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1. TARPTAUTINIAI konkursai\Vienkartines prailginimo sistemos\"/>
    </mc:Choice>
  </mc:AlternateContent>
  <xr:revisionPtr revIDLastSave="0" documentId="14_{FBE9B888-363A-4EA5-A70D-6A9F3CB2346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7" i="1" l="1"/>
  <c r="G66" i="1"/>
  <c r="F58" i="1"/>
  <c r="F50" i="1"/>
  <c r="F42" i="1"/>
  <c r="F34" i="1"/>
  <c r="F66" i="1" s="1"/>
  <c r="F67" i="1" s="1"/>
  <c r="F68" i="1" s="1"/>
  <c r="G21" i="1"/>
</calcChain>
</file>

<file path=xl/sharedStrings.xml><?xml version="1.0" encoding="utf-8"?>
<sst xmlns="http://schemas.openxmlformats.org/spreadsheetml/2006/main" count="136" uniqueCount="115">
  <si>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</si>
  <si>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</si>
  <si>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</si>
  <si>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</si>
  <si>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</si>
  <si>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</si>
  <si>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</si>
  <si>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</si>
  <si>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</si>
  <si>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</si>
  <si>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</si>
  <si>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</si>
  <si>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</si>
  <si>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</si>
  <si>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</si>
  <si>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</si>
  <si>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</si>
  <si>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</si>
  <si>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</si>
  <si>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</si>
  <si>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</si>
  <si>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</si>
  <si>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</si>
  <si>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</si>
  <si>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</si>
  <si>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</si>
  <si>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</si>
  <si>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</si>
  <si>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</si>
  <si>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</si>
  <si>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</si>
  <si>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</si>
  <si>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</si>
  <si>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</si>
  <si>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Vienkartinės medicinos priemonės: prailginimo sistemos/prailginimo linijos vaistų leidimui 90-150 cm</t>
  </si>
  <si>
    <t>vnt.</t>
  </si>
  <si>
    <t>1.1.1.</t>
  </si>
  <si>
    <t>Prailginimo linija vaistų leidimui 90-150 cm (+-5mm)</t>
  </si>
  <si>
    <t>1.1.2.</t>
  </si>
  <si>
    <t>Su sandariais kamšteliais</t>
  </si>
  <si>
    <t>1.1.3.</t>
  </si>
  <si>
    <t>Pagaminta iš PVC, be DEHP, be latekso (ženklinimas ant pakuotės)</t>
  </si>
  <si>
    <t>1.1.4.</t>
  </si>
  <si>
    <t>Luer-Lock tipo jungtis</t>
  </si>
  <si>
    <t>1.1.5.</t>
  </si>
  <si>
    <t>Diametras 1,5 mm</t>
  </si>
  <si>
    <t>1.1.6.</t>
  </si>
  <si>
    <t>Pateikti vieną gaminio pavyzdį</t>
  </si>
  <si>
    <t>1.1.7.</t>
  </si>
  <si>
    <t>Pateikti gamintojo dokumentus ir sertifikatus</t>
  </si>
  <si>
    <t>1.2.</t>
  </si>
  <si>
    <t>Prailginimo linija vaistų leidimui 75 cm</t>
  </si>
  <si>
    <t>1.2.1.</t>
  </si>
  <si>
    <t>Prailginimo linija vaistų leidimui 75 cm (+-5 mm)</t>
  </si>
  <si>
    <t>1.2.2.</t>
  </si>
  <si>
    <t>1.2.3.</t>
  </si>
  <si>
    <t>1.2.4.</t>
  </si>
  <si>
    <t>1.2.5.</t>
  </si>
  <si>
    <t>Diametras 1,0 mm</t>
  </si>
  <si>
    <t>1.2.6.</t>
  </si>
  <si>
    <t>1.2.7.</t>
  </si>
  <si>
    <t>Pateikti gaminio dokumentus ir sertifikatą</t>
  </si>
  <si>
    <t>1.3.</t>
  </si>
  <si>
    <t>Prailginimo linijos vaistų leidimui 200 cm</t>
  </si>
  <si>
    <t>1.3.1.</t>
  </si>
  <si>
    <t>Prailginimo linija vaistų leidimui 200 cm (+-5 mm)</t>
  </si>
  <si>
    <t>1.3.2.</t>
  </si>
  <si>
    <t>1.3.3.</t>
  </si>
  <si>
    <t>Pagaminta iš PVC, be latekso, be DEHP (ženklinimas ant pakuotės)</t>
  </si>
  <si>
    <t>1.3.4.</t>
  </si>
  <si>
    <t>1.3.5.</t>
  </si>
  <si>
    <t>1.3.6.</t>
  </si>
  <si>
    <t>1.3.7.</t>
  </si>
  <si>
    <t>1.4.</t>
  </si>
  <si>
    <t>Prailginimo linijos vaistų leidimui 150 cm (+-5 mm) šviesai jautriems vaistams</t>
  </si>
  <si>
    <t>1.4.1.</t>
  </si>
  <si>
    <t>Prailginimo linija vaistų leidimui 150 cm (+-5 mm) šviesai jautriems vaistams</t>
  </si>
  <si>
    <t>1.4.2.</t>
  </si>
  <si>
    <t>1.4.3.</t>
  </si>
  <si>
    <t>1.4.4.</t>
  </si>
  <si>
    <t>1.4.5.</t>
  </si>
  <si>
    <t>1.4.6.</t>
  </si>
  <si>
    <t>1.4.7.</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</si>
  <si>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</si>
  <si>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</si>
  <si>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</si>
  <si>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</si>
  <si>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</si>
  <si>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</si>
  <si>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</si>
  <si>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</si>
  <si>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</si>
  <si>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</si>
  <si>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</si>
  <si>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</si>
  <si>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</si>
  <si>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</si>
  <si>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</si>
  <si>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</si>
  <si>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</si>
  <si>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</si>
  <si>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</si>
  <si>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</si>
  <si>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</si>
  <si>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</si>
  <si>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</si>
  <si>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5</t>
  </si>
  <si>
    <t>Prekės pavyzdys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</si>
  <si>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</si>
  <si>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</si>
  <si>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</si>
  <si>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4943-1 2026-02-09 15:20:17</t>
  </si>
  <si>
    <t>Mato vnt.</t>
  </si>
  <si>
    <t>Pateikti gaminio pavyzdį (per 5 d.d. Perkančiajai organizacijai paprašius)</t>
  </si>
  <si>
    <t>VIENKARTINĖS PRAILGINIMO LINIJOS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</si>
</sst>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2" fillId="4" borderId="23" xfId="0" applyFont="1" applyFill="1" applyBorder="1" applyAlignment="1">
      <alignment horizontal="right"/>
    </xf>
    <xf numFmtId="0" fontId="1" fillId="2" borderId="0" xfId="0" applyFont="1" applyFill="1" applyAlignment="1">
      <alignment wrapText="1"/>
    </xf>
    <xf numFmtId="0" fontId="1" fillId="5" borderId="23" xfId="0" applyFont="1" applyFill="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4" borderId="0" xfId="0" applyFont="1" applyFill="1" applyAlignment="1">
      <alignment horizontal="left"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horizontal="left" vertical="top" wrapText="1"/>
      <protection locked="0"/>
    </xf>
    <xf numFmtId="0" fontId="1" fillId="4" borderId="2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8"/>
  <sheetViews>
    <sheetView tabSelected="1" workbookViewId="0">
      <selection activeCell="B8" sqref="B8"/>
    </sheetView>
  </sheetViews>
  <sheetFormatPr defaultColWidth="10.875" defaultRowHeight="15" x14ac:dyDescent="0.25"/>
  <cols>
    <col min="1" max="1" width="5.75" style="1" customWidth="1"/>
    <col min="2" max="2" width="43.75" style="1" customWidth="1"/>
    <col min="3" max="3" width="6.75" style="1" customWidth="1"/>
    <col min="4" max="4" width="5.375" style="1" customWidth="1"/>
    <col min="5" max="5" width="11.25" style="1" customWidth="1"/>
    <col min="6" max="6" width="10.625" style="1" customWidth="1"/>
    <col min="7" max="7" width="20.5" style="1" customWidth="1"/>
    <col min="8" max="8" width="40"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114</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70"/>
      <c r="C12" s="26"/>
      <c r="D12" s="71"/>
      <c r="E12" s="71"/>
      <c r="F12" s="72"/>
    </row>
    <row r="13" spans="1:6" ht="15.95" customHeight="1" x14ac:dyDescent="0.25">
      <c r="A13" s="30" t="s">
        <v>7</v>
      </c>
      <c r="B13" s="73"/>
      <c r="C13" s="26"/>
      <c r="D13" s="71"/>
      <c r="E13" s="71"/>
      <c r="F13" s="72"/>
    </row>
    <row r="14" spans="1:6" ht="15.95" customHeight="1" x14ac:dyDescent="0.25">
      <c r="A14" s="30" t="s">
        <v>8</v>
      </c>
      <c r="B14" s="73"/>
      <c r="C14" s="26"/>
      <c r="D14" s="71"/>
      <c r="E14" s="71"/>
      <c r="F14" s="72"/>
    </row>
    <row r="15" spans="1:6" ht="15.95" customHeight="1" x14ac:dyDescent="0.25">
      <c r="A15" s="27" t="s">
        <v>9</v>
      </c>
      <c r="B15" s="70"/>
      <c r="C15" s="26"/>
      <c r="D15" s="71"/>
      <c r="E15" s="71"/>
      <c r="F15" s="72"/>
    </row>
    <row r="16" spans="1:6" ht="63" customHeight="1" x14ac:dyDescent="0.25">
      <c r="A16" s="30" t="s">
        <v>10</v>
      </c>
      <c r="B16" s="73"/>
      <c r="C16" s="26"/>
      <c r="D16" s="71"/>
      <c r="E16" s="71"/>
      <c r="F16" s="72"/>
    </row>
    <row r="17" spans="1:7" ht="15.95" customHeight="1" x14ac:dyDescent="0.25">
      <c r="A17" s="27" t="s">
        <v>11</v>
      </c>
      <c r="B17" s="70"/>
      <c r="C17" s="26"/>
      <c r="D17" s="71"/>
      <c r="E17" s="71"/>
      <c r="F17" s="72"/>
    </row>
    <row r="18" spans="1:7" ht="30.75" customHeight="1" x14ac:dyDescent="0.25">
      <c r="A18" s="27" t="s">
        <v>12</v>
      </c>
      <c r="B18" s="70"/>
      <c r="C18" s="26"/>
      <c r="D18" s="71"/>
      <c r="E18" s="71"/>
      <c r="F18" s="72"/>
    </row>
    <row r="19" spans="1:7" ht="48" customHeight="1" x14ac:dyDescent="0.25">
      <c r="A19" s="27" t="s">
        <v>13</v>
      </c>
      <c r="B19" s="70"/>
      <c r="C19" s="26"/>
      <c r="D19" s="71"/>
      <c r="E19" s="71"/>
      <c r="F19" s="72"/>
    </row>
    <row r="20" spans="1:7" ht="54.95" customHeight="1" x14ac:dyDescent="0.25">
      <c r="A20" s="27" t="s">
        <v>14</v>
      </c>
      <c r="B20" s="70"/>
      <c r="C20" s="26"/>
      <c r="D20" s="71"/>
      <c r="E20" s="71"/>
      <c r="F20" s="72"/>
    </row>
    <row r="21" spans="1:7" ht="100.5" customHeight="1" x14ac:dyDescent="0.25">
      <c r="A21" s="32" t="s">
        <v>15</v>
      </c>
      <c r="B21" s="74"/>
      <c r="C21" s="34"/>
      <c r="D21" s="75"/>
      <c r="E21" s="75"/>
      <c r="F21" s="75"/>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9"/>
      <c r="C23" s="29"/>
      <c r="D23" s="29"/>
      <c r="E23" s="29"/>
      <c r="F23" s="29"/>
    </row>
    <row r="24" spans="1:7" x14ac:dyDescent="0.25">
      <c r="A24" s="68" t="s">
        <v>17</v>
      </c>
      <c r="B24" s="68"/>
      <c r="C24" s="68"/>
      <c r="D24" s="68"/>
      <c r="E24" s="68"/>
      <c r="F24" s="68"/>
    </row>
    <row r="25" spans="1:7" x14ac:dyDescent="0.25">
      <c r="A25" s="68" t="s">
        <v>18</v>
      </c>
      <c r="B25" s="68"/>
      <c r="C25" s="68"/>
      <c r="D25" s="68"/>
      <c r="E25" s="68"/>
      <c r="F25" s="68"/>
    </row>
    <row r="26" spans="1:7" x14ac:dyDescent="0.25">
      <c r="A26" s="68" t="s">
        <v>19</v>
      </c>
      <c r="B26" s="68"/>
      <c r="C26" s="68"/>
      <c r="D26" s="68"/>
      <c r="E26" s="68"/>
      <c r="F26" s="68"/>
    </row>
    <row r="27" spans="1:7" x14ac:dyDescent="0.25">
      <c r="A27" s="68" t="s">
        <v>20</v>
      </c>
      <c r="B27" s="68"/>
      <c r="C27" s="68"/>
      <c r="D27" s="68"/>
      <c r="E27" s="68"/>
      <c r="F27" s="68"/>
    </row>
    <row r="28" spans="1:7" ht="32.1" customHeight="1" x14ac:dyDescent="0.25">
      <c r="A28" s="33" t="s">
        <v>21</v>
      </c>
      <c r="B28" s="68"/>
      <c r="C28" s="68"/>
      <c r="D28" s="68"/>
      <c r="E28" s="68"/>
      <c r="F28" s="68"/>
    </row>
    <row r="29" spans="1:7" x14ac:dyDescent="0.25">
      <c r="A29" s="68" t="s">
        <v>22</v>
      </c>
      <c r="B29" s="68"/>
      <c r="C29" s="68"/>
      <c r="D29" s="68"/>
      <c r="E29" s="68"/>
      <c r="F29" s="68"/>
    </row>
    <row r="30" spans="1:7" ht="30.75" customHeight="1" x14ac:dyDescent="0.25">
      <c r="A30" s="76" t="s">
        <v>23</v>
      </c>
      <c r="B30" s="76"/>
      <c r="C30" s="76"/>
      <c r="D30" s="16"/>
    </row>
    <row r="31" spans="1:7" x14ac:dyDescent="0.25">
      <c r="A31" s="15" t="s">
        <v>24</v>
      </c>
    </row>
    <row r="32" spans="1:7" x14ac:dyDescent="0.25">
      <c r="A32" s="13" t="s">
        <v>25</v>
      </c>
    </row>
    <row r="33" spans="1:8" s="12" customFormat="1" ht="60" x14ac:dyDescent="0.25">
      <c r="A33" s="65" t="s">
        <v>26</v>
      </c>
      <c r="B33" s="65" t="s">
        <v>27</v>
      </c>
      <c r="C33" s="65" t="s">
        <v>28</v>
      </c>
      <c r="D33" s="65" t="s">
        <v>112</v>
      </c>
      <c r="E33" s="65" t="s">
        <v>29</v>
      </c>
      <c r="F33" s="65" t="s">
        <v>30</v>
      </c>
      <c r="G33" s="65" t="s">
        <v>31</v>
      </c>
      <c r="H33" s="65" t="s">
        <v>32</v>
      </c>
    </row>
    <row r="34" spans="1:8" ht="30" x14ac:dyDescent="0.25">
      <c r="A34" s="77" t="s">
        <v>33</v>
      </c>
      <c r="B34" s="78" t="s">
        <v>34</v>
      </c>
      <c r="C34" s="80">
        <v>200500</v>
      </c>
      <c r="D34" s="80" t="s">
        <v>35</v>
      </c>
      <c r="E34" s="19"/>
      <c r="F34" s="18" t="str">
        <f>IF(ISBLANK(E34),"", PRODUCT(C34,E34))</f>
        <v/>
      </c>
      <c r="G34" s="69"/>
      <c r="H34" s="18"/>
    </row>
    <row r="35" spans="1:8" x14ac:dyDescent="0.25">
      <c r="A35" s="77" t="s">
        <v>36</v>
      </c>
      <c r="B35" s="78" t="s">
        <v>37</v>
      </c>
      <c r="C35" s="80"/>
      <c r="D35" s="80"/>
      <c r="E35" s="18"/>
      <c r="F35" s="18"/>
      <c r="G35" s="66"/>
      <c r="H35" s="79"/>
    </row>
    <row r="36" spans="1:8" x14ac:dyDescent="0.25">
      <c r="A36" s="77" t="s">
        <v>38</v>
      </c>
      <c r="B36" s="78" t="s">
        <v>39</v>
      </c>
      <c r="C36" s="80"/>
      <c r="D36" s="80"/>
      <c r="E36" s="18"/>
      <c r="F36" s="18"/>
      <c r="G36" s="66"/>
      <c r="H36" s="79"/>
    </row>
    <row r="37" spans="1:8" ht="30" x14ac:dyDescent="0.25">
      <c r="A37" s="77" t="s">
        <v>40</v>
      </c>
      <c r="B37" s="78" t="s">
        <v>41</v>
      </c>
      <c r="C37" s="80"/>
      <c r="D37" s="80"/>
      <c r="E37" s="18"/>
      <c r="F37" s="18"/>
      <c r="G37" s="66"/>
      <c r="H37" s="79"/>
    </row>
    <row r="38" spans="1:8" x14ac:dyDescent="0.25">
      <c r="A38" s="77" t="s">
        <v>42</v>
      </c>
      <c r="B38" s="78" t="s">
        <v>43</v>
      </c>
      <c r="C38" s="80"/>
      <c r="D38" s="80"/>
      <c r="E38" s="18"/>
      <c r="F38" s="18"/>
      <c r="G38" s="66"/>
      <c r="H38" s="79"/>
    </row>
    <row r="39" spans="1:8" x14ac:dyDescent="0.25">
      <c r="A39" s="77" t="s">
        <v>44</v>
      </c>
      <c r="B39" s="78" t="s">
        <v>45</v>
      </c>
      <c r="C39" s="80"/>
      <c r="D39" s="80"/>
      <c r="E39" s="18"/>
      <c r="F39" s="18"/>
      <c r="G39" s="66"/>
      <c r="H39" s="79"/>
    </row>
    <row r="40" spans="1:8" x14ac:dyDescent="0.25">
      <c r="A40" s="77" t="s">
        <v>46</v>
      </c>
      <c r="B40" s="78" t="s">
        <v>47</v>
      </c>
      <c r="C40" s="80"/>
      <c r="D40" s="80"/>
      <c r="E40" s="18"/>
      <c r="F40" s="18"/>
      <c r="G40" s="66"/>
      <c r="H40" s="79"/>
    </row>
    <row r="41" spans="1:8" x14ac:dyDescent="0.25">
      <c r="A41" s="77" t="s">
        <v>48</v>
      </c>
      <c r="B41" s="78" t="s">
        <v>49</v>
      </c>
      <c r="C41" s="80"/>
      <c r="D41" s="80"/>
      <c r="E41" s="18"/>
      <c r="F41" s="18"/>
      <c r="G41" s="66"/>
      <c r="H41" s="79"/>
    </row>
    <row r="42" spans="1:8" x14ac:dyDescent="0.25">
      <c r="A42" s="77" t="s">
        <v>50</v>
      </c>
      <c r="B42" s="78" t="s">
        <v>51</v>
      </c>
      <c r="C42" s="80">
        <v>4000</v>
      </c>
      <c r="D42" s="80" t="s">
        <v>35</v>
      </c>
      <c r="E42" s="19"/>
      <c r="F42" s="18" t="str">
        <f>IF(ISBLANK(E42),"", PRODUCT(C42,E42))</f>
        <v/>
      </c>
      <c r="G42" s="69"/>
      <c r="H42" s="78"/>
    </row>
    <row r="43" spans="1:8" x14ac:dyDescent="0.25">
      <c r="A43" s="77" t="s">
        <v>52</v>
      </c>
      <c r="B43" s="78" t="s">
        <v>53</v>
      </c>
      <c r="C43" s="80"/>
      <c r="D43" s="80"/>
      <c r="E43" s="18"/>
      <c r="F43" s="18"/>
      <c r="G43" s="66"/>
      <c r="H43" s="79"/>
    </row>
    <row r="44" spans="1:8" x14ac:dyDescent="0.25">
      <c r="A44" s="77" t="s">
        <v>54</v>
      </c>
      <c r="B44" s="78" t="s">
        <v>39</v>
      </c>
      <c r="C44" s="80"/>
      <c r="D44" s="80"/>
      <c r="E44" s="18"/>
      <c r="F44" s="18"/>
      <c r="G44" s="66"/>
      <c r="H44" s="79"/>
    </row>
    <row r="45" spans="1:8" ht="30" x14ac:dyDescent="0.25">
      <c r="A45" s="77" t="s">
        <v>55</v>
      </c>
      <c r="B45" s="78" t="s">
        <v>41</v>
      </c>
      <c r="C45" s="80"/>
      <c r="D45" s="80"/>
      <c r="E45" s="18"/>
      <c r="F45" s="18"/>
      <c r="G45" s="66"/>
      <c r="H45" s="79"/>
    </row>
    <row r="46" spans="1:8" x14ac:dyDescent="0.25">
      <c r="A46" s="77" t="s">
        <v>56</v>
      </c>
      <c r="B46" s="78" t="s">
        <v>43</v>
      </c>
      <c r="C46" s="80"/>
      <c r="D46" s="80"/>
      <c r="E46" s="18"/>
      <c r="F46" s="18"/>
      <c r="G46" s="66"/>
      <c r="H46" s="79"/>
    </row>
    <row r="47" spans="1:8" x14ac:dyDescent="0.25">
      <c r="A47" s="77" t="s">
        <v>57</v>
      </c>
      <c r="B47" s="78" t="s">
        <v>58</v>
      </c>
      <c r="C47" s="80"/>
      <c r="D47" s="80"/>
      <c r="E47" s="18"/>
      <c r="F47" s="18"/>
      <c r="G47" s="66"/>
      <c r="H47" s="79"/>
    </row>
    <row r="48" spans="1:8" x14ac:dyDescent="0.25">
      <c r="A48" s="77" t="s">
        <v>59</v>
      </c>
      <c r="B48" s="78" t="s">
        <v>47</v>
      </c>
      <c r="C48" s="80"/>
      <c r="D48" s="80"/>
      <c r="E48" s="18"/>
      <c r="F48" s="18"/>
      <c r="G48" s="66"/>
      <c r="H48" s="79"/>
    </row>
    <row r="49" spans="1:8" x14ac:dyDescent="0.25">
      <c r="A49" s="77" t="s">
        <v>60</v>
      </c>
      <c r="B49" s="78" t="s">
        <v>61</v>
      </c>
      <c r="C49" s="80"/>
      <c r="D49" s="80"/>
      <c r="E49" s="18"/>
      <c r="F49" s="18"/>
      <c r="G49" s="66"/>
      <c r="H49" s="79"/>
    </row>
    <row r="50" spans="1:8" x14ac:dyDescent="0.25">
      <c r="A50" s="77" t="s">
        <v>62</v>
      </c>
      <c r="B50" s="78" t="s">
        <v>63</v>
      </c>
      <c r="C50" s="80">
        <v>103000</v>
      </c>
      <c r="D50" s="80" t="s">
        <v>35</v>
      </c>
      <c r="E50" s="19"/>
      <c r="F50" s="18" t="str">
        <f>IF(ISBLANK(E50),"", PRODUCT(C50,E50))</f>
        <v/>
      </c>
      <c r="G50" s="69"/>
      <c r="H50" s="78"/>
    </row>
    <row r="51" spans="1:8" x14ac:dyDescent="0.25">
      <c r="A51" s="77" t="s">
        <v>64</v>
      </c>
      <c r="B51" s="78" t="s">
        <v>65</v>
      </c>
      <c r="C51" s="80"/>
      <c r="D51" s="80"/>
      <c r="E51" s="18"/>
      <c r="F51" s="18"/>
      <c r="G51" s="66"/>
      <c r="H51" s="79"/>
    </row>
    <row r="52" spans="1:8" x14ac:dyDescent="0.25">
      <c r="A52" s="77" t="s">
        <v>66</v>
      </c>
      <c r="B52" s="78" t="s">
        <v>39</v>
      </c>
      <c r="C52" s="80"/>
      <c r="D52" s="80"/>
      <c r="E52" s="18"/>
      <c r="F52" s="18"/>
      <c r="G52" s="66"/>
      <c r="H52" s="79"/>
    </row>
    <row r="53" spans="1:8" ht="30" x14ac:dyDescent="0.25">
      <c r="A53" s="77" t="s">
        <v>67</v>
      </c>
      <c r="B53" s="78" t="s">
        <v>68</v>
      </c>
      <c r="C53" s="80"/>
      <c r="D53" s="80"/>
      <c r="E53" s="18"/>
      <c r="F53" s="18"/>
      <c r="G53" s="66"/>
      <c r="H53" s="79"/>
    </row>
    <row r="54" spans="1:8" x14ac:dyDescent="0.25">
      <c r="A54" s="77" t="s">
        <v>69</v>
      </c>
      <c r="B54" s="78" t="s">
        <v>43</v>
      </c>
      <c r="C54" s="80"/>
      <c r="D54" s="80"/>
      <c r="E54" s="18"/>
      <c r="F54" s="18"/>
      <c r="G54" s="66"/>
      <c r="H54" s="79"/>
    </row>
    <row r="55" spans="1:8" x14ac:dyDescent="0.25">
      <c r="A55" s="77" t="s">
        <v>70</v>
      </c>
      <c r="B55" s="78" t="s">
        <v>45</v>
      </c>
      <c r="C55" s="80"/>
      <c r="D55" s="80"/>
      <c r="E55" s="18"/>
      <c r="F55" s="18"/>
      <c r="G55" s="66"/>
      <c r="H55" s="79"/>
    </row>
    <row r="56" spans="1:8" x14ac:dyDescent="0.25">
      <c r="A56" s="77" t="s">
        <v>71</v>
      </c>
      <c r="B56" s="78" t="s">
        <v>47</v>
      </c>
      <c r="C56" s="80"/>
      <c r="D56" s="80"/>
      <c r="E56" s="18"/>
      <c r="F56" s="18"/>
      <c r="G56" s="66"/>
      <c r="H56" s="79"/>
    </row>
    <row r="57" spans="1:8" x14ac:dyDescent="0.25">
      <c r="A57" s="77" t="s">
        <v>72</v>
      </c>
      <c r="B57" s="78" t="s">
        <v>61</v>
      </c>
      <c r="C57" s="80"/>
      <c r="D57" s="80"/>
      <c r="E57" s="18"/>
      <c r="F57" s="18"/>
      <c r="G57" s="66"/>
      <c r="H57" s="79"/>
    </row>
    <row r="58" spans="1:8" ht="30" x14ac:dyDescent="0.25">
      <c r="A58" s="77" t="s">
        <v>73</v>
      </c>
      <c r="B58" s="78" t="s">
        <v>74</v>
      </c>
      <c r="C58" s="80">
        <v>450</v>
      </c>
      <c r="D58" s="80" t="s">
        <v>35</v>
      </c>
      <c r="E58" s="19"/>
      <c r="F58" s="18" t="str">
        <f>IF(ISBLANK(E58),"", PRODUCT(C58,E58))</f>
        <v/>
      </c>
      <c r="G58" s="69"/>
      <c r="H58" s="78"/>
    </row>
    <row r="59" spans="1:8" ht="30" x14ac:dyDescent="0.25">
      <c r="A59" s="77" t="s">
        <v>75</v>
      </c>
      <c r="B59" s="78" t="s">
        <v>76</v>
      </c>
      <c r="C59" s="80"/>
      <c r="D59" s="80"/>
      <c r="E59" s="18"/>
      <c r="F59" s="18"/>
      <c r="G59" s="66"/>
      <c r="H59" s="79"/>
    </row>
    <row r="60" spans="1:8" x14ac:dyDescent="0.25">
      <c r="A60" s="77" t="s">
        <v>77</v>
      </c>
      <c r="B60" s="78" t="s">
        <v>39</v>
      </c>
      <c r="C60" s="80"/>
      <c r="D60" s="80"/>
      <c r="E60" s="18"/>
      <c r="F60" s="18"/>
      <c r="G60" s="66"/>
      <c r="H60" s="79"/>
    </row>
    <row r="61" spans="1:8" ht="30" x14ac:dyDescent="0.25">
      <c r="A61" s="77" t="s">
        <v>78</v>
      </c>
      <c r="B61" s="78" t="s">
        <v>68</v>
      </c>
      <c r="C61" s="80"/>
      <c r="D61" s="80"/>
      <c r="E61" s="18"/>
      <c r="F61" s="18"/>
      <c r="G61" s="66"/>
      <c r="H61" s="79"/>
    </row>
    <row r="62" spans="1:8" x14ac:dyDescent="0.25">
      <c r="A62" s="77" t="s">
        <v>79</v>
      </c>
      <c r="B62" s="78" t="s">
        <v>43</v>
      </c>
      <c r="C62" s="80"/>
      <c r="D62" s="80"/>
      <c r="E62" s="18"/>
      <c r="F62" s="18"/>
      <c r="G62" s="66"/>
      <c r="H62" s="79"/>
    </row>
    <row r="63" spans="1:8" x14ac:dyDescent="0.25">
      <c r="A63" s="77" t="s">
        <v>80</v>
      </c>
      <c r="B63" s="78" t="s">
        <v>45</v>
      </c>
      <c r="C63" s="80"/>
      <c r="D63" s="80"/>
      <c r="E63" s="18"/>
      <c r="F63" s="18"/>
      <c r="G63" s="66"/>
      <c r="H63" s="79"/>
    </row>
    <row r="64" spans="1:8" ht="30" x14ac:dyDescent="0.25">
      <c r="A64" s="77" t="s">
        <v>81</v>
      </c>
      <c r="B64" s="78" t="s">
        <v>113</v>
      </c>
      <c r="C64" s="80"/>
      <c r="D64" s="80"/>
      <c r="E64" s="18"/>
      <c r="F64" s="18"/>
      <c r="G64" s="66"/>
      <c r="H64" s="79"/>
    </row>
    <row r="65" spans="1:8" x14ac:dyDescent="0.25">
      <c r="A65" s="77" t="s">
        <v>82</v>
      </c>
      <c r="B65" s="78" t="s">
        <v>61</v>
      </c>
      <c r="C65" s="80"/>
      <c r="D65" s="80"/>
      <c r="E65" s="18"/>
      <c r="F65" s="18"/>
      <c r="G65" s="66"/>
      <c r="H65" s="79"/>
    </row>
    <row r="66" spans="1:8" x14ac:dyDescent="0.25">
      <c r="E66" s="67" t="s">
        <v>83</v>
      </c>
      <c r="F66" s="17" t="str">
        <f>IF((COUNT(C34:C65)&lt;&gt;COUNT(F34:F65)),"", ROUND(SUM(F34:F65),2))</f>
        <v/>
      </c>
      <c r="G66" s="15" t="str">
        <f>IF((COUNT(C34:C65)&lt;&gt;COUNT(F34:F65)),"Neužpildytos visų objektų kainos", "")</f>
        <v>Neužpildytos visų objektų kainos</v>
      </c>
    </row>
    <row r="67" spans="1:8" x14ac:dyDescent="0.25">
      <c r="C67" s="67" t="s">
        <v>84</v>
      </c>
      <c r="D67" s="20"/>
      <c r="E67" s="67" t="s">
        <v>85</v>
      </c>
      <c r="F67" s="17" t="str">
        <f>IF(OR(F66="",D67=""),"", ROUND(PRODUCT(D67,F66)/100,2))</f>
        <v/>
      </c>
      <c r="G67" s="15" t="str">
        <f>IF(D67="", "Nurodykite taikomą PVM dydį", "")</f>
        <v>Nurodykite taikomą PVM dydį</v>
      </c>
    </row>
    <row r="68" spans="1:8" x14ac:dyDescent="0.25">
      <c r="E68" s="67" t="s">
        <v>86</v>
      </c>
      <c r="F68" s="17">
        <f>IF(ISBLANK(F67), "", ROUND(SUM(F66:F67),2))</f>
        <v>0</v>
      </c>
    </row>
  </sheetData>
  <sheetProtection algorithmName="SHA-512" hashValue="vHvVTLTgzFBLUSdQ1blvlctcHmN48jRZ4wr5SmEytP07abOqGToPay5xtT6Pf/CP3Ul9Y/O8bi6AmcfKCW0ntg==" saltValue="Rxu0+JIZrLxtG0rxXgrrH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8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87</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88</v>
      </c>
      <c r="B5" s="39"/>
      <c r="C5" s="37" t="s">
        <v>89</v>
      </c>
      <c r="D5" s="38"/>
      <c r="E5" s="39"/>
      <c r="F5" s="37" t="s">
        <v>90</v>
      </c>
      <c r="G5" s="38"/>
      <c r="H5" s="39"/>
      <c r="I5" s="37" t="s">
        <v>91</v>
      </c>
      <c r="J5" s="39"/>
      <c r="K5" s="9" t="s">
        <v>92</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93</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39"/>
      <c r="C19" s="37" t="s">
        <v>89</v>
      </c>
      <c r="D19" s="38"/>
      <c r="E19" s="39"/>
      <c r="F19" s="37" t="s">
        <v>94</v>
      </c>
      <c r="G19" s="38"/>
      <c r="H19" s="39"/>
      <c r="I19" s="58" t="s">
        <v>91</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95</v>
      </c>
      <c r="B33" s="29"/>
      <c r="C33" s="29"/>
      <c r="D33" s="29"/>
      <c r="E33" s="29"/>
      <c r="F33" s="29"/>
      <c r="G33" s="29"/>
      <c r="H33" s="29"/>
      <c r="I33" s="29"/>
      <c r="J33" s="29"/>
    </row>
    <row r="34" spans="1:10" ht="15.95" customHeight="1" thickBot="1" x14ac:dyDescent="0.3"/>
    <row r="35" spans="1:10" ht="15.95" customHeight="1" x14ac:dyDescent="0.25">
      <c r="A35" s="8" t="s">
        <v>26</v>
      </c>
      <c r="B35" s="54" t="s">
        <v>96</v>
      </c>
      <c r="C35" s="38"/>
      <c r="D35" s="38"/>
      <c r="E35" s="38"/>
      <c r="F35" s="38"/>
      <c r="G35" s="39"/>
      <c r="H35" s="55" t="s">
        <v>97</v>
      </c>
      <c r="I35" s="38"/>
      <c r="J35" s="56"/>
    </row>
    <row r="36" spans="1:10" ht="48" customHeight="1" x14ac:dyDescent="0.25">
      <c r="A36" s="23" t="s">
        <v>98</v>
      </c>
      <c r="B36" s="46" t="s">
        <v>99</v>
      </c>
      <c r="C36" s="41"/>
      <c r="D36" s="41"/>
      <c r="E36" s="41"/>
      <c r="F36" s="41"/>
      <c r="G36" s="28"/>
      <c r="H36" s="49"/>
      <c r="I36" s="41"/>
      <c r="J36" s="43"/>
    </row>
    <row r="37" spans="1:10" ht="48" customHeight="1" x14ac:dyDescent="0.25">
      <c r="A37" s="23" t="s">
        <v>100</v>
      </c>
      <c r="B37" s="46" t="s">
        <v>101</v>
      </c>
      <c r="C37" s="41"/>
      <c r="D37" s="41"/>
      <c r="E37" s="41"/>
      <c r="F37" s="41"/>
      <c r="G37" s="28"/>
      <c r="H37" s="49"/>
      <c r="I37" s="41"/>
      <c r="J37" s="43"/>
    </row>
    <row r="38" spans="1:10" ht="48" customHeight="1" x14ac:dyDescent="0.25">
      <c r="A38" s="23" t="s">
        <v>102</v>
      </c>
      <c r="B38" s="46" t="s">
        <v>103</v>
      </c>
      <c r="C38" s="41"/>
      <c r="D38" s="41"/>
      <c r="E38" s="41"/>
      <c r="F38" s="41"/>
      <c r="G38" s="28"/>
      <c r="H38" s="49"/>
      <c r="I38" s="41"/>
      <c r="J38" s="43"/>
    </row>
    <row r="39" spans="1:10" ht="48" customHeight="1" x14ac:dyDescent="0.25">
      <c r="A39" s="23" t="s">
        <v>104</v>
      </c>
      <c r="B39" s="46" t="s">
        <v>105</v>
      </c>
      <c r="C39" s="41"/>
      <c r="D39" s="41"/>
      <c r="E39" s="41"/>
      <c r="F39" s="41"/>
      <c r="G39" s="28"/>
      <c r="H39" s="49"/>
      <c r="I39" s="41"/>
      <c r="J39" s="43"/>
    </row>
    <row r="40" spans="1:10" ht="48" customHeight="1" x14ac:dyDescent="0.25">
      <c r="A40" s="23" t="s">
        <v>106</v>
      </c>
      <c r="B40" s="46" t="s">
        <v>107</v>
      </c>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108</v>
      </c>
      <c r="B48" s="29"/>
      <c r="C48" s="29"/>
      <c r="D48" s="29"/>
      <c r="E48" s="29"/>
      <c r="F48" s="29"/>
      <c r="G48" s="29"/>
      <c r="H48" s="29"/>
      <c r="I48" s="29"/>
      <c r="J48" s="29"/>
    </row>
    <row r="51" spans="1:10" x14ac:dyDescent="0.25">
      <c r="A51" s="45" t="s">
        <v>109</v>
      </c>
      <c r="B51" s="29"/>
      <c r="C51" s="29"/>
      <c r="D51" s="29"/>
      <c r="E51" s="51"/>
      <c r="F51" s="29"/>
      <c r="G51" s="29"/>
      <c r="H51" s="29"/>
      <c r="I51" s="29"/>
      <c r="J51" s="29"/>
    </row>
    <row r="53" spans="1:10" x14ac:dyDescent="0.25">
      <c r="A53" s="45" t="s">
        <v>110</v>
      </c>
      <c r="B53" s="29"/>
      <c r="C53" s="29"/>
      <c r="D53" s="29"/>
      <c r="E53" s="51"/>
      <c r="F53" s="29"/>
      <c r="G53" s="29"/>
      <c r="H53" s="29"/>
      <c r="I53" s="29"/>
      <c r="J53" s="29"/>
    </row>
    <row r="100" spans="1:1" ht="15.75" x14ac:dyDescent="0.25">
      <c r="A100" t="s">
        <v>111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2026-02-09T13:26:49Z</cp:lastPrinted>
  <dcterms:created xsi:type="dcterms:W3CDTF">2023-04-04T12:16:45Z</dcterms:created>
  <dcterms:modified xsi:type="dcterms:W3CDTF">2026-02-09T13:29:09Z</dcterms:modified>
</cp:coreProperties>
</file>