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usrbalt\Desktop\2026 skelbiamos\kraujo šildymo 18250\"/>
    </mc:Choice>
  </mc:AlternateContent>
  <xr:revisionPtr revIDLastSave="0" documentId="13_ncr:1_{12D1031E-2E65-4545-86D2-C1C9892C257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6" i="1" l="1"/>
  <c r="F33" i="1"/>
  <c r="G45" i="1" s="1"/>
  <c r="G21" i="1"/>
  <c r="F45" i="1" l="1"/>
  <c r="F46" i="1" s="1"/>
  <c r="F47" i="1" s="1"/>
</calcChain>
</file>

<file path=xl/sharedStrings.xml><?xml version="1.0" encoding="utf-8"?>
<sst xmlns="http://schemas.openxmlformats.org/spreadsheetml/2006/main" count="88" uniqueCount="84">
  <si>
    <t>PIRKIMO SĄLYGŲ PRIEDAS "PASIŪLYMO FORMA"</t>
  </si>
  <si>
    <t>KRAUJO IR SKYSČIŲ ŠILDYMO ĮRENGINIAI</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</si>
  <si>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</si>
  <si>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</si>
  <si>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</si>
  <si>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</si>
  <si>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</si>
  <si>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</si>
  <si>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</si>
  <si>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</si>
  <si>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</si>
  <si>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</si>
  <si>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</si>
  <si>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</si>
  <si>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</si>
  <si>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</si>
  <si>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</si>
  <si>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</si>
  <si>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</si>
  <si>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</si>
  <si>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</si>
  <si>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</si>
  <si>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</si>
  <si>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</si>
  <si>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</si>
  <si>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</si>
  <si>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</si>
  <si>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</si>
  <si>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</si>
  <si>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</si>
  <si>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</si>
  <si>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</si>
  <si>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Siūloma prekė, siūlomos prekės modelis ir modelio modifikacija (jei taikoma)</t>
  </si>
  <si>
    <t>Siūlomų parametrų reikšmės ir pridedamo dokumento puslapis patvirtinantis siūlomo parametro reikšmę</t>
  </si>
  <si>
    <t>1.1.</t>
  </si>
  <si>
    <t>Kraujo ir skysčių šildymo įrenginiai</t>
  </si>
  <si>
    <t>vnt.</t>
  </si>
  <si>
    <t>1.1.1.</t>
  </si>
  <si>
    <t>Spintos tipas: tirpalų šildymo spinta</t>
  </si>
  <si>
    <t>1.1.2.</t>
  </si>
  <si>
    <t>Paskirtis: infuzinių skysčių šildymui ir temperatūrai palaikyti</t>
  </si>
  <si>
    <t>1.1.3.</t>
  </si>
  <si>
    <t>Naudingas vidinis tūris: ≥60l</t>
  </si>
  <si>
    <t>1.1.4.</t>
  </si>
  <si>
    <t>Išoriniai matmenys (P x A x G): ≤ 75 × 88 × 85 cm</t>
  </si>
  <si>
    <t>1.1.5.</t>
  </si>
  <si>
    <t>Konstrukcija: viena kamera, dvi sekcijos (lentynos arba stalčiai)</t>
  </si>
  <si>
    <t>1.1.6.</t>
  </si>
  <si>
    <t>Temperatūros palaikymo tikslumas (paklaida): ≤ 2 °C</t>
  </si>
  <si>
    <t>1.1.7.</t>
  </si>
  <si>
    <t>Temperatūros reguliavimo diapazonas ne mažiau negu 35–60 °C (imtinai)</t>
  </si>
  <si>
    <t>1.1.8.</t>
  </si>
  <si>
    <t xml:space="preserve">Elektroninis temperatūros valdiklis </t>
  </si>
  <si>
    <t>1.1.9.</t>
  </si>
  <si>
    <t>Valdymo panelėje matoma temperatūra</t>
  </si>
  <si>
    <t>1.1.10.</t>
  </si>
  <si>
    <t>Korpusio išorė: nerūdijantis plienas lygiavertė konstrukcinė (PVC/kompozitinė) medžiaga</t>
  </si>
  <si>
    <t>1.1.11.</t>
  </si>
  <si>
    <t>Integruota automatinė apsauga nuo perkaitimo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</si>
  <si>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</si>
  <si>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</si>
  <si>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</si>
  <si>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</si>
  <si>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</si>
  <si>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</si>
  <si>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</si>
  <si>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</si>
  <si>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</si>
  <si>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</si>
  <si>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</si>
  <si>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</si>
  <si>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</si>
  <si>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</si>
  <si>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</si>
  <si>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</si>
  <si>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</si>
  <si>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</si>
  <si>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</si>
  <si>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</si>
  <si>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</si>
  <si>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</si>
  <si>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</si>
  <si>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</si>
  <si>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18250 2026-02-11 12:33:04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</si>
</sst>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8"/>
  <sheetViews>
    <sheetView tabSelected="1" topLeftCell="A22" workbookViewId="0">
      <selection activeCell="I38" sqref="I38"/>
    </sheetView>
  </sheetViews>
  <sheetFormatPr defaultColWidth="10.875" defaultRowHeight="15" x14ac:dyDescent="0.25"/>
  <cols>
    <col min="1" max="1" width="9.125" style="1" customWidth="1"/>
    <col min="2" max="2" width="70.875" style="1" customWidth="1"/>
    <col min="3" max="3" width="14.875" style="1" customWidth="1"/>
    <col min="4" max="4" width="16.875" style="1" customWidth="1"/>
    <col min="5" max="5" width="17.75" style="1" customWidth="1"/>
    <col min="6" max="6" width="17.25" style="1" customWidth="1"/>
    <col min="7" max="7" width="26"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8" ht="15.95" customHeight="1" x14ac:dyDescent="0.25">
      <c r="A17" s="24" t="s">
        <v>12</v>
      </c>
      <c r="B17" s="25"/>
      <c r="C17" s="21"/>
      <c r="D17" s="22"/>
      <c r="E17" s="22"/>
      <c r="F17" s="23"/>
    </row>
    <row r="18" spans="1:8" ht="15.95" customHeight="1" x14ac:dyDescent="0.25">
      <c r="A18" s="24" t="s">
        <v>13</v>
      </c>
      <c r="B18" s="25"/>
      <c r="C18" s="21"/>
      <c r="D18" s="22"/>
      <c r="E18" s="22"/>
      <c r="F18" s="23"/>
    </row>
    <row r="19" spans="1:8" ht="48" customHeight="1" x14ac:dyDescent="0.25">
      <c r="A19" s="24" t="s">
        <v>14</v>
      </c>
      <c r="B19" s="25"/>
      <c r="C19" s="21"/>
      <c r="D19" s="22"/>
      <c r="E19" s="22"/>
      <c r="F19" s="23"/>
    </row>
    <row r="20" spans="1:8" ht="54.95" customHeight="1" x14ac:dyDescent="0.25">
      <c r="A20" s="24" t="s">
        <v>15</v>
      </c>
      <c r="B20" s="25"/>
      <c r="C20" s="21"/>
      <c r="D20" s="22"/>
      <c r="E20" s="22"/>
      <c r="F20" s="23"/>
    </row>
    <row r="21" spans="1:8" ht="71.099999999999994" customHeight="1" x14ac:dyDescent="0.25">
      <c r="A21" s="30" t="s">
        <v>16</v>
      </c>
      <c r="B21" s="31"/>
      <c r="C21" s="34"/>
      <c r="D21" s="35"/>
      <c r="E21" s="35"/>
      <c r="F21" s="35"/>
      <c r="G21" s="14"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29" t="s">
        <v>17</v>
      </c>
      <c r="B23" s="26"/>
      <c r="C23" s="26"/>
      <c r="D23" s="26"/>
      <c r="E23" s="26"/>
      <c r="F23" s="26"/>
    </row>
    <row r="24" spans="1:8" x14ac:dyDescent="0.25">
      <c r="A24" s="26" t="s">
        <v>18</v>
      </c>
      <c r="B24" s="26"/>
      <c r="C24" s="26"/>
      <c r="D24" s="26"/>
      <c r="E24" s="26"/>
      <c r="F24" s="26"/>
    </row>
    <row r="25" spans="1:8" x14ac:dyDescent="0.25">
      <c r="A25" s="26" t="s">
        <v>19</v>
      </c>
      <c r="B25" s="26"/>
      <c r="C25" s="26"/>
      <c r="D25" s="26"/>
      <c r="E25" s="26"/>
      <c r="F25" s="26"/>
    </row>
    <row r="26" spans="1:8" x14ac:dyDescent="0.25">
      <c r="A26" s="26" t="s">
        <v>20</v>
      </c>
      <c r="B26" s="26"/>
      <c r="C26" s="26"/>
      <c r="D26" s="26"/>
      <c r="E26" s="26"/>
      <c r="F26" s="26"/>
    </row>
    <row r="27" spans="1:8" x14ac:dyDescent="0.25">
      <c r="A27" s="26" t="s">
        <v>21</v>
      </c>
      <c r="B27" s="26"/>
      <c r="C27" s="26"/>
      <c r="D27" s="26"/>
      <c r="E27" s="26"/>
      <c r="F27" s="26"/>
    </row>
    <row r="28" spans="1:8" ht="32.1" customHeight="1" x14ac:dyDescent="0.25">
      <c r="A28" s="32" t="s">
        <v>22</v>
      </c>
      <c r="B28" s="26"/>
      <c r="C28" s="26"/>
      <c r="D28" s="26"/>
      <c r="E28" s="26"/>
      <c r="F28" s="26"/>
    </row>
    <row r="29" spans="1:8" x14ac:dyDescent="0.25">
      <c r="A29" s="26" t="s">
        <v>23</v>
      </c>
      <c r="B29" s="26"/>
      <c r="C29" s="26"/>
      <c r="D29" s="26"/>
      <c r="E29" s="26"/>
      <c r="F29" s="26"/>
    </row>
    <row r="30" spans="1:8" x14ac:dyDescent="0.25">
      <c r="A30" s="14" t="s">
        <v>24</v>
      </c>
      <c r="D30" s="15"/>
    </row>
    <row r="31" spans="1:8" x14ac:dyDescent="0.25">
      <c r="A31" s="12" t="s">
        <v>25</v>
      </c>
    </row>
    <row r="32" spans="1:8" s="67" customFormat="1" ht="60" x14ac:dyDescent="0.25">
      <c r="A32" s="66" t="s">
        <v>26</v>
      </c>
      <c r="B32" s="66" t="s">
        <v>27</v>
      </c>
      <c r="C32" s="66" t="s">
        <v>28</v>
      </c>
      <c r="D32" s="66" t="s">
        <v>29</v>
      </c>
      <c r="E32" s="66" t="s">
        <v>30</v>
      </c>
      <c r="F32" s="66" t="s">
        <v>31</v>
      </c>
      <c r="G32" s="66" t="s">
        <v>32</v>
      </c>
      <c r="H32" s="66" t="s">
        <v>33</v>
      </c>
    </row>
    <row r="33" spans="1:8" s="67" customFormat="1" x14ac:dyDescent="0.25">
      <c r="A33" s="68" t="s">
        <v>34</v>
      </c>
      <c r="B33" s="68" t="s">
        <v>35</v>
      </c>
      <c r="C33" s="68">
        <v>3</v>
      </c>
      <c r="D33" s="68" t="s">
        <v>36</v>
      </c>
      <c r="E33" s="69"/>
      <c r="F33" s="68" t="str">
        <f>IF(ISBLANK(E33),"", PRODUCT(C33,E33))</f>
        <v/>
      </c>
      <c r="G33" s="70"/>
      <c r="H33" s="68"/>
    </row>
    <row r="34" spans="1:8" s="67" customFormat="1" x14ac:dyDescent="0.25">
      <c r="A34" s="68" t="s">
        <v>37</v>
      </c>
      <c r="B34" s="68" t="s">
        <v>38</v>
      </c>
      <c r="C34" s="68"/>
      <c r="D34" s="68"/>
      <c r="E34" s="68"/>
      <c r="F34" s="68"/>
      <c r="G34" s="68"/>
      <c r="H34" s="70"/>
    </row>
    <row r="35" spans="1:8" s="67" customFormat="1" x14ac:dyDescent="0.25">
      <c r="A35" s="68" t="s">
        <v>39</v>
      </c>
      <c r="B35" s="68" t="s">
        <v>40</v>
      </c>
      <c r="C35" s="68"/>
      <c r="D35" s="68"/>
      <c r="E35" s="68"/>
      <c r="F35" s="68"/>
      <c r="G35" s="68"/>
      <c r="H35" s="70"/>
    </row>
    <row r="36" spans="1:8" s="67" customFormat="1" x14ac:dyDescent="0.25">
      <c r="A36" s="68" t="s">
        <v>41</v>
      </c>
      <c r="B36" s="68" t="s">
        <v>42</v>
      </c>
      <c r="C36" s="68"/>
      <c r="D36" s="68"/>
      <c r="E36" s="68"/>
      <c r="F36" s="68"/>
      <c r="G36" s="68"/>
      <c r="H36" s="70"/>
    </row>
    <row r="37" spans="1:8" s="67" customFormat="1" x14ac:dyDescent="0.25">
      <c r="A37" s="68" t="s">
        <v>43</v>
      </c>
      <c r="B37" s="68" t="s">
        <v>44</v>
      </c>
      <c r="C37" s="68"/>
      <c r="D37" s="68"/>
      <c r="E37" s="68"/>
      <c r="F37" s="68"/>
      <c r="G37" s="68"/>
      <c r="H37" s="70"/>
    </row>
    <row r="38" spans="1:8" s="67" customFormat="1" x14ac:dyDescent="0.25">
      <c r="A38" s="68" t="s">
        <v>45</v>
      </c>
      <c r="B38" s="68" t="s">
        <v>46</v>
      </c>
      <c r="C38" s="68"/>
      <c r="D38" s="68"/>
      <c r="E38" s="68"/>
      <c r="F38" s="68"/>
      <c r="G38" s="68"/>
      <c r="H38" s="70"/>
    </row>
    <row r="39" spans="1:8" s="67" customFormat="1" x14ac:dyDescent="0.25">
      <c r="A39" s="68" t="s">
        <v>47</v>
      </c>
      <c r="B39" s="68" t="s">
        <v>48</v>
      </c>
      <c r="C39" s="68"/>
      <c r="D39" s="68"/>
      <c r="E39" s="68"/>
      <c r="F39" s="68"/>
      <c r="G39" s="68"/>
      <c r="H39" s="70"/>
    </row>
    <row r="40" spans="1:8" s="67" customFormat="1" x14ac:dyDescent="0.25">
      <c r="A40" s="68" t="s">
        <v>49</v>
      </c>
      <c r="B40" s="68" t="s">
        <v>50</v>
      </c>
      <c r="C40" s="68"/>
      <c r="D40" s="68"/>
      <c r="E40" s="68"/>
      <c r="F40" s="68"/>
      <c r="G40" s="68"/>
      <c r="H40" s="70"/>
    </row>
    <row r="41" spans="1:8" s="67" customFormat="1" x14ac:dyDescent="0.25">
      <c r="A41" s="68" t="s">
        <v>51</v>
      </c>
      <c r="B41" s="68" t="s">
        <v>52</v>
      </c>
      <c r="C41" s="68"/>
      <c r="D41" s="68"/>
      <c r="E41" s="68"/>
      <c r="F41" s="68"/>
      <c r="G41" s="68"/>
      <c r="H41" s="70"/>
    </row>
    <row r="42" spans="1:8" s="67" customFormat="1" x14ac:dyDescent="0.25">
      <c r="A42" s="68" t="s">
        <v>53</v>
      </c>
      <c r="B42" s="68" t="s">
        <v>54</v>
      </c>
      <c r="C42" s="68"/>
      <c r="D42" s="68"/>
      <c r="E42" s="68"/>
      <c r="F42" s="68"/>
      <c r="G42" s="68"/>
      <c r="H42" s="70"/>
    </row>
    <row r="43" spans="1:8" s="67" customFormat="1" x14ac:dyDescent="0.25">
      <c r="A43" s="68" t="s">
        <v>55</v>
      </c>
      <c r="B43" s="68" t="s">
        <v>56</v>
      </c>
      <c r="C43" s="68"/>
      <c r="D43" s="68"/>
      <c r="E43" s="68"/>
      <c r="F43" s="68"/>
      <c r="G43" s="68"/>
      <c r="H43" s="70"/>
    </row>
    <row r="44" spans="1:8" s="67" customFormat="1" x14ac:dyDescent="0.25">
      <c r="A44" s="68" t="s">
        <v>57</v>
      </c>
      <c r="B44" s="68" t="s">
        <v>58</v>
      </c>
      <c r="C44" s="68"/>
      <c r="D44" s="68"/>
      <c r="E44" s="68"/>
      <c r="F44" s="68"/>
      <c r="G44" s="68"/>
      <c r="H44" s="70"/>
    </row>
    <row r="45" spans="1:8" s="67" customFormat="1" ht="30" x14ac:dyDescent="0.25">
      <c r="E45" s="66" t="s">
        <v>59</v>
      </c>
      <c r="F45" s="66" t="str">
        <f>IF((COUNT(C33:C44)&lt;&gt;COUNT(F33:F44)),"", ROUND(SUM(F33:F44),2))</f>
        <v/>
      </c>
      <c r="G45" s="71" t="str">
        <f>IF((COUNT(C33:C44)&lt;&gt;COUNT(F33:F44)),"Neužpildytos visų objektų kainos", "")</f>
        <v>Neužpildytos visų objektų kainos</v>
      </c>
    </row>
    <row r="46" spans="1:8" s="67" customFormat="1" ht="30" x14ac:dyDescent="0.25">
      <c r="C46" s="66" t="s">
        <v>60</v>
      </c>
      <c r="D46" s="70"/>
      <c r="E46" s="66" t="s">
        <v>61</v>
      </c>
      <c r="F46" s="66" t="str">
        <f>IF(OR(F45="",D46=""),"", ROUND(PRODUCT(D46,F45)/100,2))</f>
        <v/>
      </c>
      <c r="G46" s="71" t="str">
        <f>IF(D46="", "Nurodykite taikomą PVM dydį", "")</f>
        <v>Nurodykite taikomą PVM dydį</v>
      </c>
    </row>
    <row r="47" spans="1:8" s="67" customFormat="1" x14ac:dyDescent="0.25">
      <c r="E47" s="66" t="s">
        <v>62</v>
      </c>
      <c r="F47" s="66">
        <f>IF(ISBLANK(F46), "", ROUND(SUM(F45:F46),2))</f>
        <v>0</v>
      </c>
    </row>
    <row r="48" spans="1:8" s="67" customFormat="1"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63</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64</v>
      </c>
      <c r="B5" s="40"/>
      <c r="C5" s="38" t="s">
        <v>65</v>
      </c>
      <c r="D5" s="39"/>
      <c r="E5" s="40"/>
      <c r="F5" s="38" t="s">
        <v>66</v>
      </c>
      <c r="G5" s="39"/>
      <c r="H5" s="40"/>
      <c r="I5" s="38" t="s">
        <v>67</v>
      </c>
      <c r="J5" s="40"/>
      <c r="K5" s="9" t="s">
        <v>68</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69</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65</v>
      </c>
      <c r="D19" s="39"/>
      <c r="E19" s="40"/>
      <c r="F19" s="38" t="s">
        <v>70</v>
      </c>
      <c r="G19" s="39"/>
      <c r="H19" s="40"/>
      <c r="I19" s="59" t="s">
        <v>67</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71</v>
      </c>
      <c r="B33" s="26"/>
      <c r="C33" s="26"/>
      <c r="D33" s="26"/>
      <c r="E33" s="26"/>
      <c r="F33" s="26"/>
      <c r="G33" s="26"/>
      <c r="H33" s="26"/>
      <c r="I33" s="26"/>
      <c r="J33" s="26"/>
    </row>
    <row r="34" spans="1:10" ht="15.95" customHeight="1" thickBot="1" x14ac:dyDescent="0.3"/>
    <row r="35" spans="1:10" ht="15.95" customHeight="1" x14ac:dyDescent="0.25">
      <c r="A35" s="8" t="s">
        <v>26</v>
      </c>
      <c r="B35" s="55" t="s">
        <v>72</v>
      </c>
      <c r="C35" s="39"/>
      <c r="D35" s="39"/>
      <c r="E35" s="39"/>
      <c r="F35" s="39"/>
      <c r="G35" s="40"/>
      <c r="H35" s="56" t="s">
        <v>73</v>
      </c>
      <c r="I35" s="39"/>
      <c r="J35" s="57"/>
    </row>
    <row r="36" spans="1:10" ht="48" customHeight="1" x14ac:dyDescent="0.25">
      <c r="A36" s="18" t="s">
        <v>74</v>
      </c>
      <c r="B36" s="47" t="s">
        <v>75</v>
      </c>
      <c r="C36" s="42"/>
      <c r="D36" s="42"/>
      <c r="E36" s="42"/>
      <c r="F36" s="42"/>
      <c r="G36" s="25"/>
      <c r="H36" s="50"/>
      <c r="I36" s="42"/>
      <c r="J36" s="44"/>
    </row>
    <row r="37" spans="1:10" ht="48" customHeight="1" x14ac:dyDescent="0.25">
      <c r="A37" s="18" t="s">
        <v>76</v>
      </c>
      <c r="B37" s="47" t="s">
        <v>77</v>
      </c>
      <c r="C37" s="42"/>
      <c r="D37" s="42"/>
      <c r="E37" s="42"/>
      <c r="F37" s="42"/>
      <c r="G37" s="25"/>
      <c r="H37" s="50"/>
      <c r="I37" s="42"/>
      <c r="J37" s="44"/>
    </row>
    <row r="38" spans="1:10" ht="48" customHeight="1" x14ac:dyDescent="0.25">
      <c r="A38" s="18" t="s">
        <v>78</v>
      </c>
      <c r="B38" s="47" t="s">
        <v>79</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80</v>
      </c>
      <c r="B48" s="26"/>
      <c r="C48" s="26"/>
      <c r="D48" s="26"/>
      <c r="E48" s="26"/>
      <c r="F48" s="26"/>
      <c r="G48" s="26"/>
      <c r="H48" s="26"/>
      <c r="I48" s="26"/>
      <c r="J48" s="26"/>
    </row>
    <row r="51" spans="1:10" x14ac:dyDescent="0.25">
      <c r="A51" s="46" t="s">
        <v>81</v>
      </c>
      <c r="B51" s="26"/>
      <c r="C51" s="26"/>
      <c r="D51" s="26"/>
      <c r="E51" s="52"/>
      <c r="F51" s="26"/>
      <c r="G51" s="26"/>
      <c r="H51" s="26"/>
      <c r="I51" s="26"/>
      <c r="J51" s="26"/>
    </row>
    <row r="53" spans="1:10" x14ac:dyDescent="0.25">
      <c r="A53" s="46" t="s">
        <v>82</v>
      </c>
      <c r="B53" s="26"/>
      <c r="C53" s="26"/>
      <c r="D53" s="26"/>
      <c r="E53" s="52"/>
      <c r="F53" s="26"/>
      <c r="G53" s="26"/>
      <c r="H53" s="26"/>
      <c r="I53" s="26"/>
      <c r="J53" s="26"/>
    </row>
    <row r="100" spans="1:1" ht="15.75" x14ac:dyDescent="0.25">
      <c r="A100" t="s">
        <v>83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2026-02-11T12:54:07Z</dcterms:modified>
</cp:coreProperties>
</file>