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2. SUPAPRASTINTI konkursai\Dezinfekcinės priemonės automatinėms instrumentų plovimo mašinoms_4623\CVP IS\"/>
    </mc:Choice>
  </mc:AlternateContent>
  <xr:revisionPtr revIDLastSave="0" documentId="13_ncr:1_{B8BE63E7-B942-4058-BB51-D6F551F84E5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3" i="1" l="1"/>
  <c r="F63" i="1"/>
  <c r="F64" i="1" s="1"/>
  <c r="G62" i="1"/>
  <c r="F62" i="1"/>
  <c r="F48" i="1"/>
  <c r="F34" i="1"/>
</calcChain>
</file>

<file path=xl/sharedStrings.xml><?xml version="1.0" encoding="utf-8"?>
<sst xmlns="http://schemas.openxmlformats.org/spreadsheetml/2006/main" count="124" uniqueCount="114">
  <si>
    <t>DEZINFEKCINĖS PRIEMONĖS AUTOMATINĖMS INSTRUMENTŲ PLOVIMO MAŠINOMS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</si>
  <si>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</si>
  <si>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</si>
  <si>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</si>
  <si>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</si>
  <si>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</si>
  <si>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</si>
  <si>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</si>
  <si>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</si>
  <si>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</si>
  <si>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</si>
  <si>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</si>
  <si>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</si>
  <si>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</si>
  <si>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</si>
  <si>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</si>
  <si>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</si>
  <si>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</si>
  <si>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</si>
  <si>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</si>
  <si>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</si>
  <si>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</si>
  <si>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</si>
  <si>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</si>
  <si>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</si>
  <si>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</si>
  <si>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</si>
  <si>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</si>
  <si>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</si>
  <si>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</si>
  <si>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</si>
  <si>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</si>
  <si>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</si>
  <si>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t>
  </si>
  <si>
    <t>1.1.</t>
  </si>
  <si>
    <t>Plovimo priemonė instrumentų plovimo dezinfekcijos mašinoms</t>
  </si>
  <si>
    <t>L</t>
  </si>
  <si>
    <t>1.1.1.</t>
  </si>
  <si>
    <t>Silpnai šarminė plovimo priemonė, skirta naudoti plovimo-dezinfekavimo įrenginiuose, ultragarso vonelėse ir rankiniu būdu plauti medicininius prietaisus</t>
  </si>
  <si>
    <t>1.1.2.</t>
  </si>
  <si>
    <t>pH 11-12</t>
  </si>
  <si>
    <t>1.1.3.</t>
  </si>
  <si>
    <t xml:space="preserve">Tinka plauti šarmams  atsparius paviršius, pvz., nerūdijantį plieną, keramiką, stiklą, atsparų plastiką ir minštus metalus turimose "Getinges" automatinėse plovimo ir dezinfekavimo mašinose </t>
  </si>
  <si>
    <t>1.1.4.</t>
  </si>
  <si>
    <t>Dozavimas 2–10ml/l. Temperatūra 35–60°C</t>
  </si>
  <si>
    <t>1.1.5.</t>
  </si>
  <si>
    <t>Turi atitikti (ES) 2017/745 (MDR) arba lygiavertį</t>
  </si>
  <si>
    <t>1.1.6.</t>
  </si>
  <si>
    <t>Preparato sudėtyje esančios paviršiaus aktyviosios medžiagos atitinka biologinio skaidomumo kriterijus, pateiktus ES plovimo priemonių reglamente Nr. 648/2004 (arba lygiavertis)</t>
  </si>
  <si>
    <t>1.1.7.</t>
  </si>
  <si>
    <t>Sudėtyje nėra koncervantų (biocidų), pateikti patvirtinantį dokumentą lietuvių kalba</t>
  </si>
  <si>
    <t>1.1.8.</t>
  </si>
  <si>
    <t>Biologiškai skaidžios sudedamosios dalys ir perdirbama pakuotė</t>
  </si>
  <si>
    <t>1.1.9.</t>
  </si>
  <si>
    <t>Įpakavimas – 5 litrai (±1 l). Įpakavimo aukštis – ne mažesnis kaip 22 cm</t>
  </si>
  <si>
    <t>1.1.10.</t>
  </si>
  <si>
    <t>Galiojimas: ne mažiau 24 mėn.</t>
  </si>
  <si>
    <t>1.1.11.</t>
  </si>
  <si>
    <t>Paprašius, pateikia bandymui skirtus pavyzdžius</t>
  </si>
  <si>
    <t>1.1.12.</t>
  </si>
  <si>
    <t>Kartu su prekėmis pateikti saugos duomenų lapą ir naudojimo instrukciją lietuvių kalba</t>
  </si>
  <si>
    <t>1.1.13.</t>
  </si>
  <si>
    <t>Pastaba: specialiai testuota su ligoninėje naudojamomis Getinge Aquadis 56 ir Getinge 46-serijos plovimo mašinomis, pagal LST EN ISO 15883. Pateikti patvirtinančius dokumentus</t>
  </si>
  <si>
    <t>1.2.</t>
  </si>
  <si>
    <t>Neutralizavimo priemonė intrumentų plovimo dezinfekcijos mašinoms</t>
  </si>
  <si>
    <t>1.2.1.</t>
  </si>
  <si>
    <t>Silpnai organinė rūgštis, skirta plovimo-dezinfekavimo įrenginiuose neutralizuoti šarmines plovimo medžiagas ir nuo medicininių prietaisų pašalinti kieto vandens kalkines nuosėdas bei kitus rūgštyse tirpius mineralus.</t>
  </si>
  <si>
    <t>1.2.2.</t>
  </si>
  <si>
    <t>Tinka visiems rūgštims atspariems paviršiams, tokiems kaip nerūdijantis plienas, keramika, stiklas ir plastikai. Skirta dezinfekavimui turimose "Getinge" automatinėse plovimo ir dezinfekavimo mašinose.</t>
  </si>
  <si>
    <t>1.2.3.</t>
  </si>
  <si>
    <t>Neutralizavimas: dozė 1–2 ml/l. Temperatūra 40–60 °C</t>
  </si>
  <si>
    <t>1.2.4.</t>
  </si>
  <si>
    <t>Plovimas: dozė 1–5 ml/l, temperatūra &gt;50°C</t>
  </si>
  <si>
    <t>1.2.5.</t>
  </si>
  <si>
    <t>1.2.6.</t>
  </si>
  <si>
    <t>Sudėtis pagal ES plovimo priemonių reglamentą Nr. 648/2004 (arba lygiavertis): citrinų rūgštis &gt;30 %. pH ne daugiau 1,2</t>
  </si>
  <si>
    <t>1.2.7.</t>
  </si>
  <si>
    <t>1.2.8.</t>
  </si>
  <si>
    <t>Turi derėti su plovimo priemone nurodyta 1.1 pozicija</t>
  </si>
  <si>
    <t>1.2.9.</t>
  </si>
  <si>
    <t>Galiojimas: ne mažiau 36 mėn.</t>
  </si>
  <si>
    <t>1.2.10.</t>
  </si>
  <si>
    <t>1.2.11.</t>
  </si>
  <si>
    <t>1.2.12.</t>
  </si>
  <si>
    <t>1.2.13.</t>
  </si>
  <si>
    <t>Pastaba: specialiai testuota su ligoninėje naudojamomis Getinge Aquadis 56 ir Getinge 46-serijos plovimo mašinomis, pagal LST EN ISO 15883. Pateikti patvirtinančius dokumentus.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</si>
  <si>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</si>
  <si>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</si>
  <si>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</si>
  <si>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</si>
  <si>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</si>
  <si>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</si>
  <si>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</si>
  <si>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</si>
  <si>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</si>
  <si>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</si>
  <si>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</si>
  <si>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</si>
  <si>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</si>
  <si>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</si>
  <si>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</si>
  <si>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</si>
  <si>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</si>
  <si>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</si>
  <si>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</si>
  <si>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</si>
  <si>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</si>
  <si>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</si>
  <si>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</si>
  <si>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</si>
  <si>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</si>
  <si>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</si>
  <si>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4623 2026-02-12 09:18:17</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</si>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</sst>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0"/>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vertical="top" wrapText="1"/>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0" xfId="0" applyFont="1" applyFill="1" applyAlignment="1">
      <alignment horizontal="left" vertical="top" wrapText="1"/>
    </xf>
    <xf numFmtId="0" fontId="1" fillId="5" borderId="0" xfId="0" applyFont="1" applyFill="1" applyAlignment="1" applyProtection="1">
      <alignment horizontal="center"/>
      <protection locked="0"/>
    </xf>
    <xf numFmtId="0" fontId="5" fillId="4" borderId="23" xfId="0" applyFont="1" applyFill="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64"/>
  <sheetViews>
    <sheetView tabSelected="1" workbookViewId="0">
      <selection activeCell="H17" sqref="H17"/>
    </sheetView>
  </sheetViews>
  <sheetFormatPr defaultColWidth="10.875" defaultRowHeight="15" x14ac:dyDescent="0.25"/>
  <cols>
    <col min="1" max="1" width="5.75" style="1" customWidth="1"/>
    <col min="2" max="2" width="50.25" style="1" customWidth="1"/>
    <col min="3" max="3" width="7.125" style="1" customWidth="1"/>
    <col min="4" max="4" width="8.875" style="1" customWidth="1"/>
    <col min="5" max="5" width="10.25" style="1" customWidth="1"/>
    <col min="6" max="6" width="9.75" style="1" customWidth="1"/>
    <col min="7" max="7" width="20.5" style="1" customWidth="1"/>
    <col min="8" max="8" width="39.375" style="1" customWidth="1"/>
    <col min="9" max="15" width="25" style="1" customWidth="1"/>
    <col min="16" max="16" width="10.875" style="1" customWidth="1"/>
    <col min="17" max="16384" width="10.875" style="1"/>
  </cols>
  <sheetData>
    <row r="2" spans="1:6" x14ac:dyDescent="0.25">
      <c r="A2" s="12" t="s">
        <v>113</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5" t="s">
        <v>6</v>
      </c>
      <c r="B12" s="26"/>
      <c r="C12" s="22"/>
      <c r="D12" s="23"/>
      <c r="E12" s="23"/>
      <c r="F12" s="24"/>
    </row>
    <row r="13" spans="1:6" ht="15.95" customHeight="1" x14ac:dyDescent="0.25">
      <c r="A13" s="34" t="s">
        <v>7</v>
      </c>
      <c r="B13" s="29"/>
      <c r="C13" s="22"/>
      <c r="D13" s="23"/>
      <c r="E13" s="23"/>
      <c r="F13" s="24"/>
    </row>
    <row r="14" spans="1:6" ht="15.95" customHeight="1" x14ac:dyDescent="0.25">
      <c r="A14" s="34" t="s">
        <v>8</v>
      </c>
      <c r="B14" s="29"/>
      <c r="C14" s="22"/>
      <c r="D14" s="23"/>
      <c r="E14" s="23"/>
      <c r="F14" s="24"/>
    </row>
    <row r="15" spans="1:6" ht="15.95" customHeight="1" x14ac:dyDescent="0.25">
      <c r="A15" s="25" t="s">
        <v>9</v>
      </c>
      <c r="B15" s="26"/>
      <c r="C15" s="22"/>
      <c r="D15" s="23"/>
      <c r="E15" s="23"/>
      <c r="F15" s="24"/>
    </row>
    <row r="16" spans="1:6" ht="44.25" customHeight="1" x14ac:dyDescent="0.25">
      <c r="A16" s="28" t="s">
        <v>10</v>
      </c>
      <c r="B16" s="29"/>
      <c r="C16" s="22"/>
      <c r="D16" s="23"/>
      <c r="E16" s="23"/>
      <c r="F16" s="24"/>
    </row>
    <row r="17" spans="1:7" ht="27.75" customHeight="1" x14ac:dyDescent="0.25">
      <c r="A17" s="25" t="s">
        <v>11</v>
      </c>
      <c r="B17" s="26"/>
      <c r="C17" s="22"/>
      <c r="D17" s="23"/>
      <c r="E17" s="23"/>
      <c r="F17" s="24"/>
    </row>
    <row r="18" spans="1:7" ht="15.95" customHeight="1" x14ac:dyDescent="0.25">
      <c r="A18" s="25" t="s">
        <v>12</v>
      </c>
      <c r="B18" s="26"/>
      <c r="C18" s="22"/>
      <c r="D18" s="23"/>
      <c r="E18" s="23"/>
      <c r="F18" s="24"/>
    </row>
    <row r="19" spans="1:7" ht="48" customHeight="1" x14ac:dyDescent="0.25">
      <c r="A19" s="25" t="s">
        <v>13</v>
      </c>
      <c r="B19" s="26"/>
      <c r="C19" s="22"/>
      <c r="D19" s="23"/>
      <c r="E19" s="23"/>
      <c r="F19" s="24"/>
    </row>
    <row r="20" spans="1:7" ht="54.95" customHeight="1" x14ac:dyDescent="0.25">
      <c r="A20" s="25" t="s">
        <v>14</v>
      </c>
      <c r="B20" s="26"/>
      <c r="C20" s="22"/>
      <c r="D20" s="23"/>
      <c r="E20" s="23"/>
      <c r="F20" s="24"/>
    </row>
    <row r="21" spans="1:7" ht="15.75" x14ac:dyDescent="0.25">
      <c r="A21" s="31"/>
      <c r="B21" s="32"/>
      <c r="C21" s="35"/>
      <c r="D21" s="36"/>
      <c r="E21" s="36"/>
      <c r="F21" s="36"/>
      <c r="G21" s="14"/>
    </row>
    <row r="22" spans="1:7" ht="18" customHeight="1" x14ac:dyDescent="0.25">
      <c r="A22" s="5"/>
      <c r="B22" s="5"/>
      <c r="C22" s="6"/>
      <c r="D22" s="6"/>
      <c r="E22" s="6"/>
      <c r="F22" s="6"/>
    </row>
    <row r="23" spans="1:7" x14ac:dyDescent="0.25">
      <c r="A23" s="30" t="s">
        <v>15</v>
      </c>
      <c r="B23" s="27"/>
      <c r="C23" s="27"/>
      <c r="D23" s="27"/>
      <c r="E23" s="27"/>
      <c r="F23" s="27"/>
    </row>
    <row r="24" spans="1:7" x14ac:dyDescent="0.25">
      <c r="A24" s="27" t="s">
        <v>16</v>
      </c>
      <c r="B24" s="27"/>
      <c r="C24" s="27"/>
      <c r="D24" s="27"/>
      <c r="E24" s="27"/>
      <c r="F24" s="27"/>
    </row>
    <row r="25" spans="1:7" x14ac:dyDescent="0.25">
      <c r="A25" s="27" t="s">
        <v>17</v>
      </c>
      <c r="B25" s="27"/>
      <c r="C25" s="27"/>
      <c r="D25" s="27"/>
      <c r="E25" s="27"/>
      <c r="F25" s="27"/>
    </row>
    <row r="26" spans="1:7" x14ac:dyDescent="0.25">
      <c r="A26" s="27" t="s">
        <v>18</v>
      </c>
      <c r="B26" s="27"/>
      <c r="C26" s="27"/>
      <c r="D26" s="27"/>
      <c r="E26" s="27"/>
      <c r="F26" s="27"/>
    </row>
    <row r="27" spans="1:7" x14ac:dyDescent="0.25">
      <c r="A27" s="27" t="s">
        <v>19</v>
      </c>
      <c r="B27" s="27"/>
      <c r="C27" s="27"/>
      <c r="D27" s="27"/>
      <c r="E27" s="27"/>
      <c r="F27" s="27"/>
    </row>
    <row r="28" spans="1:7" ht="32.1" customHeight="1" x14ac:dyDescent="0.25">
      <c r="A28" s="33" t="s">
        <v>20</v>
      </c>
      <c r="B28" s="27"/>
      <c r="C28" s="27"/>
      <c r="D28" s="27"/>
      <c r="E28" s="27"/>
      <c r="F28" s="27"/>
    </row>
    <row r="29" spans="1:7" x14ac:dyDescent="0.25">
      <c r="A29" s="27" t="s">
        <v>21</v>
      </c>
      <c r="B29" s="27"/>
      <c r="C29" s="27"/>
      <c r="D29" s="27"/>
      <c r="E29" s="27"/>
      <c r="F29" s="27"/>
    </row>
    <row r="30" spans="1:7" ht="33.75" customHeight="1" x14ac:dyDescent="0.25">
      <c r="A30" s="74" t="s">
        <v>22</v>
      </c>
      <c r="B30" s="74"/>
      <c r="C30" s="74"/>
      <c r="D30" s="75"/>
      <c r="E30" s="75"/>
      <c r="F30" s="75"/>
    </row>
    <row r="31" spans="1:7" x14ac:dyDescent="0.25">
      <c r="A31" s="14" t="s">
        <v>23</v>
      </c>
    </row>
    <row r="32" spans="1:7" x14ac:dyDescent="0.25">
      <c r="A32" s="12" t="s">
        <v>24</v>
      </c>
    </row>
    <row r="33" spans="1:9" s="69" customFormat="1" ht="45" x14ac:dyDescent="0.25">
      <c r="A33" s="68" t="s">
        <v>25</v>
      </c>
      <c r="B33" s="68" t="s">
        <v>26</v>
      </c>
      <c r="C33" s="68" t="s">
        <v>27</v>
      </c>
      <c r="D33" s="68" t="s">
        <v>28</v>
      </c>
      <c r="E33" s="68" t="s">
        <v>29</v>
      </c>
      <c r="F33" s="68" t="s">
        <v>30</v>
      </c>
      <c r="G33" s="68" t="s">
        <v>31</v>
      </c>
      <c r="H33" s="68" t="s">
        <v>32</v>
      </c>
      <c r="I33" s="68" t="s">
        <v>33</v>
      </c>
    </row>
    <row r="34" spans="1:9" s="67" customFormat="1" ht="30" x14ac:dyDescent="0.25">
      <c r="A34" s="71" t="s">
        <v>34</v>
      </c>
      <c r="B34" s="71" t="s">
        <v>35</v>
      </c>
      <c r="C34" s="71">
        <v>2000</v>
      </c>
      <c r="D34" s="71" t="s">
        <v>36</v>
      </c>
      <c r="E34" s="72"/>
      <c r="F34" s="71" t="str">
        <f>IF(ISBLANK(E34),"", PRODUCT(C34,E34))</f>
        <v/>
      </c>
      <c r="G34" s="73"/>
      <c r="H34" s="71"/>
      <c r="I34" s="71"/>
    </row>
    <row r="35" spans="1:9" s="67" customFormat="1" ht="45" x14ac:dyDescent="0.25">
      <c r="A35" s="71" t="s">
        <v>37</v>
      </c>
      <c r="B35" s="71" t="s">
        <v>38</v>
      </c>
      <c r="C35" s="71"/>
      <c r="D35" s="71"/>
      <c r="E35" s="71"/>
      <c r="F35" s="71"/>
      <c r="G35" s="71"/>
      <c r="H35" s="73"/>
      <c r="I35" s="73"/>
    </row>
    <row r="36" spans="1:9" s="67" customFormat="1" x14ac:dyDescent="0.25">
      <c r="A36" s="71" t="s">
        <v>39</v>
      </c>
      <c r="B36" s="71" t="s">
        <v>40</v>
      </c>
      <c r="C36" s="71"/>
      <c r="D36" s="71"/>
      <c r="E36" s="71"/>
      <c r="F36" s="71"/>
      <c r="G36" s="71"/>
      <c r="H36" s="73"/>
      <c r="I36" s="73"/>
    </row>
    <row r="37" spans="1:9" s="67" customFormat="1" ht="60" x14ac:dyDescent="0.25">
      <c r="A37" s="71" t="s">
        <v>41</v>
      </c>
      <c r="B37" s="71" t="s">
        <v>42</v>
      </c>
      <c r="C37" s="71"/>
      <c r="D37" s="71"/>
      <c r="E37" s="71"/>
      <c r="F37" s="71"/>
      <c r="G37" s="71"/>
      <c r="H37" s="73"/>
      <c r="I37" s="73"/>
    </row>
    <row r="38" spans="1:9" s="67" customFormat="1" x14ac:dyDescent="0.25">
      <c r="A38" s="71" t="s">
        <v>43</v>
      </c>
      <c r="B38" s="71" t="s">
        <v>44</v>
      </c>
      <c r="C38" s="71"/>
      <c r="D38" s="71"/>
      <c r="E38" s="71"/>
      <c r="F38" s="71"/>
      <c r="G38" s="71"/>
      <c r="H38" s="73"/>
      <c r="I38" s="73"/>
    </row>
    <row r="39" spans="1:9" s="67" customFormat="1" x14ac:dyDescent="0.25">
      <c r="A39" s="71" t="s">
        <v>45</v>
      </c>
      <c r="B39" s="71" t="s">
        <v>46</v>
      </c>
      <c r="C39" s="71"/>
      <c r="D39" s="71"/>
      <c r="E39" s="71"/>
      <c r="F39" s="71"/>
      <c r="G39" s="71"/>
      <c r="H39" s="73"/>
      <c r="I39" s="73"/>
    </row>
    <row r="40" spans="1:9" s="67" customFormat="1" ht="45" x14ac:dyDescent="0.25">
      <c r="A40" s="71" t="s">
        <v>47</v>
      </c>
      <c r="B40" s="71" t="s">
        <v>48</v>
      </c>
      <c r="C40" s="71"/>
      <c r="D40" s="71"/>
      <c r="E40" s="71"/>
      <c r="F40" s="71"/>
      <c r="G40" s="71"/>
      <c r="H40" s="73"/>
      <c r="I40" s="73"/>
    </row>
    <row r="41" spans="1:9" s="67" customFormat="1" ht="30" x14ac:dyDescent="0.25">
      <c r="A41" s="71" t="s">
        <v>49</v>
      </c>
      <c r="B41" s="71" t="s">
        <v>50</v>
      </c>
      <c r="C41" s="71"/>
      <c r="D41" s="71"/>
      <c r="E41" s="71"/>
      <c r="F41" s="71"/>
      <c r="G41" s="71"/>
      <c r="H41" s="73"/>
      <c r="I41" s="73"/>
    </row>
    <row r="42" spans="1:9" s="67" customFormat="1" ht="30" x14ac:dyDescent="0.25">
      <c r="A42" s="71" t="s">
        <v>51</v>
      </c>
      <c r="B42" s="71" t="s">
        <v>52</v>
      </c>
      <c r="C42" s="71"/>
      <c r="D42" s="71"/>
      <c r="E42" s="71"/>
      <c r="F42" s="71"/>
      <c r="G42" s="71"/>
      <c r="H42" s="73"/>
      <c r="I42" s="73"/>
    </row>
    <row r="43" spans="1:9" s="67" customFormat="1" ht="30" x14ac:dyDescent="0.25">
      <c r="A43" s="71" t="s">
        <v>53</v>
      </c>
      <c r="B43" s="71" t="s">
        <v>54</v>
      </c>
      <c r="C43" s="71"/>
      <c r="D43" s="71"/>
      <c r="E43" s="71"/>
      <c r="F43" s="71"/>
      <c r="G43" s="71"/>
      <c r="H43" s="73"/>
      <c r="I43" s="73"/>
    </row>
    <row r="44" spans="1:9" s="67" customFormat="1" ht="30" x14ac:dyDescent="0.25">
      <c r="A44" s="71" t="s">
        <v>55</v>
      </c>
      <c r="B44" s="71" t="s">
        <v>56</v>
      </c>
      <c r="C44" s="71"/>
      <c r="D44" s="71"/>
      <c r="E44" s="71"/>
      <c r="F44" s="71"/>
      <c r="G44" s="71"/>
      <c r="H44" s="73"/>
      <c r="I44" s="73"/>
    </row>
    <row r="45" spans="1:9" s="67" customFormat="1" ht="30" x14ac:dyDescent="0.25">
      <c r="A45" s="71" t="s">
        <v>57</v>
      </c>
      <c r="B45" s="71" t="s">
        <v>58</v>
      </c>
      <c r="C45" s="71"/>
      <c r="D45" s="71"/>
      <c r="E45" s="71"/>
      <c r="F45" s="71"/>
      <c r="G45" s="71"/>
      <c r="H45" s="73"/>
      <c r="I45" s="73"/>
    </row>
    <row r="46" spans="1:9" s="67" customFormat="1" ht="30" x14ac:dyDescent="0.25">
      <c r="A46" s="71" t="s">
        <v>59</v>
      </c>
      <c r="B46" s="71" t="s">
        <v>60</v>
      </c>
      <c r="C46" s="71"/>
      <c r="D46" s="71"/>
      <c r="E46" s="71"/>
      <c r="F46" s="71"/>
      <c r="G46" s="71"/>
      <c r="H46" s="73"/>
      <c r="I46" s="73"/>
    </row>
    <row r="47" spans="1:9" s="67" customFormat="1" ht="45" x14ac:dyDescent="0.25">
      <c r="A47" s="71" t="s">
        <v>61</v>
      </c>
      <c r="B47" s="71" t="s">
        <v>62</v>
      </c>
      <c r="C47" s="71"/>
      <c r="D47" s="71"/>
      <c r="E47" s="71"/>
      <c r="F47" s="71"/>
      <c r="G47" s="71"/>
      <c r="H47" s="73"/>
      <c r="I47" s="73"/>
    </row>
    <row r="48" spans="1:9" s="67" customFormat="1" ht="36" customHeight="1" x14ac:dyDescent="0.25">
      <c r="A48" s="71" t="s">
        <v>63</v>
      </c>
      <c r="B48" s="71" t="s">
        <v>64</v>
      </c>
      <c r="C48" s="71">
        <v>575</v>
      </c>
      <c r="D48" s="71" t="s">
        <v>36</v>
      </c>
      <c r="E48" s="72"/>
      <c r="F48" s="71" t="str">
        <f>IF(ISBLANK(E48),"", PRODUCT(C48,E48))</f>
        <v/>
      </c>
      <c r="G48" s="73"/>
      <c r="H48" s="71"/>
      <c r="I48" s="71"/>
    </row>
    <row r="49" spans="1:9" s="67" customFormat="1" ht="60" x14ac:dyDescent="0.25">
      <c r="A49" s="71" t="s">
        <v>65</v>
      </c>
      <c r="B49" s="71" t="s">
        <v>66</v>
      </c>
      <c r="C49" s="71"/>
      <c r="D49" s="71"/>
      <c r="E49" s="71"/>
      <c r="F49" s="71"/>
      <c r="G49" s="71"/>
      <c r="H49" s="73"/>
      <c r="I49" s="73"/>
    </row>
    <row r="50" spans="1:9" s="67" customFormat="1" ht="60" x14ac:dyDescent="0.25">
      <c r="A50" s="71" t="s">
        <v>67</v>
      </c>
      <c r="B50" s="71" t="s">
        <v>68</v>
      </c>
      <c r="C50" s="71"/>
      <c r="D50" s="71"/>
      <c r="E50" s="71"/>
      <c r="F50" s="71"/>
      <c r="G50" s="71"/>
      <c r="H50" s="73"/>
      <c r="I50" s="73"/>
    </row>
    <row r="51" spans="1:9" s="67" customFormat="1" x14ac:dyDescent="0.25">
      <c r="A51" s="71" t="s">
        <v>69</v>
      </c>
      <c r="B51" s="71" t="s">
        <v>70</v>
      </c>
      <c r="C51" s="71"/>
      <c r="D51" s="71"/>
      <c r="E51" s="71"/>
      <c r="F51" s="71"/>
      <c r="G51" s="71"/>
      <c r="H51" s="73"/>
      <c r="I51" s="73"/>
    </row>
    <row r="52" spans="1:9" s="67" customFormat="1" x14ac:dyDescent="0.25">
      <c r="A52" s="71" t="s">
        <v>71</v>
      </c>
      <c r="B52" s="71" t="s">
        <v>72</v>
      </c>
      <c r="C52" s="71"/>
      <c r="D52" s="71"/>
      <c r="E52" s="71"/>
      <c r="F52" s="71"/>
      <c r="G52" s="71"/>
      <c r="H52" s="73"/>
      <c r="I52" s="73"/>
    </row>
    <row r="53" spans="1:9" s="67" customFormat="1" x14ac:dyDescent="0.25">
      <c r="A53" s="71" t="s">
        <v>73</v>
      </c>
      <c r="B53" s="71" t="s">
        <v>46</v>
      </c>
      <c r="C53" s="71"/>
      <c r="D53" s="71"/>
      <c r="E53" s="71"/>
      <c r="F53" s="71"/>
      <c r="G53" s="71"/>
      <c r="H53" s="73"/>
      <c r="I53" s="73"/>
    </row>
    <row r="54" spans="1:9" s="67" customFormat="1" ht="30" x14ac:dyDescent="0.25">
      <c r="A54" s="71" t="s">
        <v>74</v>
      </c>
      <c r="B54" s="71" t="s">
        <v>75</v>
      </c>
      <c r="C54" s="71"/>
      <c r="D54" s="71"/>
      <c r="E54" s="71"/>
      <c r="F54" s="71"/>
      <c r="G54" s="71"/>
      <c r="H54" s="73"/>
      <c r="I54" s="73"/>
    </row>
    <row r="55" spans="1:9" s="67" customFormat="1" ht="30" x14ac:dyDescent="0.25">
      <c r="A55" s="71" t="s">
        <v>76</v>
      </c>
      <c r="B55" s="71" t="s">
        <v>52</v>
      </c>
      <c r="C55" s="71"/>
      <c r="D55" s="71"/>
      <c r="E55" s="71"/>
      <c r="F55" s="71"/>
      <c r="G55" s="71"/>
      <c r="H55" s="73"/>
      <c r="I55" s="73"/>
    </row>
    <row r="56" spans="1:9" s="67" customFormat="1" x14ac:dyDescent="0.25">
      <c r="A56" s="71" t="s">
        <v>77</v>
      </c>
      <c r="B56" s="71" t="s">
        <v>78</v>
      </c>
      <c r="C56" s="71"/>
      <c r="D56" s="71"/>
      <c r="E56" s="71"/>
      <c r="F56" s="71"/>
      <c r="G56" s="71"/>
      <c r="H56" s="73"/>
      <c r="I56" s="73"/>
    </row>
    <row r="57" spans="1:9" s="67" customFormat="1" x14ac:dyDescent="0.25">
      <c r="A57" s="71" t="s">
        <v>79</v>
      </c>
      <c r="B57" s="71" t="s">
        <v>80</v>
      </c>
      <c r="C57" s="71"/>
      <c r="D57" s="71"/>
      <c r="E57" s="71"/>
      <c r="F57" s="71"/>
      <c r="G57" s="71"/>
      <c r="H57" s="73"/>
      <c r="I57" s="73"/>
    </row>
    <row r="58" spans="1:9" s="67" customFormat="1" ht="30" x14ac:dyDescent="0.25">
      <c r="A58" s="71" t="s">
        <v>81</v>
      </c>
      <c r="B58" s="71" t="s">
        <v>60</v>
      </c>
      <c r="C58" s="71"/>
      <c r="D58" s="71"/>
      <c r="E58" s="71"/>
      <c r="F58" s="71"/>
      <c r="G58" s="71"/>
      <c r="H58" s="73"/>
      <c r="I58" s="73"/>
    </row>
    <row r="59" spans="1:9" s="67" customFormat="1" ht="30" x14ac:dyDescent="0.25">
      <c r="A59" s="71" t="s">
        <v>82</v>
      </c>
      <c r="B59" s="71" t="s">
        <v>54</v>
      </c>
      <c r="C59" s="71"/>
      <c r="D59" s="71"/>
      <c r="E59" s="71"/>
      <c r="F59" s="71"/>
      <c r="G59" s="71"/>
      <c r="H59" s="73"/>
      <c r="I59" s="73"/>
    </row>
    <row r="60" spans="1:9" s="67" customFormat="1" ht="30" x14ac:dyDescent="0.25">
      <c r="A60" s="71" t="s">
        <v>83</v>
      </c>
      <c r="B60" s="71" t="s">
        <v>58</v>
      </c>
      <c r="C60" s="71"/>
      <c r="D60" s="71"/>
      <c r="E60" s="71"/>
      <c r="F60" s="71"/>
      <c r="G60" s="71"/>
      <c r="H60" s="73"/>
      <c r="I60" s="73"/>
    </row>
    <row r="61" spans="1:9" s="67" customFormat="1" ht="45" x14ac:dyDescent="0.25">
      <c r="A61" s="71" t="s">
        <v>84</v>
      </c>
      <c r="B61" s="71" t="s">
        <v>85</v>
      </c>
      <c r="C61" s="71"/>
      <c r="D61" s="71"/>
      <c r="E61" s="71"/>
      <c r="F61" s="71"/>
      <c r="G61" s="71"/>
      <c r="H61" s="73"/>
      <c r="I61" s="73"/>
    </row>
    <row r="62" spans="1:9" x14ac:dyDescent="0.25">
      <c r="E62" s="76" t="s">
        <v>86</v>
      </c>
      <c r="F62" s="15" t="str">
        <f>IF((COUNT(C34:C61)&lt;&gt;COUNT(F34:F61)),"", ROUND(SUM(F34:F61),2))</f>
        <v/>
      </c>
      <c r="G62" s="14" t="str">
        <f>IF((COUNT(C34:C61)&lt;&gt;COUNT(F34:F61)),"Neužpildytos visų objektų kainos", "")</f>
        <v>Neužpildytos visų objektų kainos</v>
      </c>
    </row>
    <row r="63" spans="1:9" x14ac:dyDescent="0.25">
      <c r="C63" s="70" t="s">
        <v>87</v>
      </c>
      <c r="D63" s="16"/>
      <c r="E63" s="76" t="s">
        <v>88</v>
      </c>
      <c r="F63" s="15" t="str">
        <f>IF(OR(F62="",D63=""),"", ROUND(PRODUCT(D63,F62)/100,2))</f>
        <v/>
      </c>
      <c r="G63" s="14" t="str">
        <f>IF(D63="", "Nurodykite taikomą PVM dydį", "")</f>
        <v>Nurodykite taikomą PVM dydį</v>
      </c>
    </row>
    <row r="64" spans="1:9" x14ac:dyDescent="0.25">
      <c r="E64" s="76" t="s">
        <v>89</v>
      </c>
      <c r="F64" s="15">
        <f>IF(ISBLANK(F63), "", ROUND(SUM(F62:F63),2))</f>
        <v>0</v>
      </c>
    </row>
  </sheetData>
  <sheetProtection algorithmName="SHA-512" hashValue="2N3hmfLFtrxUB6iShmrH0i5IVD6MpGFr5kyyF3kPemp4PXBmoIr6GXCewSnoIYz+hYlLhgoIdlNTcY/BZvt12g==" saltValue="Przkm4NxAtkvqWn1wNUAMg==" spinCount="100000" sheet="1"/>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rintOptions horizontalCentered="1"/>
  <pageMargins left="0.11811023622047245" right="0.11811023622047245" top="0.35433070866141736" bottom="0.35433070866141736" header="0.31496062992125984" footer="0.31496062992125984"/>
  <pageSetup paperSize="9" scale="74"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90</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91</v>
      </c>
      <c r="B5" s="41"/>
      <c r="C5" s="39" t="s">
        <v>92</v>
      </c>
      <c r="D5" s="40"/>
      <c r="E5" s="41"/>
      <c r="F5" s="39" t="s">
        <v>93</v>
      </c>
      <c r="G5" s="40"/>
      <c r="H5" s="41"/>
      <c r="I5" s="39" t="s">
        <v>94</v>
      </c>
      <c r="J5" s="41"/>
      <c r="K5" s="9" t="s">
        <v>95</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96</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26</v>
      </c>
      <c r="B19" s="41"/>
      <c r="C19" s="39" t="s">
        <v>92</v>
      </c>
      <c r="D19" s="40"/>
      <c r="E19" s="41"/>
      <c r="F19" s="39" t="s">
        <v>97</v>
      </c>
      <c r="G19" s="40"/>
      <c r="H19" s="41"/>
      <c r="I19" s="60" t="s">
        <v>94</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98</v>
      </c>
      <c r="B33" s="27"/>
      <c r="C33" s="27"/>
      <c r="D33" s="27"/>
      <c r="E33" s="27"/>
      <c r="F33" s="27"/>
      <c r="G33" s="27"/>
      <c r="H33" s="27"/>
      <c r="I33" s="27"/>
      <c r="J33" s="27"/>
    </row>
    <row r="34" spans="1:10" ht="15.95" customHeight="1" thickBot="1" x14ac:dyDescent="0.3"/>
    <row r="35" spans="1:10" ht="15.95" customHeight="1" x14ac:dyDescent="0.25">
      <c r="A35" s="8" t="s">
        <v>25</v>
      </c>
      <c r="B35" s="56" t="s">
        <v>99</v>
      </c>
      <c r="C35" s="40"/>
      <c r="D35" s="40"/>
      <c r="E35" s="40"/>
      <c r="F35" s="40"/>
      <c r="G35" s="41"/>
      <c r="H35" s="57" t="s">
        <v>100</v>
      </c>
      <c r="I35" s="40"/>
      <c r="J35" s="58"/>
    </row>
    <row r="36" spans="1:10" ht="48" customHeight="1" x14ac:dyDescent="0.25">
      <c r="A36" s="19" t="s">
        <v>101</v>
      </c>
      <c r="B36" s="48" t="s">
        <v>102</v>
      </c>
      <c r="C36" s="43"/>
      <c r="D36" s="43"/>
      <c r="E36" s="43"/>
      <c r="F36" s="43"/>
      <c r="G36" s="26"/>
      <c r="H36" s="51"/>
      <c r="I36" s="43"/>
      <c r="J36" s="45"/>
    </row>
    <row r="37" spans="1:10" ht="48" customHeight="1" x14ac:dyDescent="0.25">
      <c r="A37" s="19" t="s">
        <v>103</v>
      </c>
      <c r="B37" s="48" t="s">
        <v>104</v>
      </c>
      <c r="C37" s="43"/>
      <c r="D37" s="43"/>
      <c r="E37" s="43"/>
      <c r="F37" s="43"/>
      <c r="G37" s="26"/>
      <c r="H37" s="51"/>
      <c r="I37" s="43"/>
      <c r="J37" s="45"/>
    </row>
    <row r="38" spans="1:10" ht="48" customHeight="1" x14ac:dyDescent="0.25">
      <c r="A38" s="19" t="s">
        <v>105</v>
      </c>
      <c r="B38" s="48" t="s">
        <v>106</v>
      </c>
      <c r="C38" s="43"/>
      <c r="D38" s="43"/>
      <c r="E38" s="43"/>
      <c r="F38" s="43"/>
      <c r="G38" s="26"/>
      <c r="H38" s="51"/>
      <c r="I38" s="43"/>
      <c r="J38" s="45"/>
    </row>
    <row r="39" spans="1:10" ht="48" customHeight="1" x14ac:dyDescent="0.25">
      <c r="A39" s="19" t="s">
        <v>107</v>
      </c>
      <c r="B39" s="48" t="s">
        <v>108</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109</v>
      </c>
      <c r="B48" s="27"/>
      <c r="C48" s="27"/>
      <c r="D48" s="27"/>
      <c r="E48" s="27"/>
      <c r="F48" s="27"/>
      <c r="G48" s="27"/>
      <c r="H48" s="27"/>
      <c r="I48" s="27"/>
      <c r="J48" s="27"/>
    </row>
    <row r="51" spans="1:10" x14ac:dyDescent="0.25">
      <c r="A51" s="47" t="s">
        <v>110</v>
      </c>
      <c r="B51" s="27"/>
      <c r="C51" s="27"/>
      <c r="D51" s="27"/>
      <c r="E51" s="53"/>
      <c r="F51" s="27"/>
      <c r="G51" s="27"/>
      <c r="H51" s="27"/>
      <c r="I51" s="27"/>
      <c r="J51" s="27"/>
    </row>
    <row r="53" spans="1:10" x14ac:dyDescent="0.25">
      <c r="A53" s="47" t="s">
        <v>111</v>
      </c>
      <c r="B53" s="27"/>
      <c r="C53" s="27"/>
      <c r="D53" s="27"/>
      <c r="E53" s="53"/>
      <c r="F53" s="27"/>
      <c r="G53" s="27"/>
      <c r="H53" s="27"/>
      <c r="I53" s="27"/>
      <c r="J53" s="27"/>
    </row>
    <row r="100" spans="1:1" ht="15.75" x14ac:dyDescent="0.25">
      <c r="A100" t="s">
        <v>112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35433070866141736"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2026-02-12T07:47:31Z</cp:lastPrinted>
  <dcterms:created xsi:type="dcterms:W3CDTF">2023-04-04T12:16:45Z</dcterms:created>
  <dcterms:modified xsi:type="dcterms:W3CDTF">2026-02-12T11:06:11Z</dcterms:modified>
</cp:coreProperties>
</file>