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14. ES projektas Infekcinių ligų klinikos korpuso modernizavimas Nr. 9-002-P-0004\Operacinių rinkiniai (laparoskopinei chirurg.) 5186\CVPIS\"/>
    </mc:Choice>
  </mc:AlternateContent>
  <xr:revisionPtr revIDLastSave="0" documentId="13_ncr:1_{27BB3EFB-15E0-4CC8-96DB-1827D4A8326C}"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79" i="1" l="1"/>
  <c r="F178" i="1"/>
  <c r="F179" i="1" s="1"/>
  <c r="F180" i="1" s="1"/>
  <c r="F173" i="1"/>
  <c r="F171" i="1"/>
  <c r="F169" i="1"/>
  <c r="F167" i="1"/>
  <c r="F164" i="1"/>
  <c r="F161" i="1"/>
  <c r="F159" i="1"/>
  <c r="F157" i="1"/>
  <c r="F155" i="1"/>
  <c r="F153" i="1"/>
  <c r="F151" i="1"/>
  <c r="F149" i="1"/>
  <c r="F147" i="1"/>
  <c r="F144" i="1"/>
  <c r="F142" i="1"/>
  <c r="F140" i="1"/>
  <c r="F138" i="1"/>
  <c r="F136" i="1"/>
  <c r="F134" i="1"/>
  <c r="F132" i="1"/>
  <c r="F129" i="1"/>
  <c r="F127" i="1"/>
  <c r="F125" i="1"/>
  <c r="F123" i="1"/>
  <c r="F121" i="1"/>
  <c r="F119" i="1"/>
  <c r="F116" i="1"/>
  <c r="F112" i="1"/>
  <c r="F109" i="1"/>
  <c r="F106" i="1"/>
  <c r="F104" i="1"/>
  <c r="F100" i="1"/>
  <c r="F97" i="1"/>
  <c r="F94" i="1"/>
  <c r="F91" i="1"/>
  <c r="F88" i="1"/>
  <c r="F85" i="1"/>
  <c r="F80" i="1"/>
  <c r="F75" i="1"/>
  <c r="F70" i="1"/>
  <c r="F65" i="1"/>
  <c r="F63" i="1"/>
  <c r="F61" i="1"/>
  <c r="F59" i="1"/>
  <c r="F57" i="1"/>
  <c r="F53" i="1"/>
  <c r="F50" i="1"/>
  <c r="F47" i="1"/>
  <c r="F44" i="1"/>
  <c r="F41" i="1"/>
  <c r="F38" i="1"/>
  <c r="F34" i="1"/>
  <c r="G178" i="1" s="1"/>
  <c r="G21" i="1"/>
</calcChain>
</file>

<file path=xl/sharedStrings.xml><?xml version="1.0" encoding="utf-8"?>
<sst xmlns="http://schemas.openxmlformats.org/spreadsheetml/2006/main" count="405" uniqueCount="330">
  <si>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</si>
  <si>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</si>
  <si>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</si>
  <si>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</si>
  <si>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</si>
  <si>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</si>
  <si>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</si>
  <si>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</si>
  <si>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</si>
  <si>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</si>
  <si>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</si>
  <si>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</si>
  <si>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</si>
  <si>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</si>
  <si>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</si>
  <si>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</si>
  <si>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</si>
  <si>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</si>
  <si>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</si>
  <si>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</si>
  <si>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</si>
  <si>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</si>
  <si>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</si>
  <si>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</si>
  <si>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</si>
  <si>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</si>
  <si>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</si>
  <si>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</si>
  <si>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</si>
  <si>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</si>
  <si>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</si>
  <si>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</si>
  <si>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 prekės kodas kataloge (jei turi)</t>
  </si>
  <si>
    <t>Konkreti siūlomo parametro reikšmė</t>
  </si>
  <si>
    <t>Dokumentas, kuriame yra nurodyta parametro reikšmė, pavadinimas ir puslapio Nr.  (puslapyje pabraukiant kiekvienos pozicijos kiekvieną atitikimą, nurodant pozicijos numerį pagal prašomas specifikacijas)</t>
  </si>
  <si>
    <t>1.1.</t>
  </si>
  <si>
    <t>Optika</t>
  </si>
  <si>
    <t>vnt.</t>
  </si>
  <si>
    <t>1.1.1.</t>
  </si>
  <si>
    <t>Matymo kryptis 30°;</t>
  </si>
  <si>
    <t>1.1.2.</t>
  </si>
  <si>
    <t>Skersmuo 10 mm;</t>
  </si>
  <si>
    <t>1.1.3.</t>
  </si>
  <si>
    <t>Ilgis 30-34 cm, autoklavuojama</t>
  </si>
  <si>
    <t>1.2.</t>
  </si>
  <si>
    <t>Vielinis krepšys valymui, sterilizacijai bei laikymui</t>
  </si>
  <si>
    <t>1.2.1.</t>
  </si>
  <si>
    <t>Talpina vieną kietą optiką, su laikikliais optikai;</t>
  </si>
  <si>
    <t>1.2.2.</t>
  </si>
  <si>
    <t>Optikoms iki 10 mm skersmens ir 38 cm darbinio ilgio</t>
  </si>
  <si>
    <t>1.3.</t>
  </si>
  <si>
    <t>Fibrooptinis šviesolaidis</t>
  </si>
  <si>
    <t>1.3.1.</t>
  </si>
  <si>
    <t>Ypač atsparus karščiui, su užraktu;</t>
  </si>
  <si>
    <t>1.3.2.</t>
  </si>
  <si>
    <t>Skersmuo 4,8-5 mm, ilgis 250-300 cm</t>
  </si>
  <si>
    <t>1.4.</t>
  </si>
  <si>
    <t>Verres adata su spyruokliniu mechanizmu</t>
  </si>
  <si>
    <t>1.4.1.</t>
  </si>
  <si>
    <t xml:space="preserve"> LUER-Lock jungtimi;</t>
  </si>
  <si>
    <t>1.4.2.</t>
  </si>
  <si>
    <t>Ilgis 13-15 cm</t>
  </si>
  <si>
    <t>1.5.</t>
  </si>
  <si>
    <t>Troakaras</t>
  </si>
  <si>
    <t>1.5.1.</t>
  </si>
  <si>
    <t>Dydis 6 mm ± 0,5 mm, ilgis 10-11 cm;</t>
  </si>
  <si>
    <t>1.5.2.</t>
  </si>
  <si>
    <t>Komplekte: piramidinis troakaras, kaniulė, multifunkcinis vožtuvas</t>
  </si>
  <si>
    <t>1.6.</t>
  </si>
  <si>
    <t>1.6.1.</t>
  </si>
  <si>
    <t>Dydis 11 mm ± 1 mm, ilgis 10-11 cm;</t>
  </si>
  <si>
    <t>1.6.2.</t>
  </si>
  <si>
    <t>1.7.</t>
  </si>
  <si>
    <t>1.7.1.</t>
  </si>
  <si>
    <t>Dydis 13,5 mm ± 0,5 mm;</t>
  </si>
  <si>
    <t>1.7.2.</t>
  </si>
  <si>
    <t>Su piramidiniu smeigu ir multifunkciniu vožtuvu;</t>
  </si>
  <si>
    <t>1.7.3.</t>
  </si>
  <si>
    <t>Ilgis 11-11,5 cm</t>
  </si>
  <si>
    <t>1.8.</t>
  </si>
  <si>
    <t xml:space="preserve">Reduktorius </t>
  </si>
  <si>
    <t>1.8.1.</t>
  </si>
  <si>
    <t>11/5 mm ± 1 mm</t>
  </si>
  <si>
    <t>1.9.</t>
  </si>
  <si>
    <t xml:space="preserve">Dvigubas reduktorius </t>
  </si>
  <si>
    <t>1.9.1.</t>
  </si>
  <si>
    <t>13/10 mm ± 1 mm ir 13/5 mm ± 1 mm</t>
  </si>
  <si>
    <t>1.10.</t>
  </si>
  <si>
    <t>Redukcinė mova</t>
  </si>
  <si>
    <t>1.10.1.</t>
  </si>
  <si>
    <t>1.11.</t>
  </si>
  <si>
    <t>1.11.1.</t>
  </si>
  <si>
    <t>13/5 mm ± 1 mm</t>
  </si>
  <si>
    <t>1.12.</t>
  </si>
  <si>
    <t>Griebiančios žnyplės</t>
  </si>
  <si>
    <t>1.12.1.</t>
  </si>
  <si>
    <t>Rotuojamos, su jungtimi monopolinei koaguliacijai;</t>
  </si>
  <si>
    <t>1.12.2.</t>
  </si>
  <si>
    <t>Dydis 5 mm, ilgis 33-40 cm;</t>
  </si>
  <si>
    <t>1.12.3.</t>
  </si>
  <si>
    <t>Atraumatinės, perforuotos, viena judanti žiauna</t>
  </si>
  <si>
    <t>1.12.4.</t>
  </si>
  <si>
    <t>Su plastikine rankena be užrakto</t>
  </si>
  <si>
    <t>1.13.</t>
  </si>
  <si>
    <t>Disekcinės ir griebiančios žnyplės</t>
  </si>
  <si>
    <t>1.13.1.</t>
  </si>
  <si>
    <t>Rotuojamos, su jungtimi monopolinei koaguliacijai</t>
  </si>
  <si>
    <t>1.13.2.</t>
  </si>
  <si>
    <t>1.13.3.</t>
  </si>
  <si>
    <t>Abi judančios žiaunos;</t>
  </si>
  <si>
    <t>1.13.4.</t>
  </si>
  <si>
    <t>1.14.</t>
  </si>
  <si>
    <t>1.14.1.</t>
  </si>
  <si>
    <t>1.14.2.</t>
  </si>
  <si>
    <t>1.14.3.</t>
  </si>
  <si>
    <t>Aligatoriaus tipo, abi judančios žnyplių žiaunos;</t>
  </si>
  <si>
    <t>1.14.4.</t>
  </si>
  <si>
    <t>Su plastikine rankena su užraktu</t>
  </si>
  <si>
    <t>1.15.</t>
  </si>
  <si>
    <t>1.15.1.</t>
  </si>
  <si>
    <t>Atraumatines, rotuojamos, žiaunos su langeliu ir su horizontaliomis bangelėmis;</t>
  </si>
  <si>
    <t>1.15.2.</t>
  </si>
  <si>
    <t>5 mm skersmens, 33-40 cm ilgio;</t>
  </si>
  <si>
    <t>1.15.3.</t>
  </si>
  <si>
    <t>Juda abi žiaunos;</t>
  </si>
  <si>
    <t>1.15.4.</t>
  </si>
  <si>
    <t>Rankena plastikinė su užraktu ir su jungtimi monopolinei koaguliacijai</t>
  </si>
  <si>
    <t>1.16.</t>
  </si>
  <si>
    <t>Babcock tipo spaustukas</t>
  </si>
  <si>
    <t>1.16.1.</t>
  </si>
  <si>
    <t>Dydis 10 mm, ilgis 33-40 cm;</t>
  </si>
  <si>
    <t>1.16.2.</t>
  </si>
  <si>
    <t>Abi judančios žiaunos, su metaline rankena be užrakto</t>
  </si>
  <si>
    <t>1.17.</t>
  </si>
  <si>
    <t>Žirklės, rotuojamos, su jungtimi monopolinei koaguliacijai</t>
  </si>
  <si>
    <t>1.17.1.</t>
  </si>
  <si>
    <t>Dydis 5 mm, ilgis 33-40 cm, išlenktos;</t>
  </si>
  <si>
    <t>1.17.2.</t>
  </si>
  <si>
    <t>Dantytos, šaukštelio formos žiaunos, abi judančios žiaunos, su metaline rankena be užrakto</t>
  </si>
  <si>
    <t>1.18.</t>
  </si>
  <si>
    <t>Metzenbaum tipo arba lygiavertis žirklių įdėklas</t>
  </si>
  <si>
    <t>1.18.1.</t>
  </si>
  <si>
    <t>Žiaunos lenktos;</t>
  </si>
  <si>
    <t>1.18.2.</t>
  </si>
  <si>
    <t>Žiaunų ilgis 20 mm ± 1 mm, skersmuo 5 mm, ilgis 33-40 cm</t>
  </si>
  <si>
    <t>1.19.</t>
  </si>
  <si>
    <t>Elektrodas koaguliacijai ir disekcijai</t>
  </si>
  <si>
    <t>1.19.1.</t>
  </si>
  <si>
    <t xml:space="preserve"> L-formos, su kontaktu monopoliniam koaguliavimui;</t>
  </si>
  <si>
    <t>1.19.2.</t>
  </si>
  <si>
    <t>Skersmuo 5 mm, ilgis 33-40 cm</t>
  </si>
  <si>
    <t>1.20.</t>
  </si>
  <si>
    <t>Monopolinis aukšto dažnio laidas</t>
  </si>
  <si>
    <t>1.20.1.</t>
  </si>
  <si>
    <t>Su 5 mm ± 1 mm jungtimi;</t>
  </si>
  <si>
    <t>1.20.2.</t>
  </si>
  <si>
    <t>Ilgis 300-450 cm</t>
  </si>
  <si>
    <t>1.21.</t>
  </si>
  <si>
    <t>1.21.1.</t>
  </si>
  <si>
    <t>Rotuojamos, išrenkamos, su jungtimi bipolinei koaguliacijai;</t>
  </si>
  <si>
    <t>1.21.2.</t>
  </si>
  <si>
    <t>Abi judančios žiaunos, žiaunos ilgos, ypatingai tinkančios disekcijai;</t>
  </si>
  <si>
    <t>1.21.3.</t>
  </si>
  <si>
    <t>Dydis 5 mm, ilgis 33-40 cm, su plastikine rankena be užrakto</t>
  </si>
  <si>
    <t>1.22.</t>
  </si>
  <si>
    <t>Bipolinis aukšto dažnio laidas</t>
  </si>
  <si>
    <t>1.22.1.</t>
  </si>
  <si>
    <t>1.23.</t>
  </si>
  <si>
    <t>Siurbimo irigacijos kaniulė</t>
  </si>
  <si>
    <t>1.23.1.</t>
  </si>
  <si>
    <t>Su lateralinėmis skylutėmis, su dvipusiu vožtuvu;</t>
  </si>
  <si>
    <t>1.23.2.</t>
  </si>
  <si>
    <t>Dydis 5 mm, ilgis 33-36 cm</t>
  </si>
  <si>
    <t>1.24.</t>
  </si>
  <si>
    <t>Punkcinė adata</t>
  </si>
  <si>
    <t>1.24.1.</t>
  </si>
  <si>
    <t>Skersmuo 1.5-1,6 mm;</t>
  </si>
  <si>
    <t>1.24.2.</t>
  </si>
  <si>
    <t>1.25.</t>
  </si>
  <si>
    <t>Laparoskopinis adatkotis</t>
  </si>
  <si>
    <t>1.25.1.</t>
  </si>
  <si>
    <t>Su aksialine rankena, su atsegamu užraktu dešinėje pusėje;</t>
  </si>
  <si>
    <t>1.25.2.</t>
  </si>
  <si>
    <t>Tiesios žiaunos;</t>
  </si>
  <si>
    <t>1.25.3.</t>
  </si>
  <si>
    <t>Skersmuo 5 mm, ilgis 33 cm (± 1 cm)</t>
  </si>
  <si>
    <t>1.26.</t>
  </si>
  <si>
    <t>L formos stovas - laikiklis</t>
  </si>
  <si>
    <t>1.26.1.</t>
  </si>
  <si>
    <t>Aukštis 48 cm (± 1 cm);</t>
  </si>
  <si>
    <t>1.26.2.</t>
  </si>
  <si>
    <t>Operacinio lauko dydis 66 cm (± 1 cm)</t>
  </si>
  <si>
    <t>1.27.</t>
  </si>
  <si>
    <t>Laikiklis optikų ir instrumentų tvirtinimui</t>
  </si>
  <si>
    <t>1.27.1.</t>
  </si>
  <si>
    <t>Intervalas nuo 4,8  iki 12,5 mm</t>
  </si>
  <si>
    <t>1.28.</t>
  </si>
  <si>
    <t>Užraktas</t>
  </si>
  <si>
    <t>1.28.1.</t>
  </si>
  <si>
    <t>Skirtas laikiklio sistemos tvirtinimui prie operacinio stalo bėgelio</t>
  </si>
  <si>
    <t>1.29.</t>
  </si>
  <si>
    <t>Nathanson tipo arba lygiavertis laparoskopinis kepenų retraktorius</t>
  </si>
  <si>
    <t>1.29.1.</t>
  </si>
  <si>
    <t>Dideliam paviršiaus plotui</t>
  </si>
  <si>
    <t>1.30.</t>
  </si>
  <si>
    <t>1.30.1.</t>
  </si>
  <si>
    <t>Vidutinio dydžio paviršiaus plotui</t>
  </si>
  <si>
    <t>1.31.</t>
  </si>
  <si>
    <t xml:space="preserve">Klipatorius ML dyžio. </t>
  </si>
  <si>
    <t>1.31.1.</t>
  </si>
  <si>
    <t>Komplekte ne mažiau nei 20 vnt. kasečių (vienoje kasetėje 6 vnt. kabučių)</t>
  </si>
  <si>
    <t>1.32.</t>
  </si>
  <si>
    <t>Plastikinis konteineris instrumentų sterilizavimui bei laikymui</t>
  </si>
  <si>
    <t>1.32.1.</t>
  </si>
  <si>
    <t>Perforuotas, su permatomu dangčiu, dviejų lygių;</t>
  </si>
  <si>
    <t>1.32.2.</t>
  </si>
  <si>
    <t>Išoriniai matmenys: 520-580 mm x 250-280 mm x 145-150 mm</t>
  </si>
  <si>
    <t>1.33.</t>
  </si>
  <si>
    <t>Retraktorius Kocher tipo arba lygiavertis</t>
  </si>
  <si>
    <t>1.33.1.</t>
  </si>
  <si>
    <t>3 aštrūs dantys, 22 cm (± 1 cm)</t>
  </si>
  <si>
    <t>1.34.</t>
  </si>
  <si>
    <t>Retraktorius Langenbeck tipo arba lygiavertis</t>
  </si>
  <si>
    <t>1.34.1.</t>
  </si>
  <si>
    <t>Mentelė 30x14 mm., 22 cm (± 1 cm) ilgio</t>
  </si>
  <si>
    <t>1.35.</t>
  </si>
  <si>
    <t>Retraktorius Volkmann tipo arba lygiavertis</t>
  </si>
  <si>
    <t>1.35.1.</t>
  </si>
  <si>
    <t>Aštrus, 21,5 cm (± 1 cm)</t>
  </si>
  <si>
    <t>1.36.</t>
  </si>
  <si>
    <t>Pincetas</t>
  </si>
  <si>
    <t>1.36.1.</t>
  </si>
  <si>
    <t>1x2, 15 cm (± 1 cm)</t>
  </si>
  <si>
    <t>1.37.</t>
  </si>
  <si>
    <t>Pincetas anatominis</t>
  </si>
  <si>
    <t>1.37.1.</t>
  </si>
  <si>
    <t>14,5 cm (± 1 cm)</t>
  </si>
  <si>
    <t>1.38.</t>
  </si>
  <si>
    <t>Skalpelio rankena</t>
  </si>
  <si>
    <t>1.38.1.</t>
  </si>
  <si>
    <t>1.39.</t>
  </si>
  <si>
    <t>Korncangas</t>
  </si>
  <si>
    <t>1.39.1.</t>
  </si>
  <si>
    <t>Gross-Maier tipo arba lygiavertis;</t>
  </si>
  <si>
    <t>1.39.2.</t>
  </si>
  <si>
    <t>Tiesus, 27 cm (± 1 cm)</t>
  </si>
  <si>
    <t>1.40.</t>
  </si>
  <si>
    <t>Rochester-Pean tipo arba lygiavertės žnyplės</t>
  </si>
  <si>
    <t>1.40.1.</t>
  </si>
  <si>
    <t>Tiesios, 22 cm (± 1 cm)</t>
  </si>
  <si>
    <t>1.41.</t>
  </si>
  <si>
    <t>Rochester-Pean žnyplės arba lygiavertės</t>
  </si>
  <si>
    <t>1.41.1.</t>
  </si>
  <si>
    <t>Lenktos, 16 cm (± 1 cm)</t>
  </si>
  <si>
    <t>1.42.</t>
  </si>
  <si>
    <t>Mikulicz tipo arba lygiavertės žnyplės</t>
  </si>
  <si>
    <t>1.42.1.</t>
  </si>
  <si>
    <t>Stipriai lenktos, 20 cm (± 1 cm)</t>
  </si>
  <si>
    <t>1.43.</t>
  </si>
  <si>
    <t>Mayo-Hegar tipo arba lygiavertis adatkotis</t>
  </si>
  <si>
    <t>1.43.1.</t>
  </si>
  <si>
    <t>16 cm (± 1 cm)</t>
  </si>
  <si>
    <t>1.44.</t>
  </si>
  <si>
    <t>1.44.1.</t>
  </si>
  <si>
    <t xml:space="preserve"> 20 cm (± 1 cm)</t>
  </si>
  <si>
    <t>1.45.</t>
  </si>
  <si>
    <t>1.45.1.</t>
  </si>
  <si>
    <t>24 cm (± 1 cm)</t>
  </si>
  <si>
    <t>1.46.</t>
  </si>
  <si>
    <t>Backhaus tipo arba lygiavertės žnyplės medžiagai</t>
  </si>
  <si>
    <t>1.46.1.</t>
  </si>
  <si>
    <t>15 cm (± 1 cm)</t>
  </si>
  <si>
    <t>1.47.</t>
  </si>
  <si>
    <t>Kocher tipo arba lygiavertės žnyplės</t>
  </si>
  <si>
    <t>1.47.1.</t>
  </si>
  <si>
    <t>1x2, tiesios, delikačios;</t>
  </si>
  <si>
    <t>1.47.2.</t>
  </si>
  <si>
    <t>1.48.</t>
  </si>
  <si>
    <t>Žirklės</t>
  </si>
  <si>
    <t>1.48.1.</t>
  </si>
  <si>
    <t>Lenktos, galai aštrūs</t>
  </si>
  <si>
    <t>1.48.2.</t>
  </si>
  <si>
    <t>17,5 cm (± 1 cm)</t>
  </si>
  <si>
    <t>1.49.</t>
  </si>
  <si>
    <t>Mayo tipo arba lygiavertės chirurginės žirklės</t>
  </si>
  <si>
    <t>1.49.1.</t>
  </si>
  <si>
    <t>Tiesios, 23 cm (± 1 cm)</t>
  </si>
  <si>
    <t>1.50.</t>
  </si>
  <si>
    <t xml:space="preserve">Metalinis indas </t>
  </si>
  <si>
    <t>1.50.1.</t>
  </si>
  <si>
    <t>0,45 - 0,5 litrų talpos</t>
  </si>
  <si>
    <t>1.51.</t>
  </si>
  <si>
    <t>1.51.1.</t>
  </si>
  <si>
    <t>0,5 - 0,6 litrų talpos</t>
  </si>
  <si>
    <t>1.52.</t>
  </si>
  <si>
    <t xml:space="preserve">Metalinė tacelė </t>
  </si>
  <si>
    <t>1.52.1.</t>
  </si>
  <si>
    <t>Inksto formos</t>
  </si>
  <si>
    <t>1.52.2.</t>
  </si>
  <si>
    <t>Bendriniai reikalavimai (taikomi visai pirkimo daliai):</t>
  </si>
  <si>
    <t>1.52.3.</t>
  </si>
  <si>
    <t>Instrumentai turi būti skirti daugkartiniam naudojimui, tinkami plovimui automatinėse instrumentų plovimo-dezinfekavimo mašinose ir sterilizavimui garais (autoklavavimui).</t>
  </si>
  <si>
    <t>1.52.4.</t>
  </si>
  <si>
    <t>Chirurginiams instrumentams suteikiama garantija – 24 mėnesiai.</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</si>
  <si>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</si>
  <si>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</si>
  <si>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</si>
  <si>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</si>
  <si>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</si>
  <si>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</si>
  <si>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</si>
  <si>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</si>
  <si>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</si>
  <si>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</si>
  <si>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</si>
  <si>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</si>
  <si>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</si>
  <si>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</si>
  <si>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</si>
  <si>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</si>
  <si>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</si>
  <si>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</si>
  <si>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</si>
  <si>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</si>
  <si>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</si>
  <si>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</si>
  <si>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</si>
  <si>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</si>
  <si>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5186 2026-02-14 11:49:56</t>
  </si>
  <si>
    <t>INSTRUMENTŲ IR PRIEMONIŲ KOMPLEKTAS LAPAROSKOPINEI CHIRURGIJAI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</si>
</sst>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4" borderId="0" xfId="0" applyFont="1" applyFill="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80"/>
  <sheetViews>
    <sheetView tabSelected="1" workbookViewId="0"/>
  </sheetViews>
  <sheetFormatPr defaultColWidth="10.875" defaultRowHeight="15" x14ac:dyDescent="0.25"/>
  <cols>
    <col min="1" max="1" width="7.5" style="1" customWidth="1"/>
    <col min="2" max="2" width="44.375" style="1" customWidth="1"/>
    <col min="3" max="3" width="13.125" style="1" customWidth="1"/>
    <col min="4" max="4" width="13.25" style="1" customWidth="1"/>
    <col min="5" max="5" width="15.125" style="1" customWidth="1"/>
    <col min="6" max="6" width="14.625" style="1" customWidth="1"/>
    <col min="7" max="7" width="24" style="1" customWidth="1"/>
    <col min="8" max="8" width="26.5" style="1" customWidth="1"/>
    <col min="9" max="9" width="28.875" style="1" customWidth="1"/>
    <col min="10"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329</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26" t="s">
        <v>6</v>
      </c>
      <c r="B12" s="27"/>
      <c r="C12" s="23"/>
      <c r="D12" s="24"/>
      <c r="E12" s="24"/>
      <c r="F12" s="25"/>
    </row>
    <row r="13" spans="1:6" ht="15.95" customHeight="1" x14ac:dyDescent="0.25">
      <c r="A13" s="35" t="s">
        <v>7</v>
      </c>
      <c r="B13" s="30"/>
      <c r="C13" s="23"/>
      <c r="D13" s="24"/>
      <c r="E13" s="24"/>
      <c r="F13" s="25"/>
    </row>
    <row r="14" spans="1:6" ht="15.95" customHeight="1" x14ac:dyDescent="0.25">
      <c r="A14" s="35" t="s">
        <v>8</v>
      </c>
      <c r="B14" s="30"/>
      <c r="C14" s="23"/>
      <c r="D14" s="24"/>
      <c r="E14" s="24"/>
      <c r="F14" s="25"/>
    </row>
    <row r="15" spans="1:6" ht="15.95" customHeight="1" x14ac:dyDescent="0.25">
      <c r="A15" s="26" t="s">
        <v>9</v>
      </c>
      <c r="B15" s="27"/>
      <c r="C15" s="23"/>
      <c r="D15" s="24"/>
      <c r="E15" s="24"/>
      <c r="F15" s="25"/>
    </row>
    <row r="16" spans="1:6" ht="63" customHeight="1" x14ac:dyDescent="0.25">
      <c r="A16" s="29" t="s">
        <v>10</v>
      </c>
      <c r="B16" s="30"/>
      <c r="C16" s="23"/>
      <c r="D16" s="24"/>
      <c r="E16" s="24"/>
      <c r="F16" s="25"/>
    </row>
    <row r="17" spans="1:7" ht="15.95" customHeight="1" x14ac:dyDescent="0.25">
      <c r="A17" s="26" t="s">
        <v>11</v>
      </c>
      <c r="B17" s="27"/>
      <c r="C17" s="23"/>
      <c r="D17" s="24"/>
      <c r="E17" s="24"/>
      <c r="F17" s="25"/>
    </row>
    <row r="18" spans="1:7" ht="15.95" customHeight="1" x14ac:dyDescent="0.25">
      <c r="A18" s="26" t="s">
        <v>12</v>
      </c>
      <c r="B18" s="27"/>
      <c r="C18" s="23"/>
      <c r="D18" s="24"/>
      <c r="E18" s="24"/>
      <c r="F18" s="25"/>
    </row>
    <row r="19" spans="1:7" ht="48" customHeight="1" x14ac:dyDescent="0.25">
      <c r="A19" s="26" t="s">
        <v>13</v>
      </c>
      <c r="B19" s="27"/>
      <c r="C19" s="23"/>
      <c r="D19" s="24"/>
      <c r="E19" s="24"/>
      <c r="F19" s="25"/>
    </row>
    <row r="20" spans="1:7" ht="54.95" customHeight="1" x14ac:dyDescent="0.25">
      <c r="A20" s="26" t="s">
        <v>14</v>
      </c>
      <c r="B20" s="27"/>
      <c r="C20" s="23"/>
      <c r="D20" s="24"/>
      <c r="E20" s="24"/>
      <c r="F20" s="25"/>
    </row>
    <row r="21" spans="1:7" ht="71.099999999999994" customHeight="1" x14ac:dyDescent="0.25">
      <c r="A21" s="32" t="s">
        <v>15</v>
      </c>
      <c r="B21" s="33"/>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16</v>
      </c>
      <c r="B23" s="28"/>
      <c r="C23" s="28"/>
      <c r="D23" s="28"/>
      <c r="E23" s="28"/>
      <c r="F23" s="28"/>
    </row>
    <row r="24" spans="1:7" x14ac:dyDescent="0.25">
      <c r="A24" s="28" t="s">
        <v>17</v>
      </c>
      <c r="B24" s="28"/>
      <c r="C24" s="28"/>
      <c r="D24" s="28"/>
      <c r="E24" s="28"/>
      <c r="F24" s="28"/>
    </row>
    <row r="25" spans="1:7" x14ac:dyDescent="0.25">
      <c r="A25" s="28" t="s">
        <v>18</v>
      </c>
      <c r="B25" s="28"/>
      <c r="C25" s="28"/>
      <c r="D25" s="28"/>
      <c r="E25" s="28"/>
      <c r="F25" s="28"/>
    </row>
    <row r="26" spans="1:7" x14ac:dyDescent="0.25">
      <c r="A26" s="28" t="s">
        <v>19</v>
      </c>
      <c r="B26" s="28"/>
      <c r="C26" s="28"/>
      <c r="D26" s="28"/>
      <c r="E26" s="28"/>
      <c r="F26" s="28"/>
    </row>
    <row r="27" spans="1:7" x14ac:dyDescent="0.25">
      <c r="A27" s="28" t="s">
        <v>20</v>
      </c>
      <c r="B27" s="28"/>
      <c r="C27" s="28"/>
      <c r="D27" s="28"/>
      <c r="E27" s="28"/>
      <c r="F27" s="28"/>
    </row>
    <row r="28" spans="1:7" ht="32.1" customHeight="1" x14ac:dyDescent="0.25">
      <c r="A28" s="34" t="s">
        <v>21</v>
      </c>
      <c r="B28" s="28"/>
      <c r="C28" s="28"/>
      <c r="D28" s="28"/>
      <c r="E28" s="28"/>
      <c r="F28" s="28"/>
    </row>
    <row r="29" spans="1:7" x14ac:dyDescent="0.25">
      <c r="A29" s="28" t="s">
        <v>22</v>
      </c>
      <c r="B29" s="28"/>
      <c r="C29" s="28"/>
      <c r="D29" s="28"/>
      <c r="E29" s="28"/>
      <c r="F29" s="28"/>
    </row>
    <row r="30" spans="1:7" ht="30" customHeight="1" x14ac:dyDescent="0.25">
      <c r="A30" s="74" t="s">
        <v>23</v>
      </c>
      <c r="B30" s="74"/>
      <c r="C30" s="74"/>
      <c r="D30" s="15"/>
    </row>
    <row r="31" spans="1:7" x14ac:dyDescent="0.25">
      <c r="A31" s="14" t="s">
        <v>24</v>
      </c>
    </row>
    <row r="32" spans="1:7" x14ac:dyDescent="0.25">
      <c r="A32" s="12" t="s">
        <v>25</v>
      </c>
    </row>
    <row r="33" spans="1:9" ht="105" x14ac:dyDescent="0.25">
      <c r="A33" s="72" t="s">
        <v>26</v>
      </c>
      <c r="B33" s="72" t="s">
        <v>27</v>
      </c>
      <c r="C33" s="72" t="s">
        <v>28</v>
      </c>
      <c r="D33" s="72" t="s">
        <v>29</v>
      </c>
      <c r="E33" s="72" t="s">
        <v>30</v>
      </c>
      <c r="F33" s="72" t="s">
        <v>31</v>
      </c>
      <c r="G33" s="72" t="s">
        <v>32</v>
      </c>
      <c r="H33" s="72" t="s">
        <v>33</v>
      </c>
      <c r="I33" s="72" t="s">
        <v>34</v>
      </c>
    </row>
    <row r="34" spans="1:9" x14ac:dyDescent="0.25">
      <c r="A34" s="69" t="s">
        <v>35</v>
      </c>
      <c r="B34" s="69" t="s">
        <v>36</v>
      </c>
      <c r="C34" s="73">
        <v>2</v>
      </c>
      <c r="D34" s="73" t="s">
        <v>37</v>
      </c>
      <c r="E34" s="70"/>
      <c r="F34" s="69" t="str">
        <f>IF(ISBLANK(E34),"", PRODUCT(C34,E34))</f>
        <v/>
      </c>
      <c r="G34" s="71"/>
      <c r="H34" s="69"/>
      <c r="I34" s="69"/>
    </row>
    <row r="35" spans="1:9" x14ac:dyDescent="0.25">
      <c r="A35" s="69" t="s">
        <v>38</v>
      </c>
      <c r="B35" s="69" t="s">
        <v>39</v>
      </c>
      <c r="C35" s="73"/>
      <c r="D35" s="73"/>
      <c r="E35" s="69"/>
      <c r="F35" s="69"/>
      <c r="G35" s="69"/>
      <c r="H35" s="71"/>
      <c r="I35" s="71"/>
    </row>
    <row r="36" spans="1:9" x14ac:dyDescent="0.25">
      <c r="A36" s="69" t="s">
        <v>40</v>
      </c>
      <c r="B36" s="69" t="s">
        <v>41</v>
      </c>
      <c r="C36" s="73"/>
      <c r="D36" s="73"/>
      <c r="E36" s="69"/>
      <c r="F36" s="69"/>
      <c r="G36" s="69"/>
      <c r="H36" s="71"/>
      <c r="I36" s="71"/>
    </row>
    <row r="37" spans="1:9" x14ac:dyDescent="0.25">
      <c r="A37" s="69" t="s">
        <v>42</v>
      </c>
      <c r="B37" s="69" t="s">
        <v>43</v>
      </c>
      <c r="C37" s="73"/>
      <c r="D37" s="73"/>
      <c r="E37" s="69"/>
      <c r="F37" s="69"/>
      <c r="G37" s="69"/>
      <c r="H37" s="71"/>
      <c r="I37" s="71"/>
    </row>
    <row r="38" spans="1:9" x14ac:dyDescent="0.25">
      <c r="A38" s="69" t="s">
        <v>44</v>
      </c>
      <c r="B38" s="69" t="s">
        <v>45</v>
      </c>
      <c r="C38" s="73">
        <v>2</v>
      </c>
      <c r="D38" s="73" t="s">
        <v>37</v>
      </c>
      <c r="E38" s="70"/>
      <c r="F38" s="69" t="str">
        <f>IF(ISBLANK(E38),"", PRODUCT(C38,E38))</f>
        <v/>
      </c>
      <c r="G38" s="71"/>
      <c r="H38" s="69"/>
      <c r="I38" s="69"/>
    </row>
    <row r="39" spans="1:9" x14ac:dyDescent="0.25">
      <c r="A39" s="69" t="s">
        <v>46</v>
      </c>
      <c r="B39" s="69" t="s">
        <v>47</v>
      </c>
      <c r="C39" s="73"/>
      <c r="D39" s="73"/>
      <c r="E39" s="69"/>
      <c r="F39" s="69"/>
      <c r="G39" s="69"/>
      <c r="H39" s="71"/>
      <c r="I39" s="71"/>
    </row>
    <row r="40" spans="1:9" x14ac:dyDescent="0.25">
      <c r="A40" s="69" t="s">
        <v>48</v>
      </c>
      <c r="B40" s="69" t="s">
        <v>49</v>
      </c>
      <c r="C40" s="73"/>
      <c r="D40" s="73"/>
      <c r="E40" s="69"/>
      <c r="F40" s="69"/>
      <c r="G40" s="69"/>
      <c r="H40" s="71"/>
      <c r="I40" s="71"/>
    </row>
    <row r="41" spans="1:9" x14ac:dyDescent="0.25">
      <c r="A41" s="69" t="s">
        <v>50</v>
      </c>
      <c r="B41" s="69" t="s">
        <v>51</v>
      </c>
      <c r="C41" s="73">
        <v>2</v>
      </c>
      <c r="D41" s="73" t="s">
        <v>37</v>
      </c>
      <c r="E41" s="70"/>
      <c r="F41" s="69" t="str">
        <f>IF(ISBLANK(E41),"", PRODUCT(C41,E41))</f>
        <v/>
      </c>
      <c r="G41" s="71"/>
      <c r="H41" s="69"/>
      <c r="I41" s="69"/>
    </row>
    <row r="42" spans="1:9" x14ac:dyDescent="0.25">
      <c r="A42" s="69" t="s">
        <v>52</v>
      </c>
      <c r="B42" s="69" t="s">
        <v>53</v>
      </c>
      <c r="C42" s="73"/>
      <c r="D42" s="73"/>
      <c r="E42" s="69"/>
      <c r="F42" s="69"/>
      <c r="G42" s="69"/>
      <c r="H42" s="71"/>
      <c r="I42" s="71"/>
    </row>
    <row r="43" spans="1:9" x14ac:dyDescent="0.25">
      <c r="A43" s="69" t="s">
        <v>54</v>
      </c>
      <c r="B43" s="69" t="s">
        <v>55</v>
      </c>
      <c r="C43" s="73"/>
      <c r="D43" s="73"/>
      <c r="E43" s="69"/>
      <c r="F43" s="69"/>
      <c r="G43" s="69"/>
      <c r="H43" s="71"/>
      <c r="I43" s="71"/>
    </row>
    <row r="44" spans="1:9" x14ac:dyDescent="0.25">
      <c r="A44" s="69" t="s">
        <v>56</v>
      </c>
      <c r="B44" s="69" t="s">
        <v>57</v>
      </c>
      <c r="C44" s="73">
        <v>40</v>
      </c>
      <c r="D44" s="73" t="s">
        <v>37</v>
      </c>
      <c r="E44" s="70"/>
      <c r="F44" s="69" t="str">
        <f>IF(ISBLANK(E44),"", PRODUCT(C44,E44))</f>
        <v/>
      </c>
      <c r="G44" s="71"/>
      <c r="H44" s="69"/>
      <c r="I44" s="69"/>
    </row>
    <row r="45" spans="1:9" x14ac:dyDescent="0.25">
      <c r="A45" s="69" t="s">
        <v>58</v>
      </c>
      <c r="B45" s="69" t="s">
        <v>59</v>
      </c>
      <c r="C45" s="73"/>
      <c r="D45" s="73"/>
      <c r="E45" s="69"/>
      <c r="F45" s="69"/>
      <c r="G45" s="69"/>
      <c r="H45" s="71"/>
      <c r="I45" s="71"/>
    </row>
    <row r="46" spans="1:9" x14ac:dyDescent="0.25">
      <c r="A46" s="69" t="s">
        <v>60</v>
      </c>
      <c r="B46" s="69" t="s">
        <v>61</v>
      </c>
      <c r="C46" s="73"/>
      <c r="D46" s="73"/>
      <c r="E46" s="69"/>
      <c r="F46" s="69"/>
      <c r="G46" s="69"/>
      <c r="H46" s="71"/>
      <c r="I46" s="71"/>
    </row>
    <row r="47" spans="1:9" x14ac:dyDescent="0.25">
      <c r="A47" s="69" t="s">
        <v>62</v>
      </c>
      <c r="B47" s="69" t="s">
        <v>63</v>
      </c>
      <c r="C47" s="73">
        <v>9</v>
      </c>
      <c r="D47" s="73" t="s">
        <v>37</v>
      </c>
      <c r="E47" s="70"/>
      <c r="F47" s="69" t="str">
        <f>IF(ISBLANK(E47),"", PRODUCT(C47,E47))</f>
        <v/>
      </c>
      <c r="G47" s="71"/>
      <c r="H47" s="69"/>
      <c r="I47" s="69"/>
    </row>
    <row r="48" spans="1:9" x14ac:dyDescent="0.25">
      <c r="A48" s="69" t="s">
        <v>64</v>
      </c>
      <c r="B48" s="69" t="s">
        <v>65</v>
      </c>
      <c r="C48" s="73"/>
      <c r="D48" s="73"/>
      <c r="E48" s="69"/>
      <c r="F48" s="69"/>
      <c r="G48" s="69"/>
      <c r="H48" s="71"/>
      <c r="I48" s="71"/>
    </row>
    <row r="49" spans="1:9" ht="30" x14ac:dyDescent="0.25">
      <c r="A49" s="69" t="s">
        <v>66</v>
      </c>
      <c r="B49" s="69" t="s">
        <v>67</v>
      </c>
      <c r="C49" s="73"/>
      <c r="D49" s="73"/>
      <c r="E49" s="69"/>
      <c r="F49" s="69"/>
      <c r="G49" s="69"/>
      <c r="H49" s="71"/>
      <c r="I49" s="71"/>
    </row>
    <row r="50" spans="1:9" x14ac:dyDescent="0.25">
      <c r="A50" s="69" t="s">
        <v>68</v>
      </c>
      <c r="B50" s="69" t="s">
        <v>63</v>
      </c>
      <c r="C50" s="73">
        <v>6</v>
      </c>
      <c r="D50" s="73" t="s">
        <v>37</v>
      </c>
      <c r="E50" s="70"/>
      <c r="F50" s="69" t="str">
        <f>IF(ISBLANK(E50),"", PRODUCT(C50,E50))</f>
        <v/>
      </c>
      <c r="G50" s="71"/>
      <c r="H50" s="69"/>
      <c r="I50" s="69"/>
    </row>
    <row r="51" spans="1:9" x14ac:dyDescent="0.25">
      <c r="A51" s="69" t="s">
        <v>69</v>
      </c>
      <c r="B51" s="69" t="s">
        <v>70</v>
      </c>
      <c r="C51" s="73"/>
      <c r="D51" s="73"/>
      <c r="E51" s="69"/>
      <c r="F51" s="69"/>
      <c r="G51" s="69"/>
      <c r="H51" s="71"/>
      <c r="I51" s="71"/>
    </row>
    <row r="52" spans="1:9" ht="30" x14ac:dyDescent="0.25">
      <c r="A52" s="69" t="s">
        <v>71</v>
      </c>
      <c r="B52" s="69" t="s">
        <v>67</v>
      </c>
      <c r="C52" s="73"/>
      <c r="D52" s="73"/>
      <c r="E52" s="69"/>
      <c r="F52" s="69"/>
      <c r="G52" s="69"/>
      <c r="H52" s="71"/>
      <c r="I52" s="71"/>
    </row>
    <row r="53" spans="1:9" x14ac:dyDescent="0.25">
      <c r="A53" s="69" t="s">
        <v>72</v>
      </c>
      <c r="B53" s="69" t="s">
        <v>63</v>
      </c>
      <c r="C53" s="73">
        <v>3</v>
      </c>
      <c r="D53" s="73" t="s">
        <v>37</v>
      </c>
      <c r="E53" s="70"/>
      <c r="F53" s="69" t="str">
        <f>IF(ISBLANK(E53),"", PRODUCT(C53,E53))</f>
        <v/>
      </c>
      <c r="G53" s="71"/>
      <c r="H53" s="69"/>
      <c r="I53" s="69"/>
    </row>
    <row r="54" spans="1:9" x14ac:dyDescent="0.25">
      <c r="A54" s="69" t="s">
        <v>73</v>
      </c>
      <c r="B54" s="69" t="s">
        <v>74</v>
      </c>
      <c r="C54" s="73"/>
      <c r="D54" s="73"/>
      <c r="E54" s="69"/>
      <c r="F54" s="69"/>
      <c r="G54" s="69"/>
      <c r="H54" s="71"/>
      <c r="I54" s="71"/>
    </row>
    <row r="55" spans="1:9" x14ac:dyDescent="0.25">
      <c r="A55" s="69" t="s">
        <v>75</v>
      </c>
      <c r="B55" s="69" t="s">
        <v>76</v>
      </c>
      <c r="C55" s="73"/>
      <c r="D55" s="73"/>
      <c r="E55" s="69"/>
      <c r="F55" s="69"/>
      <c r="G55" s="69"/>
      <c r="H55" s="71"/>
      <c r="I55" s="71"/>
    </row>
    <row r="56" spans="1:9" x14ac:dyDescent="0.25">
      <c r="A56" s="69" t="s">
        <v>77</v>
      </c>
      <c r="B56" s="69" t="s">
        <v>78</v>
      </c>
      <c r="C56" s="73"/>
      <c r="D56" s="73"/>
      <c r="E56" s="69"/>
      <c r="F56" s="69"/>
      <c r="G56" s="69"/>
      <c r="H56" s="71"/>
      <c r="I56" s="71"/>
    </row>
    <row r="57" spans="1:9" x14ac:dyDescent="0.25">
      <c r="A57" s="69" t="s">
        <v>79</v>
      </c>
      <c r="B57" s="69" t="s">
        <v>80</v>
      </c>
      <c r="C57" s="73">
        <v>3</v>
      </c>
      <c r="D57" s="73" t="s">
        <v>37</v>
      </c>
      <c r="E57" s="70"/>
      <c r="F57" s="69" t="str">
        <f>IF(ISBLANK(E57),"", PRODUCT(C57,E57))</f>
        <v/>
      </c>
      <c r="G57" s="71"/>
      <c r="H57" s="69"/>
      <c r="I57" s="69"/>
    </row>
    <row r="58" spans="1:9" x14ac:dyDescent="0.25">
      <c r="A58" s="69" t="s">
        <v>81</v>
      </c>
      <c r="B58" s="69" t="s">
        <v>82</v>
      </c>
      <c r="C58" s="73"/>
      <c r="D58" s="73"/>
      <c r="E58" s="69"/>
      <c r="F58" s="69"/>
      <c r="G58" s="69"/>
      <c r="H58" s="71"/>
      <c r="I58" s="71"/>
    </row>
    <row r="59" spans="1:9" x14ac:dyDescent="0.25">
      <c r="A59" s="69" t="s">
        <v>83</v>
      </c>
      <c r="B59" s="69" t="s">
        <v>84</v>
      </c>
      <c r="C59" s="73">
        <v>3</v>
      </c>
      <c r="D59" s="73" t="s">
        <v>37</v>
      </c>
      <c r="E59" s="70"/>
      <c r="F59" s="69" t="str">
        <f>IF(ISBLANK(E59),"", PRODUCT(C59,E59))</f>
        <v/>
      </c>
      <c r="G59" s="71"/>
      <c r="H59" s="69"/>
      <c r="I59" s="69"/>
    </row>
    <row r="60" spans="1:9" x14ac:dyDescent="0.25">
      <c r="A60" s="69" t="s">
        <v>85</v>
      </c>
      <c r="B60" s="69" t="s">
        <v>86</v>
      </c>
      <c r="C60" s="73"/>
      <c r="D60" s="73"/>
      <c r="E60" s="69"/>
      <c r="F60" s="69"/>
      <c r="G60" s="69"/>
      <c r="H60" s="71"/>
      <c r="I60" s="71"/>
    </row>
    <row r="61" spans="1:9" x14ac:dyDescent="0.25">
      <c r="A61" s="69" t="s">
        <v>87</v>
      </c>
      <c r="B61" s="69" t="s">
        <v>88</v>
      </c>
      <c r="C61" s="73">
        <v>2</v>
      </c>
      <c r="D61" s="73" t="s">
        <v>37</v>
      </c>
      <c r="E61" s="70"/>
      <c r="F61" s="69" t="str">
        <f>IF(ISBLANK(E61),"", PRODUCT(C61,E61))</f>
        <v/>
      </c>
      <c r="G61" s="71"/>
      <c r="H61" s="69"/>
      <c r="I61" s="69"/>
    </row>
    <row r="62" spans="1:9" x14ac:dyDescent="0.25">
      <c r="A62" s="69" t="s">
        <v>89</v>
      </c>
      <c r="B62" s="69" t="s">
        <v>82</v>
      </c>
      <c r="C62" s="73"/>
      <c r="D62" s="73"/>
      <c r="E62" s="69"/>
      <c r="F62" s="69"/>
      <c r="G62" s="69"/>
      <c r="H62" s="71"/>
      <c r="I62" s="71"/>
    </row>
    <row r="63" spans="1:9" x14ac:dyDescent="0.25">
      <c r="A63" s="69" t="s">
        <v>90</v>
      </c>
      <c r="B63" s="69" t="s">
        <v>88</v>
      </c>
      <c r="C63" s="73">
        <v>2</v>
      </c>
      <c r="D63" s="73" t="s">
        <v>37</v>
      </c>
      <c r="E63" s="70"/>
      <c r="F63" s="69" t="str">
        <f>IF(ISBLANK(E63),"", PRODUCT(C63,E63))</f>
        <v/>
      </c>
      <c r="G63" s="71"/>
      <c r="H63" s="69"/>
      <c r="I63" s="69"/>
    </row>
    <row r="64" spans="1:9" x14ac:dyDescent="0.25">
      <c r="A64" s="69" t="s">
        <v>91</v>
      </c>
      <c r="B64" s="69" t="s">
        <v>92</v>
      </c>
      <c r="C64" s="73"/>
      <c r="D64" s="73"/>
      <c r="E64" s="69"/>
      <c r="F64" s="69"/>
      <c r="G64" s="69"/>
      <c r="H64" s="71"/>
      <c r="I64" s="71"/>
    </row>
    <row r="65" spans="1:9" x14ac:dyDescent="0.25">
      <c r="A65" s="69" t="s">
        <v>93</v>
      </c>
      <c r="B65" s="69" t="s">
        <v>94</v>
      </c>
      <c r="C65" s="73">
        <v>3</v>
      </c>
      <c r="D65" s="73" t="s">
        <v>37</v>
      </c>
      <c r="E65" s="70"/>
      <c r="F65" s="69" t="str">
        <f>IF(ISBLANK(E65),"", PRODUCT(C65,E65))</f>
        <v/>
      </c>
      <c r="G65" s="71"/>
      <c r="H65" s="69"/>
      <c r="I65" s="69"/>
    </row>
    <row r="66" spans="1:9" x14ac:dyDescent="0.25">
      <c r="A66" s="69" t="s">
        <v>95</v>
      </c>
      <c r="B66" s="69" t="s">
        <v>96</v>
      </c>
      <c r="C66" s="73"/>
      <c r="D66" s="73"/>
      <c r="E66" s="69"/>
      <c r="F66" s="69"/>
      <c r="G66" s="69"/>
      <c r="H66" s="71"/>
      <c r="I66" s="71"/>
    </row>
    <row r="67" spans="1:9" x14ac:dyDescent="0.25">
      <c r="A67" s="69" t="s">
        <v>97</v>
      </c>
      <c r="B67" s="69" t="s">
        <v>98</v>
      </c>
      <c r="C67" s="73"/>
      <c r="D67" s="73"/>
      <c r="E67" s="69"/>
      <c r="F67" s="69"/>
      <c r="G67" s="69"/>
      <c r="H67" s="71"/>
      <c r="I67" s="71"/>
    </row>
    <row r="68" spans="1:9" x14ac:dyDescent="0.25">
      <c r="A68" s="69" t="s">
        <v>99</v>
      </c>
      <c r="B68" s="69" t="s">
        <v>100</v>
      </c>
      <c r="C68" s="73"/>
      <c r="D68" s="73"/>
      <c r="E68" s="69"/>
      <c r="F68" s="69"/>
      <c r="G68" s="69"/>
      <c r="H68" s="71"/>
      <c r="I68" s="71"/>
    </row>
    <row r="69" spans="1:9" x14ac:dyDescent="0.25">
      <c r="A69" s="69" t="s">
        <v>101</v>
      </c>
      <c r="B69" s="69" t="s">
        <v>102</v>
      </c>
      <c r="C69" s="73"/>
      <c r="D69" s="73"/>
      <c r="E69" s="69"/>
      <c r="F69" s="69"/>
      <c r="G69" s="69"/>
      <c r="H69" s="71"/>
      <c r="I69" s="71"/>
    </row>
    <row r="70" spans="1:9" x14ac:dyDescent="0.25">
      <c r="A70" s="69" t="s">
        <v>103</v>
      </c>
      <c r="B70" s="69" t="s">
        <v>104</v>
      </c>
      <c r="C70" s="73">
        <v>3</v>
      </c>
      <c r="D70" s="73" t="s">
        <v>37</v>
      </c>
      <c r="E70" s="70"/>
      <c r="F70" s="69" t="str">
        <f>IF(ISBLANK(E70),"", PRODUCT(C70,E70))</f>
        <v/>
      </c>
      <c r="G70" s="71"/>
      <c r="H70" s="69"/>
      <c r="I70" s="69"/>
    </row>
    <row r="71" spans="1:9" x14ac:dyDescent="0.25">
      <c r="A71" s="69" t="s">
        <v>105</v>
      </c>
      <c r="B71" s="69" t="s">
        <v>106</v>
      </c>
      <c r="C71" s="73"/>
      <c r="D71" s="73"/>
      <c r="E71" s="69"/>
      <c r="F71" s="69"/>
      <c r="G71" s="69"/>
      <c r="H71" s="71"/>
      <c r="I71" s="71"/>
    </row>
    <row r="72" spans="1:9" x14ac:dyDescent="0.25">
      <c r="A72" s="69" t="s">
        <v>107</v>
      </c>
      <c r="B72" s="69" t="s">
        <v>98</v>
      </c>
      <c r="C72" s="73"/>
      <c r="D72" s="73"/>
      <c r="E72" s="69"/>
      <c r="F72" s="69"/>
      <c r="G72" s="69"/>
      <c r="H72" s="71"/>
      <c r="I72" s="71"/>
    </row>
    <row r="73" spans="1:9" x14ac:dyDescent="0.25">
      <c r="A73" s="69" t="s">
        <v>108</v>
      </c>
      <c r="B73" s="69" t="s">
        <v>109</v>
      </c>
      <c r="C73" s="73"/>
      <c r="D73" s="73"/>
      <c r="E73" s="69"/>
      <c r="F73" s="69"/>
      <c r="G73" s="69"/>
      <c r="H73" s="71"/>
      <c r="I73" s="71"/>
    </row>
    <row r="74" spans="1:9" x14ac:dyDescent="0.25">
      <c r="A74" s="69" t="s">
        <v>110</v>
      </c>
      <c r="B74" s="69" t="s">
        <v>102</v>
      </c>
      <c r="C74" s="73"/>
      <c r="D74" s="73"/>
      <c r="E74" s="69"/>
      <c r="F74" s="69"/>
      <c r="G74" s="69"/>
      <c r="H74" s="71"/>
      <c r="I74" s="71"/>
    </row>
    <row r="75" spans="1:9" x14ac:dyDescent="0.25">
      <c r="A75" s="69" t="s">
        <v>111</v>
      </c>
      <c r="B75" s="69" t="s">
        <v>104</v>
      </c>
      <c r="C75" s="73">
        <v>3</v>
      </c>
      <c r="D75" s="73" t="s">
        <v>37</v>
      </c>
      <c r="E75" s="70"/>
      <c r="F75" s="69" t="str">
        <f>IF(ISBLANK(E75),"", PRODUCT(C75,E75))</f>
        <v/>
      </c>
      <c r="G75" s="71"/>
      <c r="H75" s="69"/>
      <c r="I75" s="69"/>
    </row>
    <row r="76" spans="1:9" x14ac:dyDescent="0.25">
      <c r="A76" s="69" t="s">
        <v>112</v>
      </c>
      <c r="B76" s="69" t="s">
        <v>96</v>
      </c>
      <c r="C76" s="73"/>
      <c r="D76" s="73"/>
      <c r="E76" s="69"/>
      <c r="F76" s="69"/>
      <c r="G76" s="69"/>
      <c r="H76" s="71"/>
      <c r="I76" s="71"/>
    </row>
    <row r="77" spans="1:9" x14ac:dyDescent="0.25">
      <c r="A77" s="69" t="s">
        <v>113</v>
      </c>
      <c r="B77" s="69" t="s">
        <v>98</v>
      </c>
      <c r="C77" s="73"/>
      <c r="D77" s="73"/>
      <c r="E77" s="69"/>
      <c r="F77" s="69"/>
      <c r="G77" s="69"/>
      <c r="H77" s="71"/>
      <c r="I77" s="71"/>
    </row>
    <row r="78" spans="1:9" x14ac:dyDescent="0.25">
      <c r="A78" s="69" t="s">
        <v>114</v>
      </c>
      <c r="B78" s="69" t="s">
        <v>115</v>
      </c>
      <c r="C78" s="73"/>
      <c r="D78" s="73"/>
      <c r="E78" s="69"/>
      <c r="F78" s="69"/>
      <c r="G78" s="69"/>
      <c r="H78" s="71"/>
      <c r="I78" s="71"/>
    </row>
    <row r="79" spans="1:9" x14ac:dyDescent="0.25">
      <c r="A79" s="69" t="s">
        <v>116</v>
      </c>
      <c r="B79" s="69" t="s">
        <v>117</v>
      </c>
      <c r="C79" s="73"/>
      <c r="D79" s="73"/>
      <c r="E79" s="69"/>
      <c r="F79" s="69"/>
      <c r="G79" s="69"/>
      <c r="H79" s="71"/>
      <c r="I79" s="71"/>
    </row>
    <row r="80" spans="1:9" x14ac:dyDescent="0.25">
      <c r="A80" s="69" t="s">
        <v>118</v>
      </c>
      <c r="B80" s="69" t="s">
        <v>94</v>
      </c>
      <c r="C80" s="73">
        <v>2</v>
      </c>
      <c r="D80" s="73" t="s">
        <v>37</v>
      </c>
      <c r="E80" s="70"/>
      <c r="F80" s="69" t="str">
        <f>IF(ISBLANK(E80),"", PRODUCT(C80,E80))</f>
        <v/>
      </c>
      <c r="G80" s="71"/>
      <c r="H80" s="69"/>
      <c r="I80" s="69"/>
    </row>
    <row r="81" spans="1:9" ht="30" x14ac:dyDescent="0.25">
      <c r="A81" s="69" t="s">
        <v>119</v>
      </c>
      <c r="B81" s="69" t="s">
        <v>120</v>
      </c>
      <c r="C81" s="73"/>
      <c r="D81" s="73"/>
      <c r="E81" s="69"/>
      <c r="F81" s="69"/>
      <c r="G81" s="69"/>
      <c r="H81" s="71"/>
      <c r="I81" s="71"/>
    </row>
    <row r="82" spans="1:9" x14ac:dyDescent="0.25">
      <c r="A82" s="69" t="s">
        <v>121</v>
      </c>
      <c r="B82" s="69" t="s">
        <v>122</v>
      </c>
      <c r="C82" s="73"/>
      <c r="D82" s="73"/>
      <c r="E82" s="69"/>
      <c r="F82" s="69"/>
      <c r="G82" s="69"/>
      <c r="H82" s="71"/>
      <c r="I82" s="71"/>
    </row>
    <row r="83" spans="1:9" x14ac:dyDescent="0.25">
      <c r="A83" s="69" t="s">
        <v>123</v>
      </c>
      <c r="B83" s="69" t="s">
        <v>124</v>
      </c>
      <c r="C83" s="73"/>
      <c r="D83" s="73"/>
      <c r="E83" s="69"/>
      <c r="F83" s="69"/>
      <c r="G83" s="69"/>
      <c r="H83" s="71"/>
      <c r="I83" s="71"/>
    </row>
    <row r="84" spans="1:9" ht="30" x14ac:dyDescent="0.25">
      <c r="A84" s="69" t="s">
        <v>125</v>
      </c>
      <c r="B84" s="69" t="s">
        <v>126</v>
      </c>
      <c r="C84" s="73"/>
      <c r="D84" s="73"/>
      <c r="E84" s="69"/>
      <c r="F84" s="69"/>
      <c r="G84" s="69"/>
      <c r="H84" s="71"/>
      <c r="I84" s="71"/>
    </row>
    <row r="85" spans="1:9" x14ac:dyDescent="0.25">
      <c r="A85" s="69" t="s">
        <v>127</v>
      </c>
      <c r="B85" s="69" t="s">
        <v>128</v>
      </c>
      <c r="C85" s="73">
        <v>3</v>
      </c>
      <c r="D85" s="73" t="s">
        <v>37</v>
      </c>
      <c r="E85" s="70"/>
      <c r="F85" s="69" t="str">
        <f>IF(ISBLANK(E85),"", PRODUCT(C85,E85))</f>
        <v/>
      </c>
      <c r="G85" s="71"/>
      <c r="H85" s="69"/>
      <c r="I85" s="69"/>
    </row>
    <row r="86" spans="1:9" x14ac:dyDescent="0.25">
      <c r="A86" s="69" t="s">
        <v>129</v>
      </c>
      <c r="B86" s="69" t="s">
        <v>130</v>
      </c>
      <c r="C86" s="73"/>
      <c r="D86" s="73"/>
      <c r="E86" s="69"/>
      <c r="F86" s="69"/>
      <c r="G86" s="69"/>
      <c r="H86" s="71"/>
      <c r="I86" s="71"/>
    </row>
    <row r="87" spans="1:9" x14ac:dyDescent="0.25">
      <c r="A87" s="69" t="s">
        <v>131</v>
      </c>
      <c r="B87" s="69" t="s">
        <v>132</v>
      </c>
      <c r="C87" s="73"/>
      <c r="D87" s="73"/>
      <c r="E87" s="69"/>
      <c r="F87" s="69"/>
      <c r="G87" s="69"/>
      <c r="H87" s="71"/>
      <c r="I87" s="71"/>
    </row>
    <row r="88" spans="1:9" ht="30" x14ac:dyDescent="0.25">
      <c r="A88" s="69" t="s">
        <v>133</v>
      </c>
      <c r="B88" s="69" t="s">
        <v>134</v>
      </c>
      <c r="C88" s="73">
        <v>3</v>
      </c>
      <c r="D88" s="73" t="s">
        <v>37</v>
      </c>
      <c r="E88" s="70"/>
      <c r="F88" s="69" t="str">
        <f>IF(ISBLANK(E88),"", PRODUCT(C88,E88))</f>
        <v/>
      </c>
      <c r="G88" s="71"/>
      <c r="H88" s="69"/>
      <c r="I88" s="69"/>
    </row>
    <row r="89" spans="1:9" x14ac:dyDescent="0.25">
      <c r="A89" s="69" t="s">
        <v>135</v>
      </c>
      <c r="B89" s="69" t="s">
        <v>136</v>
      </c>
      <c r="C89" s="73"/>
      <c r="D89" s="73"/>
      <c r="E89" s="69"/>
      <c r="F89" s="69"/>
      <c r="G89" s="69"/>
      <c r="H89" s="71"/>
      <c r="I89" s="71"/>
    </row>
    <row r="90" spans="1:9" ht="30" x14ac:dyDescent="0.25">
      <c r="A90" s="69" t="s">
        <v>137</v>
      </c>
      <c r="B90" s="69" t="s">
        <v>138</v>
      </c>
      <c r="C90" s="73"/>
      <c r="D90" s="73"/>
      <c r="E90" s="69"/>
      <c r="F90" s="69"/>
      <c r="G90" s="69"/>
      <c r="H90" s="71"/>
      <c r="I90" s="71"/>
    </row>
    <row r="91" spans="1:9" x14ac:dyDescent="0.25">
      <c r="A91" s="69" t="s">
        <v>139</v>
      </c>
      <c r="B91" s="69" t="s">
        <v>140</v>
      </c>
      <c r="C91" s="73">
        <v>3</v>
      </c>
      <c r="D91" s="73" t="s">
        <v>37</v>
      </c>
      <c r="E91" s="70"/>
      <c r="F91" s="69" t="str">
        <f>IF(ISBLANK(E91),"", PRODUCT(C91,E91))</f>
        <v/>
      </c>
      <c r="G91" s="71"/>
      <c r="H91" s="69"/>
      <c r="I91" s="69"/>
    </row>
    <row r="92" spans="1:9" x14ac:dyDescent="0.25">
      <c r="A92" s="69" t="s">
        <v>141</v>
      </c>
      <c r="B92" s="69" t="s">
        <v>142</v>
      </c>
      <c r="C92" s="73"/>
      <c r="D92" s="73"/>
      <c r="E92" s="69"/>
      <c r="F92" s="69"/>
      <c r="G92" s="69"/>
      <c r="H92" s="71"/>
      <c r="I92" s="71"/>
    </row>
    <row r="93" spans="1:9" ht="30" x14ac:dyDescent="0.25">
      <c r="A93" s="69" t="s">
        <v>143</v>
      </c>
      <c r="B93" s="69" t="s">
        <v>144</v>
      </c>
      <c r="C93" s="73"/>
      <c r="D93" s="73"/>
      <c r="E93" s="69"/>
      <c r="F93" s="69"/>
      <c r="G93" s="69"/>
      <c r="H93" s="71"/>
      <c r="I93" s="71"/>
    </row>
    <row r="94" spans="1:9" x14ac:dyDescent="0.25">
      <c r="A94" s="69" t="s">
        <v>145</v>
      </c>
      <c r="B94" s="69" t="s">
        <v>146</v>
      </c>
      <c r="C94" s="73">
        <v>3</v>
      </c>
      <c r="D94" s="73" t="s">
        <v>37</v>
      </c>
      <c r="E94" s="70"/>
      <c r="F94" s="69" t="str">
        <f>IF(ISBLANK(E94),"", PRODUCT(C94,E94))</f>
        <v/>
      </c>
      <c r="G94" s="71"/>
      <c r="H94" s="69"/>
      <c r="I94" s="69"/>
    </row>
    <row r="95" spans="1:9" x14ac:dyDescent="0.25">
      <c r="A95" s="69" t="s">
        <v>147</v>
      </c>
      <c r="B95" s="69" t="s">
        <v>148</v>
      </c>
      <c r="C95" s="73"/>
      <c r="D95" s="73"/>
      <c r="E95" s="69"/>
      <c r="F95" s="69"/>
      <c r="G95" s="69"/>
      <c r="H95" s="71"/>
      <c r="I95" s="71"/>
    </row>
    <row r="96" spans="1:9" x14ac:dyDescent="0.25">
      <c r="A96" s="69" t="s">
        <v>149</v>
      </c>
      <c r="B96" s="69" t="s">
        <v>150</v>
      </c>
      <c r="C96" s="73"/>
      <c r="D96" s="73"/>
      <c r="E96" s="69"/>
      <c r="F96" s="69"/>
      <c r="G96" s="69"/>
      <c r="H96" s="71"/>
      <c r="I96" s="71"/>
    </row>
    <row r="97" spans="1:9" x14ac:dyDescent="0.25">
      <c r="A97" s="69" t="s">
        <v>151</v>
      </c>
      <c r="B97" s="69" t="s">
        <v>152</v>
      </c>
      <c r="C97" s="73">
        <v>4</v>
      </c>
      <c r="D97" s="73" t="s">
        <v>37</v>
      </c>
      <c r="E97" s="70"/>
      <c r="F97" s="69" t="str">
        <f>IF(ISBLANK(E97),"", PRODUCT(C97,E97))</f>
        <v/>
      </c>
      <c r="G97" s="71"/>
      <c r="H97" s="69"/>
      <c r="I97" s="69"/>
    </row>
    <row r="98" spans="1:9" x14ac:dyDescent="0.25">
      <c r="A98" s="69" t="s">
        <v>153</v>
      </c>
      <c r="B98" s="69" t="s">
        <v>154</v>
      </c>
      <c r="C98" s="73"/>
      <c r="D98" s="73"/>
      <c r="E98" s="69"/>
      <c r="F98" s="69"/>
      <c r="G98" s="69"/>
      <c r="H98" s="71"/>
      <c r="I98" s="71"/>
    </row>
    <row r="99" spans="1:9" x14ac:dyDescent="0.25">
      <c r="A99" s="69" t="s">
        <v>155</v>
      </c>
      <c r="B99" s="69" t="s">
        <v>156</v>
      </c>
      <c r="C99" s="73"/>
      <c r="D99" s="73"/>
      <c r="E99" s="69"/>
      <c r="F99" s="69"/>
      <c r="G99" s="69"/>
      <c r="H99" s="71"/>
      <c r="I99" s="71"/>
    </row>
    <row r="100" spans="1:9" x14ac:dyDescent="0.25">
      <c r="A100" s="69" t="s">
        <v>157</v>
      </c>
      <c r="B100" s="69" t="s">
        <v>94</v>
      </c>
      <c r="C100" s="73">
        <v>3</v>
      </c>
      <c r="D100" s="73" t="s">
        <v>37</v>
      </c>
      <c r="E100" s="70"/>
      <c r="F100" s="69" t="str">
        <f>IF(ISBLANK(E100),"", PRODUCT(C100,E100))</f>
        <v/>
      </c>
      <c r="G100" s="71"/>
      <c r="H100" s="69"/>
      <c r="I100" s="69"/>
    </row>
    <row r="101" spans="1:9" ht="30" x14ac:dyDescent="0.25">
      <c r="A101" s="69" t="s">
        <v>158</v>
      </c>
      <c r="B101" s="69" t="s">
        <v>159</v>
      </c>
      <c r="C101" s="73"/>
      <c r="D101" s="73"/>
      <c r="E101" s="69"/>
      <c r="F101" s="69"/>
      <c r="G101" s="69"/>
      <c r="H101" s="71"/>
      <c r="I101" s="71"/>
    </row>
    <row r="102" spans="1:9" ht="30" x14ac:dyDescent="0.25">
      <c r="A102" s="69" t="s">
        <v>160</v>
      </c>
      <c r="B102" s="69" t="s">
        <v>161</v>
      </c>
      <c r="C102" s="73"/>
      <c r="D102" s="73"/>
      <c r="E102" s="69"/>
      <c r="F102" s="69"/>
      <c r="G102" s="69"/>
      <c r="H102" s="71"/>
      <c r="I102" s="71"/>
    </row>
    <row r="103" spans="1:9" ht="30" x14ac:dyDescent="0.25">
      <c r="A103" s="69" t="s">
        <v>162</v>
      </c>
      <c r="B103" s="69" t="s">
        <v>163</v>
      </c>
      <c r="C103" s="73"/>
      <c r="D103" s="73"/>
      <c r="E103" s="69"/>
      <c r="F103" s="69"/>
      <c r="G103" s="69"/>
      <c r="H103" s="71"/>
      <c r="I103" s="71"/>
    </row>
    <row r="104" spans="1:9" x14ac:dyDescent="0.25">
      <c r="A104" s="69" t="s">
        <v>164</v>
      </c>
      <c r="B104" s="69" t="s">
        <v>165</v>
      </c>
      <c r="C104" s="73">
        <v>4</v>
      </c>
      <c r="D104" s="73" t="s">
        <v>37</v>
      </c>
      <c r="E104" s="70"/>
      <c r="F104" s="69" t="str">
        <f>IF(ISBLANK(E104),"", PRODUCT(C104,E104))</f>
        <v/>
      </c>
      <c r="G104" s="71"/>
      <c r="H104" s="69"/>
      <c r="I104" s="69"/>
    </row>
    <row r="105" spans="1:9" x14ac:dyDescent="0.25">
      <c r="A105" s="69" t="s">
        <v>166</v>
      </c>
      <c r="B105" s="69" t="s">
        <v>156</v>
      </c>
      <c r="C105" s="73"/>
      <c r="D105" s="73"/>
      <c r="E105" s="69"/>
      <c r="F105" s="69"/>
      <c r="G105" s="69"/>
      <c r="H105" s="71"/>
      <c r="I105" s="71"/>
    </row>
    <row r="106" spans="1:9" x14ac:dyDescent="0.25">
      <c r="A106" s="69" t="s">
        <v>167</v>
      </c>
      <c r="B106" s="69" t="s">
        <v>168</v>
      </c>
      <c r="C106" s="73">
        <v>3</v>
      </c>
      <c r="D106" s="73" t="s">
        <v>37</v>
      </c>
      <c r="E106" s="70"/>
      <c r="F106" s="69" t="str">
        <f>IF(ISBLANK(E106),"", PRODUCT(C106,E106))</f>
        <v/>
      </c>
      <c r="G106" s="71"/>
      <c r="H106" s="69"/>
      <c r="I106" s="69"/>
    </row>
    <row r="107" spans="1:9" x14ac:dyDescent="0.25">
      <c r="A107" s="69" t="s">
        <v>169</v>
      </c>
      <c r="B107" s="69" t="s">
        <v>170</v>
      </c>
      <c r="C107" s="73"/>
      <c r="D107" s="73"/>
      <c r="E107" s="69"/>
      <c r="F107" s="69"/>
      <c r="G107" s="69"/>
      <c r="H107" s="71"/>
      <c r="I107" s="71"/>
    </row>
    <row r="108" spans="1:9" x14ac:dyDescent="0.25">
      <c r="A108" s="69" t="s">
        <v>171</v>
      </c>
      <c r="B108" s="69" t="s">
        <v>172</v>
      </c>
      <c r="C108" s="73"/>
      <c r="D108" s="73"/>
      <c r="E108" s="69"/>
      <c r="F108" s="69"/>
      <c r="G108" s="69"/>
      <c r="H108" s="71"/>
      <c r="I108" s="71"/>
    </row>
    <row r="109" spans="1:9" x14ac:dyDescent="0.25">
      <c r="A109" s="69" t="s">
        <v>173</v>
      </c>
      <c r="B109" s="69" t="s">
        <v>174</v>
      </c>
      <c r="C109" s="73">
        <v>3</v>
      </c>
      <c r="D109" s="73" t="s">
        <v>37</v>
      </c>
      <c r="E109" s="70"/>
      <c r="F109" s="69" t="str">
        <f>IF(ISBLANK(E109),"", PRODUCT(C109,E109))</f>
        <v/>
      </c>
      <c r="G109" s="71"/>
      <c r="H109" s="69"/>
      <c r="I109" s="69"/>
    </row>
    <row r="110" spans="1:9" x14ac:dyDescent="0.25">
      <c r="A110" s="69" t="s">
        <v>175</v>
      </c>
      <c r="B110" s="69" t="s">
        <v>176</v>
      </c>
      <c r="C110" s="73"/>
      <c r="D110" s="73"/>
      <c r="E110" s="69"/>
      <c r="F110" s="69"/>
      <c r="G110" s="69"/>
      <c r="H110" s="71"/>
      <c r="I110" s="71"/>
    </row>
    <row r="111" spans="1:9" x14ac:dyDescent="0.25">
      <c r="A111" s="69" t="s">
        <v>177</v>
      </c>
      <c r="B111" s="69" t="s">
        <v>172</v>
      </c>
      <c r="C111" s="73"/>
      <c r="D111" s="73"/>
      <c r="E111" s="69"/>
      <c r="F111" s="69"/>
      <c r="G111" s="69"/>
      <c r="H111" s="71"/>
      <c r="I111" s="71"/>
    </row>
    <row r="112" spans="1:9" x14ac:dyDescent="0.25">
      <c r="A112" s="69" t="s">
        <v>178</v>
      </c>
      <c r="B112" s="69" t="s">
        <v>179</v>
      </c>
      <c r="C112" s="73">
        <v>8</v>
      </c>
      <c r="D112" s="73" t="s">
        <v>37</v>
      </c>
      <c r="E112" s="70"/>
      <c r="F112" s="69" t="str">
        <f>IF(ISBLANK(E112),"", PRODUCT(C112,E112))</f>
        <v/>
      </c>
      <c r="G112" s="71"/>
      <c r="H112" s="69"/>
      <c r="I112" s="69"/>
    </row>
    <row r="113" spans="1:9" ht="30" x14ac:dyDescent="0.25">
      <c r="A113" s="69" t="s">
        <v>180</v>
      </c>
      <c r="B113" s="69" t="s">
        <v>181</v>
      </c>
      <c r="C113" s="73"/>
      <c r="D113" s="73"/>
      <c r="E113" s="69"/>
      <c r="F113" s="69"/>
      <c r="G113" s="69"/>
      <c r="H113" s="71"/>
      <c r="I113" s="71"/>
    </row>
    <row r="114" spans="1:9" x14ac:dyDescent="0.25">
      <c r="A114" s="69" t="s">
        <v>182</v>
      </c>
      <c r="B114" s="69" t="s">
        <v>183</v>
      </c>
      <c r="C114" s="73"/>
      <c r="D114" s="73"/>
      <c r="E114" s="69"/>
      <c r="F114" s="69"/>
      <c r="G114" s="69"/>
      <c r="H114" s="71"/>
      <c r="I114" s="71"/>
    </row>
    <row r="115" spans="1:9" x14ac:dyDescent="0.25">
      <c r="A115" s="69" t="s">
        <v>184</v>
      </c>
      <c r="B115" s="69" t="s">
        <v>185</v>
      </c>
      <c r="C115" s="73"/>
      <c r="D115" s="73"/>
      <c r="E115" s="69"/>
      <c r="F115" s="69"/>
      <c r="G115" s="69"/>
      <c r="H115" s="71"/>
      <c r="I115" s="71"/>
    </row>
    <row r="116" spans="1:9" x14ac:dyDescent="0.25">
      <c r="A116" s="69" t="s">
        <v>186</v>
      </c>
      <c r="B116" s="69" t="s">
        <v>187</v>
      </c>
      <c r="C116" s="73">
        <v>1</v>
      </c>
      <c r="D116" s="73" t="s">
        <v>37</v>
      </c>
      <c r="E116" s="70"/>
      <c r="F116" s="69" t="str">
        <f>IF(ISBLANK(E116),"", PRODUCT(C116,E116))</f>
        <v/>
      </c>
      <c r="G116" s="71"/>
      <c r="H116" s="69"/>
      <c r="I116" s="69"/>
    </row>
    <row r="117" spans="1:9" x14ac:dyDescent="0.25">
      <c r="A117" s="69" t="s">
        <v>188</v>
      </c>
      <c r="B117" s="69" t="s">
        <v>189</v>
      </c>
      <c r="C117" s="73"/>
      <c r="D117" s="73"/>
      <c r="E117" s="69"/>
      <c r="F117" s="69"/>
      <c r="G117" s="69"/>
      <c r="H117" s="71"/>
      <c r="I117" s="71"/>
    </row>
    <row r="118" spans="1:9" x14ac:dyDescent="0.25">
      <c r="A118" s="69" t="s">
        <v>190</v>
      </c>
      <c r="B118" s="69" t="s">
        <v>191</v>
      </c>
      <c r="C118" s="73"/>
      <c r="D118" s="73"/>
      <c r="E118" s="69"/>
      <c r="F118" s="69"/>
      <c r="G118" s="69"/>
      <c r="H118" s="71"/>
      <c r="I118" s="71"/>
    </row>
    <row r="119" spans="1:9" x14ac:dyDescent="0.25">
      <c r="A119" s="69" t="s">
        <v>192</v>
      </c>
      <c r="B119" s="69" t="s">
        <v>193</v>
      </c>
      <c r="C119" s="73">
        <v>1</v>
      </c>
      <c r="D119" s="73" t="s">
        <v>37</v>
      </c>
      <c r="E119" s="70"/>
      <c r="F119" s="69" t="str">
        <f>IF(ISBLANK(E119),"", PRODUCT(C119,E119))</f>
        <v/>
      </c>
      <c r="G119" s="71"/>
      <c r="H119" s="69"/>
      <c r="I119" s="69"/>
    </row>
    <row r="120" spans="1:9" x14ac:dyDescent="0.25">
      <c r="A120" s="69" t="s">
        <v>194</v>
      </c>
      <c r="B120" s="69" t="s">
        <v>195</v>
      </c>
      <c r="C120" s="73"/>
      <c r="D120" s="73"/>
      <c r="E120" s="69"/>
      <c r="F120" s="69"/>
      <c r="G120" s="69"/>
      <c r="H120" s="71"/>
      <c r="I120" s="71"/>
    </row>
    <row r="121" spans="1:9" x14ac:dyDescent="0.25">
      <c r="A121" s="69" t="s">
        <v>196</v>
      </c>
      <c r="B121" s="69" t="s">
        <v>197</v>
      </c>
      <c r="C121" s="73">
        <v>1</v>
      </c>
      <c r="D121" s="73" t="s">
        <v>37</v>
      </c>
      <c r="E121" s="70"/>
      <c r="F121" s="69" t="str">
        <f>IF(ISBLANK(E121),"", PRODUCT(C121,E121))</f>
        <v/>
      </c>
      <c r="G121" s="71"/>
      <c r="H121" s="69"/>
      <c r="I121" s="69"/>
    </row>
    <row r="122" spans="1:9" ht="30" x14ac:dyDescent="0.25">
      <c r="A122" s="69" t="s">
        <v>198</v>
      </c>
      <c r="B122" s="69" t="s">
        <v>199</v>
      </c>
      <c r="C122" s="73"/>
      <c r="D122" s="73"/>
      <c r="E122" s="69"/>
      <c r="F122" s="69"/>
      <c r="G122" s="69"/>
      <c r="H122" s="71"/>
      <c r="I122" s="71"/>
    </row>
    <row r="123" spans="1:9" ht="30" x14ac:dyDescent="0.25">
      <c r="A123" s="69" t="s">
        <v>200</v>
      </c>
      <c r="B123" s="69" t="s">
        <v>201</v>
      </c>
      <c r="C123" s="73">
        <v>3</v>
      </c>
      <c r="D123" s="73" t="s">
        <v>37</v>
      </c>
      <c r="E123" s="70"/>
      <c r="F123" s="69" t="str">
        <f>IF(ISBLANK(E123),"", PRODUCT(C123,E123))</f>
        <v/>
      </c>
      <c r="G123" s="71"/>
      <c r="H123" s="69"/>
      <c r="I123" s="69"/>
    </row>
    <row r="124" spans="1:9" x14ac:dyDescent="0.25">
      <c r="A124" s="69" t="s">
        <v>202</v>
      </c>
      <c r="B124" s="69" t="s">
        <v>203</v>
      </c>
      <c r="C124" s="73"/>
      <c r="D124" s="73"/>
      <c r="E124" s="69"/>
      <c r="F124" s="69"/>
      <c r="G124" s="69"/>
      <c r="H124" s="71"/>
      <c r="I124" s="71"/>
    </row>
    <row r="125" spans="1:9" ht="30" x14ac:dyDescent="0.25">
      <c r="A125" s="69" t="s">
        <v>204</v>
      </c>
      <c r="B125" s="69" t="s">
        <v>201</v>
      </c>
      <c r="C125" s="73">
        <v>3</v>
      </c>
      <c r="D125" s="73" t="s">
        <v>37</v>
      </c>
      <c r="E125" s="70"/>
      <c r="F125" s="69" t="str">
        <f>IF(ISBLANK(E125),"", PRODUCT(C125,E125))</f>
        <v/>
      </c>
      <c r="G125" s="71"/>
      <c r="H125" s="69"/>
      <c r="I125" s="69"/>
    </row>
    <row r="126" spans="1:9" x14ac:dyDescent="0.25">
      <c r="A126" s="69" t="s">
        <v>205</v>
      </c>
      <c r="B126" s="69" t="s">
        <v>206</v>
      </c>
      <c r="C126" s="73"/>
      <c r="D126" s="73"/>
      <c r="E126" s="69"/>
      <c r="F126" s="69"/>
      <c r="G126" s="69"/>
      <c r="H126" s="71"/>
      <c r="I126" s="71"/>
    </row>
    <row r="127" spans="1:9" x14ac:dyDescent="0.25">
      <c r="A127" s="69" t="s">
        <v>207</v>
      </c>
      <c r="B127" s="69" t="s">
        <v>208</v>
      </c>
      <c r="C127" s="73">
        <v>2</v>
      </c>
      <c r="D127" s="73" t="s">
        <v>37</v>
      </c>
      <c r="E127" s="70"/>
      <c r="F127" s="69" t="str">
        <f>IF(ISBLANK(E127),"", PRODUCT(C127,E127))</f>
        <v/>
      </c>
      <c r="G127" s="71"/>
      <c r="H127" s="69"/>
      <c r="I127" s="69"/>
    </row>
    <row r="128" spans="1:9" ht="30" x14ac:dyDescent="0.25">
      <c r="A128" s="69" t="s">
        <v>209</v>
      </c>
      <c r="B128" s="69" t="s">
        <v>210</v>
      </c>
      <c r="C128" s="73"/>
      <c r="D128" s="73"/>
      <c r="E128" s="69"/>
      <c r="F128" s="69"/>
      <c r="G128" s="69"/>
      <c r="H128" s="71"/>
      <c r="I128" s="71"/>
    </row>
    <row r="129" spans="1:9" ht="30" x14ac:dyDescent="0.25">
      <c r="A129" s="69" t="s">
        <v>211</v>
      </c>
      <c r="B129" s="69" t="s">
        <v>212</v>
      </c>
      <c r="C129" s="73">
        <v>2</v>
      </c>
      <c r="D129" s="73" t="s">
        <v>37</v>
      </c>
      <c r="E129" s="70"/>
      <c r="F129" s="69" t="str">
        <f>IF(ISBLANK(E129),"", PRODUCT(C129,E129))</f>
        <v/>
      </c>
      <c r="G129" s="71"/>
      <c r="H129" s="69"/>
      <c r="I129" s="69"/>
    </row>
    <row r="130" spans="1:9" x14ac:dyDescent="0.25">
      <c r="A130" s="69" t="s">
        <v>213</v>
      </c>
      <c r="B130" s="69" t="s">
        <v>214</v>
      </c>
      <c r="C130" s="73"/>
      <c r="D130" s="73"/>
      <c r="E130" s="69"/>
      <c r="F130" s="69"/>
      <c r="G130" s="69"/>
      <c r="H130" s="71"/>
      <c r="I130" s="71"/>
    </row>
    <row r="131" spans="1:9" ht="30" x14ac:dyDescent="0.25">
      <c r="A131" s="69" t="s">
        <v>215</v>
      </c>
      <c r="B131" s="69" t="s">
        <v>216</v>
      </c>
      <c r="C131" s="73"/>
      <c r="D131" s="73"/>
      <c r="E131" s="69"/>
      <c r="F131" s="69"/>
      <c r="G131" s="69"/>
      <c r="H131" s="71"/>
      <c r="I131" s="71"/>
    </row>
    <row r="132" spans="1:9" x14ac:dyDescent="0.25">
      <c r="A132" s="69" t="s">
        <v>217</v>
      </c>
      <c r="B132" s="69" t="s">
        <v>218</v>
      </c>
      <c r="C132" s="73">
        <v>3</v>
      </c>
      <c r="D132" s="73" t="s">
        <v>37</v>
      </c>
      <c r="E132" s="70"/>
      <c r="F132" s="69" t="str">
        <f>IF(ISBLANK(E132),"", PRODUCT(C132,E132))</f>
        <v/>
      </c>
      <c r="G132" s="71"/>
      <c r="H132" s="69"/>
      <c r="I132" s="69"/>
    </row>
    <row r="133" spans="1:9" x14ac:dyDescent="0.25">
      <c r="A133" s="69" t="s">
        <v>219</v>
      </c>
      <c r="B133" s="69" t="s">
        <v>220</v>
      </c>
      <c r="C133" s="73"/>
      <c r="D133" s="73"/>
      <c r="E133" s="69"/>
      <c r="F133" s="69"/>
      <c r="G133" s="69"/>
      <c r="H133" s="71"/>
      <c r="I133" s="71"/>
    </row>
    <row r="134" spans="1:9" x14ac:dyDescent="0.25">
      <c r="A134" s="69" t="s">
        <v>221</v>
      </c>
      <c r="B134" s="69" t="s">
        <v>222</v>
      </c>
      <c r="C134" s="73">
        <v>3</v>
      </c>
      <c r="D134" s="73" t="s">
        <v>37</v>
      </c>
      <c r="E134" s="70"/>
      <c r="F134" s="69" t="str">
        <f>IF(ISBLANK(E134),"", PRODUCT(C134,E134))</f>
        <v/>
      </c>
      <c r="G134" s="71"/>
      <c r="H134" s="69"/>
      <c r="I134" s="69"/>
    </row>
    <row r="135" spans="1:9" x14ac:dyDescent="0.25">
      <c r="A135" s="69" t="s">
        <v>223</v>
      </c>
      <c r="B135" s="69" t="s">
        <v>224</v>
      </c>
      <c r="C135" s="73"/>
      <c r="D135" s="73"/>
      <c r="E135" s="69"/>
      <c r="F135" s="69"/>
      <c r="G135" s="69"/>
      <c r="H135" s="71"/>
      <c r="I135" s="71"/>
    </row>
    <row r="136" spans="1:9" x14ac:dyDescent="0.25">
      <c r="A136" s="69" t="s">
        <v>225</v>
      </c>
      <c r="B136" s="69" t="s">
        <v>226</v>
      </c>
      <c r="C136" s="73">
        <v>3</v>
      </c>
      <c r="D136" s="73" t="s">
        <v>37</v>
      </c>
      <c r="E136" s="70"/>
      <c r="F136" s="69" t="str">
        <f>IF(ISBLANK(E136),"", PRODUCT(C136,E136))</f>
        <v/>
      </c>
      <c r="G136" s="71"/>
      <c r="H136" s="69"/>
      <c r="I136" s="69"/>
    </row>
    <row r="137" spans="1:9" x14ac:dyDescent="0.25">
      <c r="A137" s="69" t="s">
        <v>227</v>
      </c>
      <c r="B137" s="69" t="s">
        <v>228</v>
      </c>
      <c r="C137" s="73"/>
      <c r="D137" s="73"/>
      <c r="E137" s="69"/>
      <c r="F137" s="69"/>
      <c r="G137" s="69"/>
      <c r="H137" s="71"/>
      <c r="I137" s="71"/>
    </row>
    <row r="138" spans="1:9" x14ac:dyDescent="0.25">
      <c r="A138" s="69" t="s">
        <v>229</v>
      </c>
      <c r="B138" s="69" t="s">
        <v>230</v>
      </c>
      <c r="C138" s="73">
        <v>3</v>
      </c>
      <c r="D138" s="73" t="s">
        <v>37</v>
      </c>
      <c r="E138" s="70"/>
      <c r="F138" s="69" t="str">
        <f>IF(ISBLANK(E138),"", PRODUCT(C138,E138))</f>
        <v/>
      </c>
      <c r="G138" s="71"/>
      <c r="H138" s="69"/>
      <c r="I138" s="69"/>
    </row>
    <row r="139" spans="1:9" x14ac:dyDescent="0.25">
      <c r="A139" s="69" t="s">
        <v>231</v>
      </c>
      <c r="B139" s="69" t="s">
        <v>232</v>
      </c>
      <c r="C139" s="73"/>
      <c r="D139" s="73"/>
      <c r="E139" s="69"/>
      <c r="F139" s="69"/>
      <c r="G139" s="69"/>
      <c r="H139" s="71"/>
      <c r="I139" s="71"/>
    </row>
    <row r="140" spans="1:9" x14ac:dyDescent="0.25">
      <c r="A140" s="69" t="s">
        <v>233</v>
      </c>
      <c r="B140" s="69" t="s">
        <v>234</v>
      </c>
      <c r="C140" s="73">
        <v>3</v>
      </c>
      <c r="D140" s="73" t="s">
        <v>37</v>
      </c>
      <c r="E140" s="70"/>
      <c r="F140" s="69" t="str">
        <f>IF(ISBLANK(E140),"", PRODUCT(C140,E140))</f>
        <v/>
      </c>
      <c r="G140" s="71"/>
      <c r="H140" s="69"/>
      <c r="I140" s="69"/>
    </row>
    <row r="141" spans="1:9" x14ac:dyDescent="0.25">
      <c r="A141" s="69" t="s">
        <v>235</v>
      </c>
      <c r="B141" s="69" t="s">
        <v>236</v>
      </c>
      <c r="C141" s="73"/>
      <c r="D141" s="73"/>
      <c r="E141" s="69"/>
      <c r="F141" s="69"/>
      <c r="G141" s="69"/>
      <c r="H141" s="71"/>
      <c r="I141" s="71"/>
    </row>
    <row r="142" spans="1:9" x14ac:dyDescent="0.25">
      <c r="A142" s="69" t="s">
        <v>237</v>
      </c>
      <c r="B142" s="69" t="s">
        <v>238</v>
      </c>
      <c r="C142" s="73">
        <v>3</v>
      </c>
      <c r="D142" s="73" t="s">
        <v>37</v>
      </c>
      <c r="E142" s="70"/>
      <c r="F142" s="69" t="str">
        <f>IF(ISBLANK(E142),"", PRODUCT(C142,E142))</f>
        <v/>
      </c>
      <c r="G142" s="71"/>
      <c r="H142" s="69"/>
      <c r="I142" s="69"/>
    </row>
    <row r="143" spans="1:9" x14ac:dyDescent="0.25">
      <c r="A143" s="69" t="s">
        <v>239</v>
      </c>
      <c r="B143" s="69" t="s">
        <v>238</v>
      </c>
      <c r="C143" s="73"/>
      <c r="D143" s="73"/>
      <c r="E143" s="69"/>
      <c r="F143" s="69"/>
      <c r="G143" s="69"/>
      <c r="H143" s="71"/>
      <c r="I143" s="71"/>
    </row>
    <row r="144" spans="1:9" x14ac:dyDescent="0.25">
      <c r="A144" s="69" t="s">
        <v>240</v>
      </c>
      <c r="B144" s="69" t="s">
        <v>241</v>
      </c>
      <c r="C144" s="73">
        <v>3</v>
      </c>
      <c r="D144" s="73" t="s">
        <v>37</v>
      </c>
      <c r="E144" s="70"/>
      <c r="F144" s="69" t="str">
        <f>IF(ISBLANK(E144),"", PRODUCT(C144,E144))</f>
        <v/>
      </c>
      <c r="G144" s="71"/>
      <c r="H144" s="69"/>
      <c r="I144" s="69"/>
    </row>
    <row r="145" spans="1:9" x14ac:dyDescent="0.25">
      <c r="A145" s="69" t="s">
        <v>242</v>
      </c>
      <c r="B145" s="69" t="s">
        <v>243</v>
      </c>
      <c r="C145" s="73"/>
      <c r="D145" s="73"/>
      <c r="E145" s="69"/>
      <c r="F145" s="69"/>
      <c r="G145" s="69"/>
      <c r="H145" s="71"/>
      <c r="I145" s="71"/>
    </row>
    <row r="146" spans="1:9" x14ac:dyDescent="0.25">
      <c r="A146" s="69" t="s">
        <v>244</v>
      </c>
      <c r="B146" s="69" t="s">
        <v>245</v>
      </c>
      <c r="C146" s="73"/>
      <c r="D146" s="73"/>
      <c r="E146" s="69"/>
      <c r="F146" s="69"/>
      <c r="G146" s="69"/>
      <c r="H146" s="71"/>
      <c r="I146" s="71"/>
    </row>
    <row r="147" spans="1:9" x14ac:dyDescent="0.25">
      <c r="A147" s="69" t="s">
        <v>246</v>
      </c>
      <c r="B147" s="69" t="s">
        <v>247</v>
      </c>
      <c r="C147" s="73">
        <v>3</v>
      </c>
      <c r="D147" s="73" t="s">
        <v>37</v>
      </c>
      <c r="E147" s="70"/>
      <c r="F147" s="69" t="str">
        <f>IF(ISBLANK(E147),"", PRODUCT(C147,E147))</f>
        <v/>
      </c>
      <c r="G147" s="71"/>
      <c r="H147" s="69"/>
      <c r="I147" s="69"/>
    </row>
    <row r="148" spans="1:9" x14ac:dyDescent="0.25">
      <c r="A148" s="69" t="s">
        <v>248</v>
      </c>
      <c r="B148" s="69" t="s">
        <v>249</v>
      </c>
      <c r="C148" s="73"/>
      <c r="D148" s="73"/>
      <c r="E148" s="69"/>
      <c r="F148" s="69"/>
      <c r="G148" s="69"/>
      <c r="H148" s="71"/>
      <c r="I148" s="71"/>
    </row>
    <row r="149" spans="1:9" x14ac:dyDescent="0.25">
      <c r="A149" s="69" t="s">
        <v>250</v>
      </c>
      <c r="B149" s="69" t="s">
        <v>251</v>
      </c>
      <c r="C149" s="73">
        <v>3</v>
      </c>
      <c r="D149" s="73" t="s">
        <v>37</v>
      </c>
      <c r="E149" s="70"/>
      <c r="F149" s="69" t="str">
        <f>IF(ISBLANK(E149),"", PRODUCT(C149,E149))</f>
        <v/>
      </c>
      <c r="G149" s="71"/>
      <c r="H149" s="69"/>
      <c r="I149" s="69"/>
    </row>
    <row r="150" spans="1:9" x14ac:dyDescent="0.25">
      <c r="A150" s="69" t="s">
        <v>252</v>
      </c>
      <c r="B150" s="69" t="s">
        <v>253</v>
      </c>
      <c r="C150" s="73"/>
      <c r="D150" s="73"/>
      <c r="E150" s="69"/>
      <c r="F150" s="69"/>
      <c r="G150" s="69"/>
      <c r="H150" s="71"/>
      <c r="I150" s="71"/>
    </row>
    <row r="151" spans="1:9" x14ac:dyDescent="0.25">
      <c r="A151" s="69" t="s">
        <v>254</v>
      </c>
      <c r="B151" s="69" t="s">
        <v>255</v>
      </c>
      <c r="C151" s="73">
        <v>3</v>
      </c>
      <c r="D151" s="73" t="s">
        <v>37</v>
      </c>
      <c r="E151" s="70"/>
      <c r="F151" s="69" t="str">
        <f>IF(ISBLANK(E151),"", PRODUCT(C151,E151))</f>
        <v/>
      </c>
      <c r="G151" s="71"/>
      <c r="H151" s="69"/>
      <c r="I151" s="69"/>
    </row>
    <row r="152" spans="1:9" x14ac:dyDescent="0.25">
      <c r="A152" s="69" t="s">
        <v>256</v>
      </c>
      <c r="B152" s="69" t="s">
        <v>257</v>
      </c>
      <c r="C152" s="73"/>
      <c r="D152" s="73"/>
      <c r="E152" s="69"/>
      <c r="F152" s="69"/>
      <c r="G152" s="69"/>
      <c r="H152" s="71"/>
      <c r="I152" s="71"/>
    </row>
    <row r="153" spans="1:9" x14ac:dyDescent="0.25">
      <c r="A153" s="69" t="s">
        <v>258</v>
      </c>
      <c r="B153" s="69" t="s">
        <v>259</v>
      </c>
      <c r="C153" s="73">
        <v>3</v>
      </c>
      <c r="D153" s="73" t="s">
        <v>37</v>
      </c>
      <c r="E153" s="70"/>
      <c r="F153" s="69" t="str">
        <f>IF(ISBLANK(E153),"", PRODUCT(C153,E153))</f>
        <v/>
      </c>
      <c r="G153" s="71"/>
      <c r="H153" s="69"/>
      <c r="I153" s="69"/>
    </row>
    <row r="154" spans="1:9" x14ac:dyDescent="0.25">
      <c r="A154" s="69" t="s">
        <v>260</v>
      </c>
      <c r="B154" s="69" t="s">
        <v>261</v>
      </c>
      <c r="C154" s="73"/>
      <c r="D154" s="73"/>
      <c r="E154" s="69"/>
      <c r="F154" s="69"/>
      <c r="G154" s="69"/>
      <c r="H154" s="71"/>
      <c r="I154" s="71"/>
    </row>
    <row r="155" spans="1:9" x14ac:dyDescent="0.25">
      <c r="A155" s="69" t="s">
        <v>262</v>
      </c>
      <c r="B155" s="69" t="s">
        <v>259</v>
      </c>
      <c r="C155" s="73">
        <v>3</v>
      </c>
      <c r="D155" s="73" t="s">
        <v>37</v>
      </c>
      <c r="E155" s="70"/>
      <c r="F155" s="69" t="str">
        <f>IF(ISBLANK(E155),"", PRODUCT(C155,E155))</f>
        <v/>
      </c>
      <c r="G155" s="71"/>
      <c r="H155" s="69"/>
      <c r="I155" s="69"/>
    </row>
    <row r="156" spans="1:9" x14ac:dyDescent="0.25">
      <c r="A156" s="69" t="s">
        <v>263</v>
      </c>
      <c r="B156" s="69" t="s">
        <v>264</v>
      </c>
      <c r="C156" s="73"/>
      <c r="D156" s="73"/>
      <c r="E156" s="69"/>
      <c r="F156" s="69"/>
      <c r="G156" s="69"/>
      <c r="H156" s="71"/>
      <c r="I156" s="71"/>
    </row>
    <row r="157" spans="1:9" x14ac:dyDescent="0.25">
      <c r="A157" s="69" t="s">
        <v>265</v>
      </c>
      <c r="B157" s="69" t="s">
        <v>259</v>
      </c>
      <c r="C157" s="73">
        <v>3</v>
      </c>
      <c r="D157" s="73" t="s">
        <v>37</v>
      </c>
      <c r="E157" s="70"/>
      <c r="F157" s="69" t="str">
        <f>IF(ISBLANK(E157),"", PRODUCT(C157,E157))</f>
        <v/>
      </c>
      <c r="G157" s="71"/>
      <c r="H157" s="69"/>
      <c r="I157" s="69"/>
    </row>
    <row r="158" spans="1:9" x14ac:dyDescent="0.25">
      <c r="A158" s="69" t="s">
        <v>266</v>
      </c>
      <c r="B158" s="69" t="s">
        <v>267</v>
      </c>
      <c r="C158" s="73"/>
      <c r="D158" s="73"/>
      <c r="E158" s="69"/>
      <c r="F158" s="69"/>
      <c r="G158" s="69"/>
      <c r="H158" s="71"/>
      <c r="I158" s="71"/>
    </row>
    <row r="159" spans="1:9" x14ac:dyDescent="0.25">
      <c r="A159" s="69" t="s">
        <v>268</v>
      </c>
      <c r="B159" s="69" t="s">
        <v>269</v>
      </c>
      <c r="C159" s="73">
        <v>3</v>
      </c>
      <c r="D159" s="73" t="s">
        <v>37</v>
      </c>
      <c r="E159" s="70"/>
      <c r="F159" s="69" t="str">
        <f>IF(ISBLANK(E159),"", PRODUCT(C159,E159))</f>
        <v/>
      </c>
      <c r="G159" s="71"/>
      <c r="H159" s="69"/>
      <c r="I159" s="69"/>
    </row>
    <row r="160" spans="1:9" x14ac:dyDescent="0.25">
      <c r="A160" s="69" t="s">
        <v>270</v>
      </c>
      <c r="B160" s="69" t="s">
        <v>271</v>
      </c>
      <c r="C160" s="73"/>
      <c r="D160" s="73"/>
      <c r="E160" s="69"/>
      <c r="F160" s="69"/>
      <c r="G160" s="69"/>
      <c r="H160" s="71"/>
      <c r="I160" s="71"/>
    </row>
    <row r="161" spans="1:9" x14ac:dyDescent="0.25">
      <c r="A161" s="69" t="s">
        <v>272</v>
      </c>
      <c r="B161" s="69" t="s">
        <v>273</v>
      </c>
      <c r="C161" s="73">
        <v>3</v>
      </c>
      <c r="D161" s="73" t="s">
        <v>37</v>
      </c>
      <c r="E161" s="70"/>
      <c r="F161" s="69" t="str">
        <f>IF(ISBLANK(E161),"", PRODUCT(C161,E161))</f>
        <v/>
      </c>
      <c r="G161" s="71"/>
      <c r="H161" s="69"/>
      <c r="I161" s="69"/>
    </row>
    <row r="162" spans="1:9" x14ac:dyDescent="0.25">
      <c r="A162" s="69" t="s">
        <v>274</v>
      </c>
      <c r="B162" s="69" t="s">
        <v>275</v>
      </c>
      <c r="C162" s="73"/>
      <c r="D162" s="73"/>
      <c r="E162" s="69"/>
      <c r="F162" s="69"/>
      <c r="G162" s="69"/>
      <c r="H162" s="71"/>
      <c r="I162" s="71"/>
    </row>
    <row r="163" spans="1:9" x14ac:dyDescent="0.25">
      <c r="A163" s="69" t="s">
        <v>276</v>
      </c>
      <c r="B163" s="69" t="s">
        <v>261</v>
      </c>
      <c r="C163" s="73"/>
      <c r="D163" s="73"/>
      <c r="E163" s="69"/>
      <c r="F163" s="69"/>
      <c r="G163" s="69"/>
      <c r="H163" s="71"/>
      <c r="I163" s="71"/>
    </row>
    <row r="164" spans="1:9" x14ac:dyDescent="0.25">
      <c r="A164" s="69" t="s">
        <v>277</v>
      </c>
      <c r="B164" s="69" t="s">
        <v>278</v>
      </c>
      <c r="C164" s="73">
        <v>3</v>
      </c>
      <c r="D164" s="73" t="s">
        <v>37</v>
      </c>
      <c r="E164" s="70"/>
      <c r="F164" s="69" t="str">
        <f>IF(ISBLANK(E164),"", PRODUCT(C164,E164))</f>
        <v/>
      </c>
      <c r="G164" s="71"/>
      <c r="H164" s="69"/>
      <c r="I164" s="69"/>
    </row>
    <row r="165" spans="1:9" x14ac:dyDescent="0.25">
      <c r="A165" s="69" t="s">
        <v>279</v>
      </c>
      <c r="B165" s="69" t="s">
        <v>280</v>
      </c>
      <c r="C165" s="73"/>
      <c r="D165" s="73"/>
      <c r="E165" s="69"/>
      <c r="F165" s="69"/>
      <c r="G165" s="69"/>
      <c r="H165" s="71"/>
      <c r="I165" s="71"/>
    </row>
    <row r="166" spans="1:9" x14ac:dyDescent="0.25">
      <c r="A166" s="69" t="s">
        <v>281</v>
      </c>
      <c r="B166" s="69" t="s">
        <v>282</v>
      </c>
      <c r="C166" s="73"/>
      <c r="D166" s="73"/>
      <c r="E166" s="69"/>
      <c r="F166" s="69"/>
      <c r="G166" s="69"/>
      <c r="H166" s="71"/>
      <c r="I166" s="71"/>
    </row>
    <row r="167" spans="1:9" x14ac:dyDescent="0.25">
      <c r="A167" s="69" t="s">
        <v>283</v>
      </c>
      <c r="B167" s="69" t="s">
        <v>284</v>
      </c>
      <c r="C167" s="73">
        <v>3</v>
      </c>
      <c r="D167" s="73" t="s">
        <v>37</v>
      </c>
      <c r="E167" s="70"/>
      <c r="F167" s="69" t="str">
        <f>IF(ISBLANK(E167),"", PRODUCT(C167,E167))</f>
        <v/>
      </c>
      <c r="G167" s="71"/>
      <c r="H167" s="69"/>
      <c r="I167" s="69"/>
    </row>
    <row r="168" spans="1:9" x14ac:dyDescent="0.25">
      <c r="A168" s="69" t="s">
        <v>285</v>
      </c>
      <c r="B168" s="69" t="s">
        <v>286</v>
      </c>
      <c r="C168" s="73"/>
      <c r="D168" s="73"/>
      <c r="E168" s="69"/>
      <c r="F168" s="69"/>
      <c r="G168" s="69"/>
      <c r="H168" s="71"/>
      <c r="I168" s="71"/>
    </row>
    <row r="169" spans="1:9" x14ac:dyDescent="0.25">
      <c r="A169" s="69" t="s">
        <v>287</v>
      </c>
      <c r="B169" s="69" t="s">
        <v>288</v>
      </c>
      <c r="C169" s="73">
        <v>3</v>
      </c>
      <c r="D169" s="73" t="s">
        <v>37</v>
      </c>
      <c r="E169" s="70"/>
      <c r="F169" s="69" t="str">
        <f>IF(ISBLANK(E169),"", PRODUCT(C169,E169))</f>
        <v/>
      </c>
      <c r="G169" s="71"/>
      <c r="H169" s="69"/>
      <c r="I169" s="69"/>
    </row>
    <row r="170" spans="1:9" x14ac:dyDescent="0.25">
      <c r="A170" s="69" t="s">
        <v>289</v>
      </c>
      <c r="B170" s="69" t="s">
        <v>290</v>
      </c>
      <c r="C170" s="73"/>
      <c r="D170" s="73"/>
      <c r="E170" s="69"/>
      <c r="F170" s="69"/>
      <c r="G170" s="69"/>
      <c r="H170" s="71"/>
      <c r="I170" s="71"/>
    </row>
    <row r="171" spans="1:9" x14ac:dyDescent="0.25">
      <c r="A171" s="69" t="s">
        <v>291</v>
      </c>
      <c r="B171" s="69" t="s">
        <v>288</v>
      </c>
      <c r="C171" s="73">
        <v>3</v>
      </c>
      <c r="D171" s="73" t="s">
        <v>37</v>
      </c>
      <c r="E171" s="70"/>
      <c r="F171" s="69" t="str">
        <f>IF(ISBLANK(E171),"", PRODUCT(C171,E171))</f>
        <v/>
      </c>
      <c r="G171" s="71"/>
      <c r="H171" s="69"/>
      <c r="I171" s="69"/>
    </row>
    <row r="172" spans="1:9" x14ac:dyDescent="0.25">
      <c r="A172" s="69" t="s">
        <v>292</v>
      </c>
      <c r="B172" s="69" t="s">
        <v>293</v>
      </c>
      <c r="C172" s="73"/>
      <c r="D172" s="73"/>
      <c r="E172" s="69"/>
      <c r="F172" s="69"/>
      <c r="G172" s="69"/>
      <c r="H172" s="71"/>
      <c r="I172" s="71"/>
    </row>
    <row r="173" spans="1:9" x14ac:dyDescent="0.25">
      <c r="A173" s="69" t="s">
        <v>294</v>
      </c>
      <c r="B173" s="69" t="s">
        <v>295</v>
      </c>
      <c r="C173" s="73">
        <v>3</v>
      </c>
      <c r="D173" s="73" t="s">
        <v>37</v>
      </c>
      <c r="E173" s="70"/>
      <c r="F173" s="69" t="str">
        <f>IF(ISBLANK(E173),"", PRODUCT(C173,E173))</f>
        <v/>
      </c>
      <c r="G173" s="71"/>
      <c r="H173" s="69"/>
      <c r="I173" s="69"/>
    </row>
    <row r="174" spans="1:9" x14ac:dyDescent="0.25">
      <c r="A174" s="69" t="s">
        <v>296</v>
      </c>
      <c r="B174" s="69" t="s">
        <v>297</v>
      </c>
      <c r="C174" s="73"/>
      <c r="D174" s="73"/>
      <c r="E174" s="69"/>
      <c r="F174" s="69"/>
      <c r="G174" s="69"/>
      <c r="H174" s="71"/>
      <c r="I174" s="71"/>
    </row>
    <row r="175" spans="1:9" x14ac:dyDescent="0.25">
      <c r="A175" s="69" t="s">
        <v>298</v>
      </c>
      <c r="B175" s="69" t="s">
        <v>299</v>
      </c>
      <c r="C175" s="69"/>
      <c r="D175" s="69"/>
      <c r="E175" s="69"/>
      <c r="F175" s="69"/>
      <c r="G175" s="69"/>
      <c r="H175" s="71"/>
      <c r="I175" s="71"/>
    </row>
    <row r="176" spans="1:9" ht="60" x14ac:dyDescent="0.25">
      <c r="A176" s="69" t="s">
        <v>300</v>
      </c>
      <c r="B176" s="69" t="s">
        <v>301</v>
      </c>
      <c r="C176" s="69"/>
      <c r="D176" s="69"/>
      <c r="E176" s="69"/>
      <c r="F176" s="69"/>
      <c r="G176" s="69"/>
      <c r="H176" s="71"/>
      <c r="I176" s="71"/>
    </row>
    <row r="177" spans="1:9" ht="30" x14ac:dyDescent="0.25">
      <c r="A177" s="69" t="s">
        <v>302</v>
      </c>
      <c r="B177" s="69" t="s">
        <v>303</v>
      </c>
      <c r="C177" s="69"/>
      <c r="D177" s="69"/>
      <c r="E177" s="69"/>
      <c r="F177" s="69"/>
      <c r="G177" s="69"/>
      <c r="H177" s="71"/>
      <c r="I177" s="71"/>
    </row>
    <row r="178" spans="1:9" x14ac:dyDescent="0.25">
      <c r="E178" s="16" t="s">
        <v>304</v>
      </c>
      <c r="F178" s="16" t="str">
        <f>IF((COUNT(C34:C177)&lt;&gt;COUNT(F34:F177)),"", ROUND(SUM(F34:F177),2))</f>
        <v/>
      </c>
      <c r="G178" s="14" t="str">
        <f>IF((COUNT(C34:C177)&lt;&gt;COUNT(F34:F177)),"Neužpildytos visų objektų kainos", "")</f>
        <v>Neužpildytos visų objektų kainos</v>
      </c>
    </row>
    <row r="179" spans="1:9" ht="30" x14ac:dyDescent="0.25">
      <c r="C179" s="68" t="s">
        <v>305</v>
      </c>
      <c r="D179" s="17"/>
      <c r="E179" s="16" t="s">
        <v>306</v>
      </c>
      <c r="F179" s="16" t="str">
        <f>IF(OR(F178="",D179=""),"", ROUND(PRODUCT(D179,F178)/100,2))</f>
        <v/>
      </c>
      <c r="G179" s="14" t="str">
        <f>IF(D179="", "Nurodykite taikomą PVM dydį", "")</f>
        <v>Nurodykite taikomą PVM dydį</v>
      </c>
    </row>
    <row r="180" spans="1:9" x14ac:dyDescent="0.25">
      <c r="E180" s="16" t="s">
        <v>307</v>
      </c>
      <c r="F180" s="16">
        <f>IF(ISBLANK(F179), "", ROUND(SUM(F178:F179),2))</f>
        <v>0</v>
      </c>
    </row>
  </sheetData>
  <sheetProtection algorithmName="SHA-512" hashValue="wTb+XhW0E2uJf5n7LGS/urE/VMjZSCvuuPxXFh/WwxK9lM9cgnErN9WI9ojcXr/uf9quUg6Dlj3ltPtk3VCA7A==" saltValue="TPllttgq/CVqkvYnyibzMw=="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308</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309</v>
      </c>
      <c r="B5" s="42"/>
      <c r="C5" s="40" t="s">
        <v>310</v>
      </c>
      <c r="D5" s="41"/>
      <c r="E5" s="42"/>
      <c r="F5" s="40" t="s">
        <v>311</v>
      </c>
      <c r="G5" s="41"/>
      <c r="H5" s="42"/>
      <c r="I5" s="40" t="s">
        <v>312</v>
      </c>
      <c r="J5" s="42"/>
      <c r="K5" s="9" t="s">
        <v>313</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314</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27</v>
      </c>
      <c r="B19" s="42"/>
      <c r="C19" s="40" t="s">
        <v>310</v>
      </c>
      <c r="D19" s="41"/>
      <c r="E19" s="42"/>
      <c r="F19" s="40" t="s">
        <v>315</v>
      </c>
      <c r="G19" s="41"/>
      <c r="H19" s="42"/>
      <c r="I19" s="61" t="s">
        <v>312</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316</v>
      </c>
      <c r="B33" s="28"/>
      <c r="C33" s="28"/>
      <c r="D33" s="28"/>
      <c r="E33" s="28"/>
      <c r="F33" s="28"/>
      <c r="G33" s="28"/>
      <c r="H33" s="28"/>
      <c r="I33" s="28"/>
      <c r="J33" s="28"/>
    </row>
    <row r="34" spans="1:10" ht="15.95" customHeight="1" thickBot="1" x14ac:dyDescent="0.3"/>
    <row r="35" spans="1:10" ht="15.95" customHeight="1" x14ac:dyDescent="0.25">
      <c r="A35" s="8" t="s">
        <v>26</v>
      </c>
      <c r="B35" s="57" t="s">
        <v>317</v>
      </c>
      <c r="C35" s="41"/>
      <c r="D35" s="41"/>
      <c r="E35" s="41"/>
      <c r="F35" s="41"/>
      <c r="G35" s="42"/>
      <c r="H35" s="58" t="s">
        <v>318</v>
      </c>
      <c r="I35" s="41"/>
      <c r="J35" s="59"/>
    </row>
    <row r="36" spans="1:10" ht="48" customHeight="1" x14ac:dyDescent="0.25">
      <c r="A36" s="20" t="s">
        <v>319</v>
      </c>
      <c r="B36" s="49" t="s">
        <v>320</v>
      </c>
      <c r="C36" s="44"/>
      <c r="D36" s="44"/>
      <c r="E36" s="44"/>
      <c r="F36" s="44"/>
      <c r="G36" s="27"/>
      <c r="H36" s="52"/>
      <c r="I36" s="44"/>
      <c r="J36" s="46"/>
    </row>
    <row r="37" spans="1:10" ht="48" customHeight="1" x14ac:dyDescent="0.25">
      <c r="A37" s="20" t="s">
        <v>321</v>
      </c>
      <c r="B37" s="49" t="s">
        <v>322</v>
      </c>
      <c r="C37" s="44"/>
      <c r="D37" s="44"/>
      <c r="E37" s="44"/>
      <c r="F37" s="44"/>
      <c r="G37" s="27"/>
      <c r="H37" s="52"/>
      <c r="I37" s="44"/>
      <c r="J37" s="46"/>
    </row>
    <row r="38" spans="1:10" ht="48" customHeight="1" x14ac:dyDescent="0.25">
      <c r="A38" s="20" t="s">
        <v>323</v>
      </c>
      <c r="B38" s="49" t="s">
        <v>324</v>
      </c>
      <c r="C38" s="44"/>
      <c r="D38" s="44"/>
      <c r="E38" s="44"/>
      <c r="F38" s="44"/>
      <c r="G38" s="27"/>
      <c r="H38" s="52"/>
      <c r="I38" s="44"/>
      <c r="J38" s="46"/>
    </row>
    <row r="39" spans="1:10" ht="48" customHeight="1" x14ac:dyDescent="0.25">
      <c r="A39" s="21"/>
      <c r="B39" s="50"/>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325</v>
      </c>
      <c r="B48" s="28"/>
      <c r="C48" s="28"/>
      <c r="D48" s="28"/>
      <c r="E48" s="28"/>
      <c r="F48" s="28"/>
      <c r="G48" s="28"/>
      <c r="H48" s="28"/>
      <c r="I48" s="28"/>
      <c r="J48" s="28"/>
    </row>
    <row r="51" spans="1:10" x14ac:dyDescent="0.25">
      <c r="A51" s="48" t="s">
        <v>326</v>
      </c>
      <c r="B51" s="28"/>
      <c r="C51" s="28"/>
      <c r="D51" s="28"/>
      <c r="E51" s="54"/>
      <c r="F51" s="28"/>
      <c r="G51" s="28"/>
      <c r="H51" s="28"/>
      <c r="I51" s="28"/>
      <c r="J51" s="28"/>
    </row>
    <row r="53" spans="1:10" x14ac:dyDescent="0.25">
      <c r="A53" s="48" t="s">
        <v>327</v>
      </c>
      <c r="B53" s="28"/>
      <c r="C53" s="28"/>
      <c r="D53" s="28"/>
      <c r="E53" s="54"/>
      <c r="F53" s="28"/>
      <c r="G53" s="28"/>
      <c r="H53" s="28"/>
      <c r="I53" s="28"/>
      <c r="J53" s="28"/>
    </row>
    <row r="100" spans="1:1" ht="15.75" x14ac:dyDescent="0.25">
      <c r="A100" t="s">
        <v>328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2026-02-14T10:04:43Z</dcterms:modified>
</cp:coreProperties>
</file>