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data\Viešųjų pirkimų skyrius\VIEŠIEJI PIRKIMAI\999 9999999 - [JŽ] STEAM laboratorijų rinkiniai (2 dalys)\"/>
    </mc:Choice>
  </mc:AlternateContent>
  <xr:revisionPtr revIDLastSave="0" documentId="13_ncr:1_{B0469947-1839-4E3A-B405-0CECA36776A8}" xr6:coauthVersionLast="47" xr6:coauthVersionMax="47" xr10:uidLastSave="{00000000-0000-0000-0000-000000000000}"/>
  <bookViews>
    <workbookView xWindow="-120" yWindow="-120" windowWidth="38640" windowHeight="21120" xr2:uid="{51216A6D-2EAA-45E4-AABC-F3BA1CFE0B82}"/>
  </bookViews>
  <sheets>
    <sheet name="Lapas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2" l="1"/>
  <c r="D146" i="2" s="1"/>
  <c r="D143" i="2"/>
  <c r="E107" i="2" l="1"/>
  <c r="E68" i="2" l="1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6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10" i="2"/>
  <c r="D50" i="2" l="1"/>
  <c r="D52" i="2" l="1"/>
  <c r="D53" i="2" s="1"/>
</calcChain>
</file>

<file path=xl/sharedStrings.xml><?xml version="1.0" encoding="utf-8"?>
<sst xmlns="http://schemas.openxmlformats.org/spreadsheetml/2006/main" count="268" uniqueCount="215">
  <si>
    <t>Prekės pavadinimas</t>
  </si>
  <si>
    <t>Kiekis (vnt)</t>
  </si>
  <si>
    <t>Mokslo laboratorija Bazinis fizikos rinkinys</t>
  </si>
  <si>
    <t>Mokslo laboratorija fizikos rinkinys mechaniniams matavimo metodams, medžiagų ir skysčių savybėms nustatyti</t>
  </si>
  <si>
    <t>Mokslo laboratorija fizikos rinkinys jėgos, paprastosios mašinos ir svyravimų eksperimentams atlikti</t>
  </si>
  <si>
    <t>Mokslo laboratorija fizikos rinkinys dinamikos ir judesio eksperimentams atlikti (Niutono dėsnis, laisvas kritimas, tolygus judėjimas, tolygiai pagreitintas judesys ir t.t)</t>
  </si>
  <si>
    <t xml:space="preserve">Mokslo laboratorija fizikos rinkinys akustika </t>
  </si>
  <si>
    <t>Mokslo laboratorija fizikos rinkinys Šiluma</t>
  </si>
  <si>
    <t>Mokslo laboratorija fizikos rinkinys atsinaujinantys energijos šaltiniai</t>
  </si>
  <si>
    <t xml:space="preserve">AC/DC maitinimo šaltinis </t>
  </si>
  <si>
    <t>Mokslo laboratorija fizikos rinkinys elektrostatika</t>
  </si>
  <si>
    <t xml:space="preserve">Mokslo laboratorija fizikos rinkinys magnetizmas </t>
  </si>
  <si>
    <t xml:space="preserve">Mokslo laboratorija fizikos rinkinys paprastos elektros grandinės ir elektrochemijos pagrindai </t>
  </si>
  <si>
    <t>Mokslo laboratorija fizikos rinkinys elektromagnetizmas ir indukcija</t>
  </si>
  <si>
    <t>Mokslo laboratorija fizikos rinkinys varikliai ir generatoriai</t>
  </si>
  <si>
    <t>Mokslo laboratorija fizikos rinkinys spindulių optika ir geometrinė optika</t>
  </si>
  <si>
    <t>Mokslo laboratorija fizikos rinkinys chromatika</t>
  </si>
  <si>
    <t>17.</t>
  </si>
  <si>
    <t xml:space="preserve">Mokslo laboratorija fizikos rinkinys bangų optika </t>
  </si>
  <si>
    <t>Mokslo laboratorija fizikos rinkinys poliarizacija</t>
  </si>
  <si>
    <t xml:space="preserve">Mokslo laboratorija fizikos rinkinys aplinkos radioaktyvumas </t>
  </si>
  <si>
    <t>20.</t>
  </si>
  <si>
    <t>Mokslo laboratorija, bazinis biologijos rinkinys</t>
  </si>
  <si>
    <t>Mokslo laboratorija, žmogaus biologijos rinkinys mūsų pojūčiai I</t>
  </si>
  <si>
    <t>Mokslo laboratorija žmogaus biologijos rinkinys mūsų kūnas, sveiko kūno palaikymas II</t>
  </si>
  <si>
    <t>Cheminių reagentų rinkinys skirtas žmogaus biologijos rinkiniui II</t>
  </si>
  <si>
    <t>Mokslo laboratorija biologijos rinkinys ląstelių biologija</t>
  </si>
  <si>
    <t>Reagentų rinkinys skirtas ląstelių biologijos eksperimentams atlikti</t>
  </si>
  <si>
    <t>Mokslo laboratorija biologijos rinkinys botanika</t>
  </si>
  <si>
    <t>Reagentų rinkinys skirtas botanikos eksperimentams atlikti</t>
  </si>
  <si>
    <t>Mokslo laboratorija biologijos rinkinys Ekologija</t>
  </si>
  <si>
    <t>Chemikalų rinkinys  ekologijos  rinkiniui</t>
  </si>
  <si>
    <t xml:space="preserve">Duomenų surinkimo prietaisas </t>
  </si>
  <si>
    <t xml:space="preserve">Mokslo laboratorija chemijos pagrindinis rinkinys </t>
  </si>
  <si>
    <t>Mokslo laboratorija neorganinės ir bendrinės chemijos rinkinys</t>
  </si>
  <si>
    <t xml:space="preserve">Mokslo laboratorija organinės chemijos rinkinys </t>
  </si>
  <si>
    <t>Chemikalų rinkinys organinės chemijos rinkiniui</t>
  </si>
  <si>
    <t>Elektrochemijos matavimo priedas</t>
  </si>
  <si>
    <t>Chemikalų rinkinys fizikinės chemijos rinkiniui</t>
  </si>
  <si>
    <t>Mokslo laboratorija techninės chemijos ir biochemijos rinkinys</t>
  </si>
  <si>
    <t>Chemikalų rinkinys techninės chemijos ir biochemijos rinkiniui</t>
  </si>
  <si>
    <t xml:space="preserve">Eil.Nr. </t>
  </si>
  <si>
    <t>Vieneto įkainis,
EUR be PVM</t>
  </si>
  <si>
    <t>Kaina, EUR be PVM
(3x4)</t>
  </si>
  <si>
    <t>Pasiūlymo kaina EUR be PVM (5 stulpelio reikšmių suma)</t>
  </si>
  <si>
    <t>Augalų daigumo eksperimentų rinkinys</t>
  </si>
  <si>
    <t>Biologijos eksperimentų rinkinys</t>
  </si>
  <si>
    <t>Eksperimentų rinkinys Mano kūnas, mano sveikata</t>
  </si>
  <si>
    <t>Eksperimentų rinkinys Augalai, gyvūnai, aplinka</t>
  </si>
  <si>
    <t>Kraujo spaudimo jutiklis</t>
  </si>
  <si>
    <t>Preparavimo rinkinys</t>
  </si>
  <si>
    <t>Augalo ląstelės modelis (padidintas 500 000 – 1 000 000 kartų)</t>
  </si>
  <si>
    <t>Gyvūno ląstelės modelis</t>
  </si>
  <si>
    <t>Kiaulpienės modelis</t>
  </si>
  <si>
    <t>Akies modelis (padidintas 3 kartus), 6 dalys</t>
  </si>
  <si>
    <t>MiniDNA 22 sluoksnių molekulių rinkinys</t>
  </si>
  <si>
    <t>Dirvožemio tyrimų rinkinys</t>
  </si>
  <si>
    <t>Dinamometrų rinkinys</t>
  </si>
  <si>
    <t>Papildytos realybės marškinėliai (L)</t>
  </si>
  <si>
    <t>Širdies kraujotakos modelis</t>
  </si>
  <si>
    <t>Balandžio sparno ir plunksnų modelis</t>
  </si>
  <si>
    <t>Bičių gyvenimo ciklo modelis</t>
  </si>
  <si>
    <t>Arterijos ir venų modelis (padidintas 14 kartų)</t>
  </si>
  <si>
    <t>Mitozės modelis</t>
  </si>
  <si>
    <t>Mejozės modelis</t>
  </si>
  <si>
    <t>Mini skeleto modelis (pieštais raumenimis; tvirtinimas prie dubens)</t>
  </si>
  <si>
    <t>Neuro-anatominės smegenys (8 dalys)</t>
  </si>
  <si>
    <t>Ramunėlės modelis</t>
  </si>
  <si>
    <t>Virškinimo sistema, 3 dalys</t>
  </si>
  <si>
    <t>Termometras skaitmeninis</t>
  </si>
  <si>
    <t>Vandens tyrimų laboratorija</t>
  </si>
  <si>
    <t>Klasikinis žmogaus kaukolės modelis su smegenimis</t>
  </si>
  <si>
    <t>Lapo struktūros modelis</t>
  </si>
  <si>
    <t>„Fermentai ir virškinimo procesas“ eksperimentų rinkinys</t>
  </si>
  <si>
    <t>„Pelėdos virškinimo granulių skirstymas“ eksperimentų rinkinys</t>
  </si>
  <si>
    <t>Mikrolitrinė pipetė, 100-1000 ml</t>
  </si>
  <si>
    <t>Kintamo tūrio mechaninė pipetė</t>
  </si>
  <si>
    <t>Ekstrakcijos rinkinys</t>
  </si>
  <si>
    <t>Eksperimentų rinkinys Elektrochemija</t>
  </si>
  <si>
    <t>Spektrofotometras</t>
  </si>
  <si>
    <t>Eksperimentų rinkinys „Chemija“</t>
  </si>
  <si>
    <t>Organikos rinkinys mokytojo</t>
  </si>
  <si>
    <t>Fizikos standartinis jutiklių rinkinys</t>
  </si>
  <si>
    <t>Skaitmeninė laboratorija</t>
  </si>
  <si>
    <t>Įcentrinės jėgos aparato inercijos momento priedų rinkinys</t>
  </si>
  <si>
    <t>Spirometeras</t>
  </si>
  <si>
    <t>Didysis fizikos pagrindų rinkinys laboratorija</t>
  </si>
  <si>
    <t>Eksperimentų rinkinys Jėga ir judėjimas gamtoje ir technologijose</t>
  </si>
  <si>
    <t>Mechanikos eksperimentų rinkinys</t>
  </si>
  <si>
    <t>Demonstracinis eksperimentų rinkinys Mechanika</t>
  </si>
  <si>
    <t>Optikos eksperimentų rinkinys</t>
  </si>
  <si>
    <t>Rinkinys su maketavimo plokšte Elektros pagrindai</t>
  </si>
  <si>
    <t>Papildomas eksperimentų rinkinys Elektrostatika, magnetizmas ir elektrochemija</t>
  </si>
  <si>
    <t>Elektros rinkinys</t>
  </si>
  <si>
    <t>Papildomas eksperimentų rinkinys Indukcinė ir kintamoji srovė</t>
  </si>
  <si>
    <t>Paskalio rutulys</t>
  </si>
  <si>
    <t>Atsinaujinančių energijos šaltinių rinkinys</t>
  </si>
  <si>
    <t>Elektrostatinės indukcijos mašina</t>
  </si>
  <si>
    <t>Radiacijos priemonių rinkinys</t>
  </si>
  <si>
    <t>Geigerio radiacijos skaitiklis</t>
  </si>
  <si>
    <t>Dinaminė sistema</t>
  </si>
  <si>
    <t>Įcentrinės jėgos aparatas</t>
  </si>
  <si>
    <t>Įcentrinės jėgos aparato variklio priedų rinkinys</t>
  </si>
  <si>
    <t>Demonstracinis rinkinys Hidroelektrinė</t>
  </si>
  <si>
    <t>Švytuoklė</t>
  </si>
  <si>
    <t>Magnetinio lauko demonstravimo rinkinys</t>
  </si>
  <si>
    <t>Atomo modelio rinkinys</t>
  </si>
  <si>
    <t>Spalvų maišyklė</t>
  </si>
  <si>
    <t>Žemės ir mėnulio judėjimo demonstracinis modelis</t>
  </si>
  <si>
    <t>Mokslo laboratorija Fizikos rinkinys elektros grandinių ir tranzistorių elektronikos eksperimentams atlikti</t>
  </si>
  <si>
    <t xml:space="preserve">Chemikalų rinkinys Neorganinės/bendrinės chemijos rinkiniui </t>
  </si>
  <si>
    <t>Mokslo laboratorija fizikinės chemijos rinkinys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</si>
  <si>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</si>
  <si>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</si>
  <si>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</si>
  <si>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</si>
  <si>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</si>
  <si>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</si>
  <si>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</si>
  <si>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</si>
  <si>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</si>
  <si>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</si>
  <si>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</si>
  <si>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</si>
  <si>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</si>
  <si>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</si>
  <si>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</si>
  <si>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</si>
  <si>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</si>
  <si>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</si>
  <si>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</si>
  <si>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</si>
  <si>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</si>
  <si>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</si>
  <si>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</si>
  <si>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</si>
  <si>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</si>
  <si>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</si>
  <si>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</si>
  <si>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</si>
  <si>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</si>
  <si>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</si>
  <si>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</si>
  <si>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</si>
  <si>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</si>
  <si>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</si>
  <si>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</si>
  <si>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</si>
  <si>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Didysis molekulių rinkinys</t>
  </si>
  <si>
    <t>18.</t>
  </si>
  <si>
    <t>19.</t>
  </si>
  <si>
    <t>41.</t>
  </si>
  <si>
    <t>Chemija - medžiagos/ mišiniai/ vanduo</t>
  </si>
  <si>
    <t>Distiliavimo rinkinys</t>
  </si>
  <si>
    <t>Molekulių modeliai</t>
  </si>
  <si>
    <t>Klasės DNR Elektroforezės rinkinys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</si>
  <si>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</si>
  <si>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</si>
  <si>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</si>
  <si>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</si>
  <si>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</si>
  <si>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</si>
  <si>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</si>
  <si>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</si>
  <si>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</si>
  <si>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</si>
  <si>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</si>
  <si>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</si>
  <si>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</si>
  <si>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</si>
  <si>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</si>
  <si>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</si>
  <si>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</si>
  <si>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</si>
  <si>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</si>
  <si>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</si>
  <si>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</si>
  <si>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</si>
  <si>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</si>
  <si>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</si>
  <si>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</si>
  <si>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</si>
  <si>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</si>
  <si>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</si>
  <si>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</si>
  <si>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</si>
  <si>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</si>
  <si>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</si>
  <si>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</si>
  <si>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</si>
  <si>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 xml:space="preserve">Pasiūlymo kaina EUR su PVM žodžiais: </t>
  </si>
  <si>
    <t>Pasiūlymo priedas Nr. 1</t>
  </si>
  <si>
    <t>Pasiūlymo kaina EUR su PVM</t>
  </si>
  <si>
    <t xml:space="preserve">Pastabos: </t>
  </si>
  <si>
    <t>- kainos pasiūlyme nurodomos, paliekant du skaitmenis po kablelio;</t>
  </si>
  <si>
    <t>- bendra kaina (atskirų pirkimo objekto dalių kaina) turi atitikti pateiktų jos sudėtinių dalių sumą;</t>
  </si>
  <si>
    <t>- bendra pasiūlymo kaina bus naudojama pasiūlymų vertinimui, pasiūlymų eilei ir laimėtojui nustatyti.</t>
  </si>
  <si>
    <r>
      <rPr>
        <b/>
        <sz val="10"/>
        <color theme="1"/>
        <rFont val="Times New Roman"/>
        <family val="1"/>
      </rPr>
      <t>PVM suma, EUR</t>
    </r>
    <r>
      <rPr>
        <sz val="10"/>
        <color theme="1"/>
        <rFont val="Times New Roman"/>
        <family val="1"/>
      </rPr>
      <t xml:space="preserve"> (pildoma jei taikoma)</t>
    </r>
  </si>
  <si>
    <t xml:space="preserve">- tais atvejais, kai pagal galiojančius teisės aktus rangovui nereikia mokėti PVM, jis atitinkamų skilčių nepildo ir nurodo priežastis, dėl kurių PVM nemoka: </t>
  </si>
  <si>
    <t>______________________________________________________________________;</t>
  </si>
  <si>
    <r>
      <rPr>
        <b/>
        <sz val="10"/>
        <color theme="1"/>
        <rFont val="Times New Roman"/>
        <family val="1"/>
      </rPr>
      <t>PVM suma, EUR</t>
    </r>
    <r>
      <rPr>
        <sz val="10"/>
        <color theme="1"/>
        <rFont val="Times New Roman"/>
        <family val="1"/>
      </rPr>
      <t xml:space="preserve"> (</t>
    </r>
    <r>
      <rPr>
        <i/>
        <sz val="10"/>
        <color theme="1"/>
        <rFont val="Times New Roman"/>
        <family val="1"/>
      </rPr>
      <t>pildoma jei taikoma</t>
    </r>
    <r>
      <rPr>
        <sz val="10"/>
        <color theme="1"/>
        <rFont val="Times New Roman"/>
        <family val="1"/>
      </rPr>
      <t>)</t>
    </r>
  </si>
  <si>
    <t xml:space="preserve">Tiekėjas gali pateikti pasiūlymą kelioms ar visoms pirkimo objekto dalims. </t>
  </si>
  <si>
    <t>Tiekėjas pasiūlymą privalo pateikti visai atitinkamos pirkimo objekto dalies apimčiai.</t>
  </si>
  <si>
    <t>Kainos pasiūlymas turi būti pasirašytas.</t>
  </si>
  <si>
    <t>I pirkimo dalis "Mokslo laboratorijos rinkiniai I"</t>
  </si>
  <si>
    <t>II pirkimo dalis "Mokslo laboratorijos rinkiniai II"</t>
  </si>
  <si>
    <t>Histologijos mikropreparatų rinkinys dėžutėje</t>
  </si>
  <si>
    <t>Zoologijos mikropreparatų rinkinys dėžutėje</t>
  </si>
  <si>
    <t>Augalų mikropreparatų rinkinys dėžutėje</t>
  </si>
  <si>
    <t>Embriono vystymosi etapų modelis</t>
  </si>
  <si>
    <t>Rinkinys vandens, dirvožemio ir oro eksperimentams</t>
  </si>
  <si>
    <t>Biologijos standartinis jutiklių rinkinys</t>
  </si>
  <si>
    <t>Chemijos standartinis jutiklių rinkinys</t>
  </si>
  <si>
    <t>58.</t>
  </si>
  <si>
    <r>
      <rPr>
        <b/>
        <sz val="10"/>
        <color theme="1"/>
        <rFont val="Times New Roman"/>
        <family val="1"/>
      </rPr>
      <t>PVM t</t>
    </r>
    <r>
      <rPr>
        <sz val="10"/>
        <color theme="1"/>
        <rFont val="Times New Roman"/>
        <family val="1"/>
      </rPr>
      <t>arifas (pasirinkti), proc. (</t>
    </r>
    <r>
      <rPr>
        <i/>
        <sz val="10"/>
        <color theme="1"/>
        <rFont val="Times New Roman"/>
        <family val="1"/>
      </rPr>
      <t>pildoma jei taikoma</t>
    </r>
    <r>
      <rPr>
        <sz val="10"/>
        <color theme="1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</si>
</sst>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Aptos Narrow"/>
      <family val="2"/>
      <charset val="186"/>
      <scheme val="minor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/>
    <xf numFmtId="0" fontId="8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Continuous"/>
    </xf>
    <xf numFmtId="0" fontId="6" fillId="2" borderId="1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Protection="1">
      <protection hidden="1"/>
    </xf>
    <xf numFmtId="0" fontId="1" fillId="2" borderId="1" xfId="0" applyFont="1" applyFill="1" applyBorder="1" applyAlignment="1">
      <alignment horizontal="centerContinuous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Protection="1">
      <protection hidden="1"/>
    </xf>
    <xf numFmtId="49" fontId="10" fillId="0" borderId="0" xfId="0" applyNumberFormat="1" applyFont="1" applyProtection="1">
      <protection hidden="1"/>
    </xf>
    <xf numFmtId="49" fontId="10" fillId="0" borderId="0" xfId="0" applyNumberFormat="1" applyFont="1" applyAlignment="1" applyProtection="1">
      <alignment horizontal="center" wrapText="1"/>
      <protection hidden="1"/>
    </xf>
    <xf numFmtId="49" fontId="10" fillId="0" borderId="0" xfId="0" applyNumberFormat="1" applyFont="1" applyAlignment="1" applyProtection="1">
      <alignment wrapText="1"/>
      <protection hidden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1" fillId="0" borderId="1" xfId="0" applyFont="1" applyBorder="1"/>
    <xf numFmtId="0" fontId="1" fillId="0" borderId="3" xfId="0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vertical="top"/>
    </xf>
    <xf numFmtId="49" fontId="10" fillId="3" borderId="0" xfId="0" applyNumberFormat="1" applyFont="1" applyFill="1" applyAlignment="1" applyProtection="1">
      <alignment wrapText="1"/>
      <protection locked="0"/>
    </xf>
    <xf numFmtId="2" fontId="0" fillId="0" borderId="0" xfId="0" applyNumberFormat="1"/>
    <xf numFmtId="49" fontId="10" fillId="0" borderId="0" xfId="0" applyNumberFormat="1" applyFont="1" applyAlignment="1" applyProtection="1">
      <alignment horizontal="left" wrapText="1"/>
      <protection hidden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9" fontId="1" fillId="0" borderId="3" xfId="0" applyNumberFormat="1" applyFont="1" applyBorder="1" applyAlignment="1">
      <alignment horizontal="center"/>
    </xf>
    <xf numFmtId="9" fontId="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3C5B-4E9F-4F73-A2B0-E2C7A072ACF5}">
  <dimension ref="A1:S156"/>
  <sheetViews>
    <sheetView showGridLines="0" tabSelected="1" topLeftCell="A89" zoomScale="90" zoomScaleNormal="90" workbookViewId="0">
      <selection activeCell="D144" sqref="D144:E144"/>
    </sheetView>
  </sheetViews>
  <sheetFormatPr defaultRowHeight="15" x14ac:dyDescent="0.25"/>
  <cols>
    <col min="1" max="1" width="6.5703125" customWidth="1"/>
    <col min="2" max="2" width="74" customWidth="1"/>
    <col min="3" max="3" width="12.28515625" customWidth="1"/>
    <col min="4" max="4" width="15" bestFit="1" customWidth="1"/>
    <col min="5" max="5" width="11.7109375" customWidth="1"/>
    <col min="8" max="8" width="12.85546875" customWidth="1"/>
    <col min="11" max="11" width="7.85546875" customWidth="1"/>
    <col min="12" max="12" width="12.7109375" customWidth="1"/>
    <col min="13" max="15" width="8.85546875" customWidth="1"/>
  </cols>
  <sheetData>
    <row r="1" spans="1:5" x14ac:dyDescent="0.25">
      <c r="C1" s="46"/>
      <c r="D1" s="55" t="s">
        <v>191</v>
      </c>
      <c r="E1" s="55"/>
    </row>
    <row r="2" spans="1:5" x14ac:dyDescent="0.25">
      <c r="C2" s="46"/>
    </row>
    <row r="3" spans="1:5" x14ac:dyDescent="0.25">
      <c r="B3" s="21" t="s">
        <v>201</v>
      </c>
      <c r="C3" s="46"/>
    </row>
    <row r="4" spans="1:5" x14ac:dyDescent="0.25">
      <c r="B4" s="21" t="s">
        <v>202</v>
      </c>
      <c r="C4" s="46"/>
    </row>
    <row r="5" spans="1:5" x14ac:dyDescent="0.25">
      <c r="B5" s="21" t="s">
        <v>203</v>
      </c>
      <c r="C5" s="46"/>
    </row>
    <row r="6" spans="1:5" ht="21.75" customHeight="1" x14ac:dyDescent="0.25">
      <c r="A6" s="47"/>
      <c r="B6" s="47"/>
      <c r="C6" s="47"/>
      <c r="D6" s="47"/>
      <c r="E6" s="47"/>
    </row>
    <row r="7" spans="1:5" x14ac:dyDescent="0.25">
      <c r="A7" s="24"/>
      <c r="B7" s="25" t="s">
        <v>204</v>
      </c>
      <c r="C7" s="24"/>
      <c r="D7" s="24"/>
      <c r="E7" s="24"/>
    </row>
    <row r="8" spans="1:5" s="2" customFormat="1" ht="38.25" x14ac:dyDescent="0.25">
      <c r="A8" s="26" t="s">
        <v>41</v>
      </c>
      <c r="B8" s="26" t="s">
        <v>0</v>
      </c>
      <c r="C8" s="26" t="s">
        <v>1</v>
      </c>
      <c r="D8" s="27" t="s">
        <v>42</v>
      </c>
      <c r="E8" s="28" t="s">
        <v>43</v>
      </c>
    </row>
    <row r="9" spans="1:5" s="2" customFormat="1" ht="25.9" customHeight="1" x14ac:dyDescent="0.25">
      <c r="A9" s="3">
        <v>1</v>
      </c>
      <c r="B9" s="3">
        <v>2</v>
      </c>
      <c r="C9" s="3">
        <v>3</v>
      </c>
      <c r="D9" s="29">
        <v>4</v>
      </c>
      <c r="E9" s="4">
        <v>5</v>
      </c>
    </row>
    <row r="10" spans="1:5" x14ac:dyDescent="0.25">
      <c r="A10" s="1" t="s">
        <v>112</v>
      </c>
      <c r="B10" s="19" t="s">
        <v>2</v>
      </c>
      <c r="C10" s="1">
        <v>15</v>
      </c>
      <c r="D10" s="38"/>
      <c r="E10" s="1">
        <f>Lapas1!$C10*Lapas1!$D10</f>
        <v>0</v>
      </c>
    </row>
    <row r="11" spans="1:5" ht="25.5" x14ac:dyDescent="0.25">
      <c r="A11" s="1" t="s">
        <v>113</v>
      </c>
      <c r="B11" s="19" t="s">
        <v>3</v>
      </c>
      <c r="C11" s="1">
        <v>15</v>
      </c>
      <c r="D11" s="38"/>
      <c r="E11" s="1">
        <f>Lapas1!$C11*Lapas1!$D11</f>
        <v>0</v>
      </c>
    </row>
    <row r="12" spans="1:5" ht="25.5" x14ac:dyDescent="0.25">
      <c r="A12" s="1" t="s">
        <v>114</v>
      </c>
      <c r="B12" s="19" t="s">
        <v>4</v>
      </c>
      <c r="C12" s="1">
        <v>15</v>
      </c>
      <c r="D12" s="38"/>
      <c r="E12" s="1">
        <f>Lapas1!$C12*Lapas1!$D12</f>
        <v>0</v>
      </c>
    </row>
    <row r="13" spans="1:5" ht="25.5" x14ac:dyDescent="0.25">
      <c r="A13" s="1" t="s">
        <v>115</v>
      </c>
      <c r="B13" s="19" t="s">
        <v>5</v>
      </c>
      <c r="C13" s="1">
        <v>15</v>
      </c>
      <c r="D13" s="38"/>
      <c r="E13" s="1">
        <f>Lapas1!$C13*Lapas1!$D13</f>
        <v>0</v>
      </c>
    </row>
    <row r="14" spans="1:5" x14ac:dyDescent="0.25">
      <c r="A14" s="1" t="s">
        <v>116</v>
      </c>
      <c r="B14" s="20" t="s">
        <v>6</v>
      </c>
      <c r="C14" s="1">
        <v>15</v>
      </c>
      <c r="D14" s="38"/>
      <c r="E14" s="1">
        <f>Lapas1!$C14*Lapas1!$D14</f>
        <v>0</v>
      </c>
    </row>
    <row r="15" spans="1:5" x14ac:dyDescent="0.25">
      <c r="A15" s="1" t="s">
        <v>117</v>
      </c>
      <c r="B15" s="19" t="s">
        <v>7</v>
      </c>
      <c r="C15" s="1">
        <v>15</v>
      </c>
      <c r="D15" s="38"/>
      <c r="E15" s="1">
        <f>Lapas1!$C15*Lapas1!$D15</f>
        <v>0</v>
      </c>
    </row>
    <row r="16" spans="1:5" x14ac:dyDescent="0.25">
      <c r="A16" s="1" t="s">
        <v>118</v>
      </c>
      <c r="B16" s="19" t="s">
        <v>8</v>
      </c>
      <c r="C16" s="1">
        <v>15</v>
      </c>
      <c r="D16" s="38"/>
      <c r="E16" s="1">
        <f>Lapas1!$C16*Lapas1!$D16</f>
        <v>0</v>
      </c>
    </row>
    <row r="17" spans="1:5" x14ac:dyDescent="0.25">
      <c r="A17" s="1" t="s">
        <v>119</v>
      </c>
      <c r="B17" s="19" t="s">
        <v>9</v>
      </c>
      <c r="C17" s="1">
        <v>15</v>
      </c>
      <c r="D17" s="38"/>
      <c r="E17" s="1">
        <f>Lapas1!$C17*Lapas1!$D17</f>
        <v>0</v>
      </c>
    </row>
    <row r="18" spans="1:5" x14ac:dyDescent="0.25">
      <c r="A18" s="1" t="s">
        <v>120</v>
      </c>
      <c r="B18" s="19" t="s">
        <v>10</v>
      </c>
      <c r="C18" s="1">
        <v>15</v>
      </c>
      <c r="D18" s="38"/>
      <c r="E18" s="1">
        <f>Lapas1!$C18*Lapas1!$D18</f>
        <v>0</v>
      </c>
    </row>
    <row r="19" spans="1:5" x14ac:dyDescent="0.25">
      <c r="A19" s="1" t="s">
        <v>121</v>
      </c>
      <c r="B19" s="19" t="s">
        <v>11</v>
      </c>
      <c r="C19" s="1">
        <v>15</v>
      </c>
      <c r="D19" s="38"/>
      <c r="E19" s="1">
        <f>Lapas1!$C19*Lapas1!$D19</f>
        <v>0</v>
      </c>
    </row>
    <row r="20" spans="1:5" ht="18.75" customHeight="1" x14ac:dyDescent="0.25">
      <c r="A20" s="1" t="s">
        <v>122</v>
      </c>
      <c r="B20" s="19" t="s">
        <v>12</v>
      </c>
      <c r="C20" s="1">
        <v>15</v>
      </c>
      <c r="D20" s="38"/>
      <c r="E20" s="1">
        <f>Lapas1!$C20*Lapas1!$D20</f>
        <v>0</v>
      </c>
    </row>
    <row r="21" spans="1:5" x14ac:dyDescent="0.25">
      <c r="A21" s="1" t="s">
        <v>123</v>
      </c>
      <c r="B21" s="19" t="s">
        <v>13</v>
      </c>
      <c r="C21" s="1">
        <v>15</v>
      </c>
      <c r="D21" s="38"/>
      <c r="E21" s="1">
        <f>Lapas1!$C21*Lapas1!$D21</f>
        <v>0</v>
      </c>
    </row>
    <row r="22" spans="1:5" x14ac:dyDescent="0.25">
      <c r="A22" s="1" t="s">
        <v>124</v>
      </c>
      <c r="B22" s="19" t="s">
        <v>14</v>
      </c>
      <c r="C22" s="1">
        <v>15</v>
      </c>
      <c r="D22" s="38"/>
      <c r="E22" s="1">
        <f>Lapas1!$C22*Lapas1!$D22</f>
        <v>0</v>
      </c>
    </row>
    <row r="23" spans="1:5" ht="25.5" x14ac:dyDescent="0.25">
      <c r="A23" s="1" t="s">
        <v>125</v>
      </c>
      <c r="B23" s="19" t="s">
        <v>109</v>
      </c>
      <c r="C23" s="1">
        <v>15</v>
      </c>
      <c r="D23" s="38"/>
      <c r="E23" s="1">
        <f>Lapas1!$C23*Lapas1!$D23</f>
        <v>0</v>
      </c>
    </row>
    <row r="24" spans="1:5" x14ac:dyDescent="0.25">
      <c r="A24" s="1" t="s">
        <v>126</v>
      </c>
      <c r="B24" s="19" t="s">
        <v>15</v>
      </c>
      <c r="C24" s="1">
        <v>15</v>
      </c>
      <c r="D24" s="38"/>
      <c r="E24" s="1">
        <f>Lapas1!$C24*Lapas1!$D24</f>
        <v>0</v>
      </c>
    </row>
    <row r="25" spans="1:5" x14ac:dyDescent="0.25">
      <c r="A25" s="1" t="s">
        <v>127</v>
      </c>
      <c r="B25" s="19" t="s">
        <v>16</v>
      </c>
      <c r="C25" s="1">
        <v>15</v>
      </c>
      <c r="D25" s="38"/>
      <c r="E25" s="1">
        <f>Lapas1!$C25*Lapas1!$D25</f>
        <v>0</v>
      </c>
    </row>
    <row r="26" spans="1:5" x14ac:dyDescent="0.25">
      <c r="A26" s="1" t="s">
        <v>17</v>
      </c>
      <c r="B26" s="19" t="s">
        <v>18</v>
      </c>
      <c r="C26" s="1">
        <v>1</v>
      </c>
      <c r="D26" s="38"/>
      <c r="E26" s="1">
        <f>Lapas1!$C26*Lapas1!$D26</f>
        <v>0</v>
      </c>
    </row>
    <row r="27" spans="1:5" x14ac:dyDescent="0.25">
      <c r="A27" s="1">
        <v>18</v>
      </c>
      <c r="B27" s="20" t="s">
        <v>19</v>
      </c>
      <c r="C27" s="1">
        <v>15</v>
      </c>
      <c r="D27" s="38"/>
      <c r="E27" s="1">
        <f>Lapas1!$C27*Lapas1!$D27</f>
        <v>0</v>
      </c>
    </row>
    <row r="28" spans="1:5" x14ac:dyDescent="0.25">
      <c r="A28" s="1">
        <v>19</v>
      </c>
      <c r="B28" s="20" t="s">
        <v>20</v>
      </c>
      <c r="C28" s="1">
        <v>15</v>
      </c>
      <c r="D28" s="38"/>
      <c r="E28" s="1">
        <f>Lapas1!$C28*Lapas1!$D28</f>
        <v>0</v>
      </c>
    </row>
    <row r="29" spans="1:5" x14ac:dyDescent="0.25">
      <c r="A29" s="1" t="s">
        <v>21</v>
      </c>
      <c r="B29" s="20" t="s">
        <v>22</v>
      </c>
      <c r="C29" s="1">
        <v>15</v>
      </c>
      <c r="D29" s="38"/>
      <c r="E29" s="1">
        <f>Lapas1!$C29*Lapas1!$D29</f>
        <v>0</v>
      </c>
    </row>
    <row r="30" spans="1:5" x14ac:dyDescent="0.25">
      <c r="A30" s="1" t="s">
        <v>128</v>
      </c>
      <c r="B30" s="20" t="s">
        <v>23</v>
      </c>
      <c r="C30" s="1">
        <v>15</v>
      </c>
      <c r="D30" s="38"/>
      <c r="E30" s="1">
        <f>Lapas1!$C30*Lapas1!$D30</f>
        <v>0</v>
      </c>
    </row>
    <row r="31" spans="1:5" ht="16.5" customHeight="1" x14ac:dyDescent="0.25">
      <c r="A31" s="1" t="s">
        <v>129</v>
      </c>
      <c r="B31" s="19" t="s">
        <v>24</v>
      </c>
      <c r="C31" s="1">
        <v>15</v>
      </c>
      <c r="D31" s="38"/>
      <c r="E31" s="1">
        <f>Lapas1!$C31*Lapas1!$D31</f>
        <v>0</v>
      </c>
    </row>
    <row r="32" spans="1:5" x14ac:dyDescent="0.25">
      <c r="A32" s="1" t="s">
        <v>130</v>
      </c>
      <c r="B32" s="18" t="s">
        <v>25</v>
      </c>
      <c r="C32" s="1">
        <v>1</v>
      </c>
      <c r="D32" s="38"/>
      <c r="E32" s="1">
        <f>Lapas1!$C32*Lapas1!$D32</f>
        <v>0</v>
      </c>
    </row>
    <row r="33" spans="1:5" x14ac:dyDescent="0.25">
      <c r="A33" s="1" t="s">
        <v>131</v>
      </c>
      <c r="B33" s="20" t="s">
        <v>26</v>
      </c>
      <c r="C33" s="1">
        <v>15</v>
      </c>
      <c r="D33" s="38"/>
      <c r="E33" s="1">
        <f>Lapas1!$C33*Lapas1!$D33</f>
        <v>0</v>
      </c>
    </row>
    <row r="34" spans="1:5" x14ac:dyDescent="0.25">
      <c r="A34" s="1" t="s">
        <v>132</v>
      </c>
      <c r="B34" s="19" t="s">
        <v>27</v>
      </c>
      <c r="C34" s="1">
        <v>1</v>
      </c>
      <c r="D34" s="38"/>
      <c r="E34" s="1">
        <f>Lapas1!$C34*Lapas1!$D34</f>
        <v>0</v>
      </c>
    </row>
    <row r="35" spans="1:5" x14ac:dyDescent="0.25">
      <c r="A35" s="1" t="s">
        <v>133</v>
      </c>
      <c r="B35" s="20" t="s">
        <v>28</v>
      </c>
      <c r="C35" s="1">
        <v>15</v>
      </c>
      <c r="D35" s="38"/>
      <c r="E35" s="1">
        <f>Lapas1!$C35*Lapas1!$D35</f>
        <v>0</v>
      </c>
    </row>
    <row r="36" spans="1:5" x14ac:dyDescent="0.25">
      <c r="A36" s="1" t="s">
        <v>134</v>
      </c>
      <c r="B36" s="18" t="s">
        <v>29</v>
      </c>
      <c r="C36" s="1">
        <v>1</v>
      </c>
      <c r="D36" s="38"/>
      <c r="E36" s="1">
        <f>Lapas1!$C36*Lapas1!$D36</f>
        <v>0</v>
      </c>
    </row>
    <row r="37" spans="1:5" x14ac:dyDescent="0.25">
      <c r="A37" s="1" t="s">
        <v>135</v>
      </c>
      <c r="B37" s="20" t="s">
        <v>30</v>
      </c>
      <c r="C37" s="1">
        <v>15</v>
      </c>
      <c r="D37" s="38"/>
      <c r="E37" s="1">
        <f>Lapas1!$C37*Lapas1!$D37</f>
        <v>0</v>
      </c>
    </row>
    <row r="38" spans="1:5" x14ac:dyDescent="0.25">
      <c r="A38" s="1" t="s">
        <v>136</v>
      </c>
      <c r="B38" s="18" t="s">
        <v>31</v>
      </c>
      <c r="C38" s="1">
        <v>1</v>
      </c>
      <c r="D38" s="38"/>
      <c r="E38" s="1">
        <f>Lapas1!$C38*Lapas1!$D38</f>
        <v>0</v>
      </c>
    </row>
    <row r="39" spans="1:5" x14ac:dyDescent="0.25">
      <c r="A39" s="1" t="s">
        <v>137</v>
      </c>
      <c r="B39" s="18" t="s">
        <v>32</v>
      </c>
      <c r="C39" s="1">
        <v>30</v>
      </c>
      <c r="D39" s="38"/>
      <c r="E39" s="1">
        <f>Lapas1!$C39*Lapas1!$D39</f>
        <v>0</v>
      </c>
    </row>
    <row r="40" spans="1:5" x14ac:dyDescent="0.25">
      <c r="A40" s="1" t="s">
        <v>138</v>
      </c>
      <c r="B40" s="20" t="s">
        <v>33</v>
      </c>
      <c r="C40" s="1">
        <v>15</v>
      </c>
      <c r="D40" s="38"/>
      <c r="E40" s="1">
        <f>Lapas1!$C40*Lapas1!$D40</f>
        <v>0</v>
      </c>
    </row>
    <row r="41" spans="1:5" x14ac:dyDescent="0.25">
      <c r="A41" s="5" t="s">
        <v>139</v>
      </c>
      <c r="B41" s="39" t="s">
        <v>34</v>
      </c>
      <c r="C41" s="1">
        <v>15</v>
      </c>
      <c r="D41" s="38"/>
      <c r="E41" s="1">
        <f>Lapas1!$C41*Lapas1!$D41</f>
        <v>0</v>
      </c>
    </row>
    <row r="42" spans="1:5" x14ac:dyDescent="0.25">
      <c r="A42" s="1" t="s">
        <v>140</v>
      </c>
      <c r="B42" s="20" t="s">
        <v>110</v>
      </c>
      <c r="C42" s="1">
        <v>1</v>
      </c>
      <c r="D42" s="38"/>
      <c r="E42" s="1">
        <f>Lapas1!$C42*Lapas1!$D42</f>
        <v>0</v>
      </c>
    </row>
    <row r="43" spans="1:5" x14ac:dyDescent="0.25">
      <c r="A43" s="1" t="s">
        <v>141</v>
      </c>
      <c r="B43" s="20" t="s">
        <v>35</v>
      </c>
      <c r="C43" s="1">
        <v>15</v>
      </c>
      <c r="D43" s="38"/>
      <c r="E43" s="1">
        <f>Lapas1!$C43*Lapas1!$D43</f>
        <v>0</v>
      </c>
    </row>
    <row r="44" spans="1:5" x14ac:dyDescent="0.25">
      <c r="A44" s="1" t="s">
        <v>142</v>
      </c>
      <c r="B44" s="20" t="s">
        <v>36</v>
      </c>
      <c r="C44" s="1">
        <v>1</v>
      </c>
      <c r="D44" s="38"/>
      <c r="E44" s="1">
        <f>Lapas1!$C44*Lapas1!$D44</f>
        <v>0</v>
      </c>
    </row>
    <row r="45" spans="1:5" x14ac:dyDescent="0.25">
      <c r="A45" s="1" t="s">
        <v>143</v>
      </c>
      <c r="B45" s="18" t="s">
        <v>111</v>
      </c>
      <c r="C45" s="1">
        <v>15</v>
      </c>
      <c r="D45" s="38"/>
      <c r="E45" s="1">
        <f>Lapas1!$C45*Lapas1!$D45</f>
        <v>0</v>
      </c>
    </row>
    <row r="46" spans="1:5" x14ac:dyDescent="0.25">
      <c r="A46" s="1" t="s">
        <v>144</v>
      </c>
      <c r="B46" s="18" t="s">
        <v>37</v>
      </c>
      <c r="C46" s="1">
        <v>15</v>
      </c>
      <c r="D46" s="38"/>
      <c r="E46" s="1">
        <f>Lapas1!$C46*Lapas1!$D46</f>
        <v>0</v>
      </c>
    </row>
    <row r="47" spans="1:5" x14ac:dyDescent="0.25">
      <c r="A47" s="1" t="s">
        <v>145</v>
      </c>
      <c r="B47" s="18" t="s">
        <v>38</v>
      </c>
      <c r="C47" s="1">
        <v>1</v>
      </c>
      <c r="D47" s="38"/>
      <c r="E47" s="1">
        <f>Lapas1!$C47*Lapas1!$D47</f>
        <v>0</v>
      </c>
    </row>
    <row r="48" spans="1:5" x14ac:dyDescent="0.25">
      <c r="A48" s="1" t="s">
        <v>146</v>
      </c>
      <c r="B48" s="19" t="s">
        <v>39</v>
      </c>
      <c r="C48" s="1">
        <v>1</v>
      </c>
      <c r="D48" s="38"/>
      <c r="E48" s="1">
        <f>Lapas1!$C48*Lapas1!$D48</f>
        <v>0</v>
      </c>
    </row>
    <row r="49" spans="1:19" x14ac:dyDescent="0.25">
      <c r="A49" s="1" t="s">
        <v>147</v>
      </c>
      <c r="B49" s="18" t="s">
        <v>40</v>
      </c>
      <c r="C49" s="40">
        <v>1</v>
      </c>
      <c r="D49" s="38"/>
      <c r="E49" s="40">
        <f>Lapas1!$C49*Lapas1!$D49</f>
        <v>0</v>
      </c>
    </row>
    <row r="50" spans="1:19" x14ac:dyDescent="0.25">
      <c r="A50" s="41"/>
      <c r="B50" s="42"/>
      <c r="C50" s="42" t="s">
        <v>44</v>
      </c>
      <c r="D50" s="59">
        <f>SUM(E10:E49)</f>
        <v>0</v>
      </c>
      <c r="E50" s="60"/>
    </row>
    <row r="51" spans="1:19" x14ac:dyDescent="0.25">
      <c r="A51" s="41"/>
      <c r="B51" s="51" t="s">
        <v>214</v>
      </c>
      <c r="C51" s="52"/>
      <c r="D51" s="53"/>
      <c r="E51" s="54"/>
    </row>
    <row r="52" spans="1:19" x14ac:dyDescent="0.25">
      <c r="A52" s="43"/>
      <c r="B52" s="43"/>
      <c r="C52" s="44" t="s">
        <v>200</v>
      </c>
      <c r="D52" s="61">
        <f>D50*D51</f>
        <v>0</v>
      </c>
      <c r="E52" s="62"/>
    </row>
    <row r="53" spans="1:19" ht="16.149999999999999" customHeight="1" x14ac:dyDescent="0.25">
      <c r="A53" s="43"/>
      <c r="B53" s="43"/>
      <c r="C53" s="42" t="s">
        <v>192</v>
      </c>
      <c r="D53" s="59">
        <f>SUM(D50:E52)</f>
        <v>0</v>
      </c>
      <c r="E53" s="60"/>
      <c r="F53" s="49"/>
    </row>
    <row r="54" spans="1:19" x14ac:dyDescent="0.25">
      <c r="A54" s="45"/>
      <c r="B54" s="63" t="s">
        <v>190</v>
      </c>
      <c r="C54" s="64"/>
      <c r="D54" s="64"/>
      <c r="E54" s="65"/>
    </row>
    <row r="56" spans="1:19" x14ac:dyDescent="0.25">
      <c r="A56" s="34" t="s">
        <v>193</v>
      </c>
      <c r="B56" s="31"/>
      <c r="C56" s="31"/>
      <c r="D56" s="31"/>
      <c r="E56" s="31"/>
      <c r="F56" s="31"/>
      <c r="G56" s="31"/>
      <c r="H56" s="31"/>
      <c r="I56" s="31"/>
      <c r="J56" s="31"/>
    </row>
    <row r="57" spans="1:19" x14ac:dyDescent="0.25">
      <c r="A57" s="35" t="s">
        <v>194</v>
      </c>
      <c r="B57" s="31"/>
      <c r="C57" s="31"/>
      <c r="D57" s="31"/>
      <c r="E57" s="31"/>
      <c r="F57" s="31"/>
      <c r="G57" s="31"/>
      <c r="H57" s="31"/>
      <c r="I57" s="31"/>
      <c r="J57" s="31"/>
    </row>
    <row r="58" spans="1:19" x14ac:dyDescent="0.25">
      <c r="A58" s="35" t="s">
        <v>195</v>
      </c>
      <c r="B58" s="31"/>
      <c r="C58" s="31"/>
      <c r="D58" s="31"/>
      <c r="E58" s="31"/>
      <c r="F58" s="31"/>
      <c r="G58" s="31"/>
      <c r="H58" s="31"/>
      <c r="I58" s="31"/>
      <c r="J58" s="31"/>
    </row>
    <row r="59" spans="1:19" ht="27" customHeight="1" x14ac:dyDescent="0.25">
      <c r="A59" s="50" t="s">
        <v>198</v>
      </c>
      <c r="B59" s="50"/>
      <c r="C59" s="50"/>
      <c r="D59" s="50"/>
      <c r="E59" s="50"/>
      <c r="O59" s="31"/>
      <c r="P59" s="31"/>
      <c r="Q59" s="31"/>
      <c r="R59" s="31"/>
      <c r="S59" s="31"/>
    </row>
    <row r="60" spans="1:19" ht="14.45" customHeight="1" x14ac:dyDescent="0.25">
      <c r="B60" s="48" t="s">
        <v>199</v>
      </c>
      <c r="C60" s="36"/>
      <c r="D60" s="37"/>
      <c r="E60" s="37"/>
      <c r="O60" s="31"/>
      <c r="P60" s="31"/>
      <c r="Q60" s="31"/>
      <c r="R60" s="31"/>
      <c r="S60" s="31"/>
    </row>
    <row r="61" spans="1:19" x14ac:dyDescent="0.25">
      <c r="A61" s="35" t="s">
        <v>196</v>
      </c>
      <c r="B61" s="31"/>
      <c r="C61" s="31"/>
      <c r="D61" s="31"/>
      <c r="E61" s="31"/>
      <c r="F61" s="31"/>
      <c r="G61" s="31"/>
      <c r="H61" s="31"/>
      <c r="I61" s="31"/>
      <c r="J61" s="31"/>
    </row>
    <row r="62" spans="1:19" x14ac:dyDescent="0.25">
      <c r="A62" s="35"/>
      <c r="B62" s="31"/>
      <c r="C62" s="31"/>
      <c r="D62" s="31"/>
      <c r="E62" s="31"/>
      <c r="F62" s="31"/>
      <c r="G62" s="31"/>
      <c r="H62" s="31"/>
      <c r="I62" s="31"/>
      <c r="J62" s="31"/>
    </row>
    <row r="63" spans="1:19" x14ac:dyDescent="0.25">
      <c r="A63" s="31"/>
      <c r="B63" s="31"/>
      <c r="C63" s="31"/>
      <c r="D63" s="31"/>
      <c r="E63" s="31"/>
      <c r="F63" s="31"/>
      <c r="G63" s="31"/>
      <c r="H63" s="31"/>
      <c r="I63" s="31"/>
      <c r="J63" s="31"/>
    </row>
    <row r="64" spans="1:19" x14ac:dyDescent="0.25">
      <c r="A64" s="24"/>
      <c r="B64" s="25" t="s">
        <v>205</v>
      </c>
      <c r="C64" s="32"/>
      <c r="D64" s="32"/>
      <c r="E64" s="24"/>
    </row>
    <row r="65" spans="1:5" ht="38.25" x14ac:dyDescent="0.25">
      <c r="A65" s="26" t="s">
        <v>41</v>
      </c>
      <c r="B65" s="26" t="s">
        <v>0</v>
      </c>
      <c r="C65" s="26" t="s">
        <v>1</v>
      </c>
      <c r="D65" s="27" t="s">
        <v>42</v>
      </c>
      <c r="E65" s="28" t="s">
        <v>43</v>
      </c>
    </row>
    <row r="66" spans="1:5" x14ac:dyDescent="0.25">
      <c r="A66" s="3">
        <v>1</v>
      </c>
      <c r="B66" s="3">
        <v>2</v>
      </c>
      <c r="C66" s="3">
        <v>3</v>
      </c>
      <c r="D66" s="29">
        <v>4</v>
      </c>
      <c r="E66" s="4">
        <v>5</v>
      </c>
    </row>
    <row r="67" spans="1:5" ht="16.899999999999999" customHeight="1" x14ac:dyDescent="0.25">
      <c r="A67" s="1" t="s">
        <v>112</v>
      </c>
      <c r="B67" s="6" t="s">
        <v>45</v>
      </c>
      <c r="C67" s="8">
        <v>2</v>
      </c>
      <c r="D67" s="33"/>
      <c r="E67" s="1">
        <f>Lapas1!$C67*Lapas1!$D67</f>
        <v>0</v>
      </c>
    </row>
    <row r="68" spans="1:5" ht="16.899999999999999" customHeight="1" x14ac:dyDescent="0.25">
      <c r="A68" s="1" t="s">
        <v>113</v>
      </c>
      <c r="B68" s="6" t="s">
        <v>46</v>
      </c>
      <c r="C68" s="8">
        <v>2</v>
      </c>
      <c r="D68" s="33"/>
      <c r="E68" s="1">
        <f>Lapas1!$C68*Lapas1!$D68</f>
        <v>0</v>
      </c>
    </row>
    <row r="69" spans="1:5" ht="16.899999999999999" customHeight="1" x14ac:dyDescent="0.25">
      <c r="A69" s="1" t="s">
        <v>114</v>
      </c>
      <c r="B69" s="6" t="s">
        <v>47</v>
      </c>
      <c r="C69" s="8">
        <v>1</v>
      </c>
      <c r="D69" s="33"/>
      <c r="E69" s="1">
        <f>Lapas1!$C69*Lapas1!$D69</f>
        <v>0</v>
      </c>
    </row>
    <row r="70" spans="1:5" ht="16.899999999999999" customHeight="1" x14ac:dyDescent="0.25">
      <c r="A70" s="1" t="s">
        <v>115</v>
      </c>
      <c r="B70" s="6" t="s">
        <v>48</v>
      </c>
      <c r="C70" s="8">
        <v>3</v>
      </c>
      <c r="D70" s="33"/>
      <c r="E70" s="1">
        <f>Lapas1!$C70*Lapas1!$D70</f>
        <v>0</v>
      </c>
    </row>
    <row r="71" spans="1:5" ht="16.899999999999999" customHeight="1" x14ac:dyDescent="0.25">
      <c r="A71" s="1" t="s">
        <v>116</v>
      </c>
      <c r="B71" s="6" t="s">
        <v>210</v>
      </c>
      <c r="C71" s="9">
        <v>4</v>
      </c>
      <c r="D71" s="33"/>
      <c r="E71" s="1">
        <f>Lapas1!$C71*Lapas1!$D71</f>
        <v>0</v>
      </c>
    </row>
    <row r="72" spans="1:5" ht="16.899999999999999" customHeight="1" x14ac:dyDescent="0.25">
      <c r="A72" s="1" t="s">
        <v>117</v>
      </c>
      <c r="B72" s="6" t="s">
        <v>211</v>
      </c>
      <c r="C72" s="8">
        <v>12</v>
      </c>
      <c r="D72" s="33"/>
      <c r="E72" s="1">
        <f>Lapas1!$C72*Lapas1!$D72</f>
        <v>0</v>
      </c>
    </row>
    <row r="73" spans="1:5" ht="16.899999999999999" customHeight="1" x14ac:dyDescent="0.25">
      <c r="A73" s="1" t="s">
        <v>118</v>
      </c>
      <c r="B73" s="6" t="s">
        <v>83</v>
      </c>
      <c r="C73" s="8">
        <v>46</v>
      </c>
      <c r="D73" s="33"/>
      <c r="E73" s="1">
        <f>Lapas1!$C73*Lapas1!$D73</f>
        <v>0</v>
      </c>
    </row>
    <row r="74" spans="1:5" ht="16.899999999999999" customHeight="1" x14ac:dyDescent="0.25">
      <c r="A74" s="1" t="s">
        <v>119</v>
      </c>
      <c r="B74" s="7" t="s">
        <v>49</v>
      </c>
      <c r="C74" s="8">
        <v>1</v>
      </c>
      <c r="D74" s="33"/>
      <c r="E74" s="1">
        <f>Lapas1!$C74*Lapas1!$D74</f>
        <v>0</v>
      </c>
    </row>
    <row r="75" spans="1:5" ht="16.899999999999999" customHeight="1" x14ac:dyDescent="0.25">
      <c r="A75" s="11" t="s">
        <v>120</v>
      </c>
      <c r="B75" s="6" t="s">
        <v>50</v>
      </c>
      <c r="C75" s="12">
        <v>16</v>
      </c>
      <c r="D75" s="33"/>
      <c r="E75" s="1">
        <f>Lapas1!$C75*Lapas1!$D75</f>
        <v>0</v>
      </c>
    </row>
    <row r="76" spans="1:5" ht="16.899999999999999" customHeight="1" x14ac:dyDescent="0.25">
      <c r="A76" s="1" t="s">
        <v>121</v>
      </c>
      <c r="B76" s="6" t="s">
        <v>51</v>
      </c>
      <c r="C76" s="12">
        <v>1</v>
      </c>
      <c r="D76" s="33"/>
      <c r="E76" s="1">
        <f>Lapas1!$C76*Lapas1!$D76</f>
        <v>0</v>
      </c>
    </row>
    <row r="77" spans="1:5" ht="16.899999999999999" customHeight="1" x14ac:dyDescent="0.25">
      <c r="A77" s="1" t="s">
        <v>122</v>
      </c>
      <c r="B77" s="6" t="s">
        <v>52</v>
      </c>
      <c r="C77" s="12">
        <v>1</v>
      </c>
      <c r="D77" s="33"/>
      <c r="E77" s="1">
        <f>Lapas1!$C77*Lapas1!$D77</f>
        <v>0</v>
      </c>
    </row>
    <row r="78" spans="1:5" ht="16.899999999999999" customHeight="1" x14ac:dyDescent="0.25">
      <c r="A78" s="1" t="s">
        <v>123</v>
      </c>
      <c r="B78" s="6" t="s">
        <v>53</v>
      </c>
      <c r="C78" s="12">
        <v>1</v>
      </c>
      <c r="D78" s="33"/>
      <c r="E78" s="1">
        <f>Lapas1!$C78*Lapas1!$D78</f>
        <v>0</v>
      </c>
    </row>
    <row r="79" spans="1:5" ht="16.899999999999999" customHeight="1" x14ac:dyDescent="0.25">
      <c r="A79" s="1" t="s">
        <v>124</v>
      </c>
      <c r="B79" s="6" t="s">
        <v>54</v>
      </c>
      <c r="C79" s="12">
        <v>1</v>
      </c>
      <c r="D79" s="33"/>
      <c r="E79" s="1">
        <f>Lapas1!$C79*Lapas1!$D79</f>
        <v>0</v>
      </c>
    </row>
    <row r="80" spans="1:5" ht="16.899999999999999" customHeight="1" x14ac:dyDescent="0.25">
      <c r="A80" s="1" t="s">
        <v>125</v>
      </c>
      <c r="B80" s="6" t="s">
        <v>55</v>
      </c>
      <c r="C80" s="12">
        <v>1</v>
      </c>
      <c r="D80" s="33"/>
      <c r="E80" s="1">
        <f>Lapas1!$C80*Lapas1!$D80</f>
        <v>0</v>
      </c>
    </row>
    <row r="81" spans="1:5" ht="16.899999999999999" customHeight="1" x14ac:dyDescent="0.25">
      <c r="A81" s="1" t="s">
        <v>126</v>
      </c>
      <c r="B81" s="6" t="s">
        <v>56</v>
      </c>
      <c r="C81" s="12">
        <v>1</v>
      </c>
      <c r="D81" s="33"/>
      <c r="E81" s="1">
        <f>Lapas1!$C81*Lapas1!$D81</f>
        <v>0</v>
      </c>
    </row>
    <row r="82" spans="1:5" ht="16.899999999999999" customHeight="1" x14ac:dyDescent="0.25">
      <c r="A82" s="1" t="s">
        <v>127</v>
      </c>
      <c r="B82" s="13" t="s">
        <v>206</v>
      </c>
      <c r="C82" s="12">
        <v>15</v>
      </c>
      <c r="D82" s="33"/>
      <c r="E82" s="1">
        <f>Lapas1!$C82*Lapas1!$D82</f>
        <v>0</v>
      </c>
    </row>
    <row r="83" spans="1:5" ht="16.899999999999999" customHeight="1" x14ac:dyDescent="0.25">
      <c r="A83" s="1" t="s">
        <v>17</v>
      </c>
      <c r="B83" s="13" t="s">
        <v>207</v>
      </c>
      <c r="C83" s="12">
        <v>15</v>
      </c>
      <c r="D83" s="33"/>
      <c r="E83" s="1">
        <f>Lapas1!$C83*Lapas1!$D83</f>
        <v>0</v>
      </c>
    </row>
    <row r="84" spans="1:5" ht="16.899999999999999" customHeight="1" x14ac:dyDescent="0.25">
      <c r="A84" s="1" t="s">
        <v>149</v>
      </c>
      <c r="B84" s="6" t="s">
        <v>208</v>
      </c>
      <c r="C84" s="8">
        <v>15</v>
      </c>
      <c r="D84" s="33"/>
      <c r="E84" s="1">
        <f>Lapas1!$C84*Lapas1!$D84</f>
        <v>0</v>
      </c>
    </row>
    <row r="85" spans="1:5" ht="16.899999999999999" customHeight="1" x14ac:dyDescent="0.25">
      <c r="A85" s="1" t="s">
        <v>150</v>
      </c>
      <c r="B85" s="6" t="s">
        <v>209</v>
      </c>
      <c r="C85" s="8">
        <v>1</v>
      </c>
      <c r="D85" s="33"/>
      <c r="E85" s="1">
        <f>Lapas1!$C85*Lapas1!$D85</f>
        <v>0</v>
      </c>
    </row>
    <row r="86" spans="1:5" ht="16.899999999999999" customHeight="1" x14ac:dyDescent="0.25">
      <c r="A86" s="1" t="s">
        <v>21</v>
      </c>
      <c r="B86" s="6" t="s">
        <v>57</v>
      </c>
      <c r="C86" s="8">
        <v>1</v>
      </c>
      <c r="D86" s="33"/>
      <c r="E86" s="1">
        <f>Lapas1!$C86*Lapas1!$D86</f>
        <v>0</v>
      </c>
    </row>
    <row r="87" spans="1:5" ht="16.899999999999999" customHeight="1" x14ac:dyDescent="0.25">
      <c r="A87" s="1" t="s">
        <v>128</v>
      </c>
      <c r="B87" s="6" t="s">
        <v>58</v>
      </c>
      <c r="C87" s="8">
        <v>2</v>
      </c>
      <c r="D87" s="33"/>
      <c r="E87" s="1">
        <f>Lapas1!$C87*Lapas1!$D87</f>
        <v>0</v>
      </c>
    </row>
    <row r="88" spans="1:5" ht="16.899999999999999" customHeight="1" x14ac:dyDescent="0.25">
      <c r="A88" s="1" t="s">
        <v>129</v>
      </c>
      <c r="B88" s="6" t="s">
        <v>59</v>
      </c>
      <c r="C88" s="8">
        <v>1</v>
      </c>
      <c r="D88" s="33"/>
      <c r="E88" s="1">
        <f>Lapas1!$C88*Lapas1!$D88</f>
        <v>0</v>
      </c>
    </row>
    <row r="89" spans="1:5" ht="16.899999999999999" customHeight="1" x14ac:dyDescent="0.25">
      <c r="A89" s="1" t="s">
        <v>130</v>
      </c>
      <c r="B89" s="6" t="s">
        <v>60</v>
      </c>
      <c r="C89" s="8">
        <v>1</v>
      </c>
      <c r="D89" s="33"/>
      <c r="E89" s="1">
        <f>Lapas1!$C89*Lapas1!$D89</f>
        <v>0</v>
      </c>
    </row>
    <row r="90" spans="1:5" ht="16.899999999999999" customHeight="1" x14ac:dyDescent="0.25">
      <c r="A90" s="1" t="s">
        <v>131</v>
      </c>
      <c r="B90" s="7" t="s">
        <v>61</v>
      </c>
      <c r="C90" s="10">
        <v>1</v>
      </c>
      <c r="D90" s="33"/>
      <c r="E90" s="1">
        <f>Lapas1!$C90*Lapas1!$D90</f>
        <v>0</v>
      </c>
    </row>
    <row r="91" spans="1:5" ht="16.899999999999999" customHeight="1" x14ac:dyDescent="0.25">
      <c r="A91" s="1" t="s">
        <v>132</v>
      </c>
      <c r="B91" s="6" t="s">
        <v>62</v>
      </c>
      <c r="C91" s="8">
        <v>1</v>
      </c>
      <c r="D91" s="33"/>
      <c r="E91" s="1">
        <f>Lapas1!$C91*Lapas1!$D91</f>
        <v>0</v>
      </c>
    </row>
    <row r="92" spans="1:5" ht="16.899999999999999" customHeight="1" x14ac:dyDescent="0.25">
      <c r="A92" s="1" t="s">
        <v>133</v>
      </c>
      <c r="B92" s="6" t="s">
        <v>63</v>
      </c>
      <c r="C92" s="8">
        <v>1</v>
      </c>
      <c r="D92" s="33"/>
      <c r="E92" s="1">
        <f>Lapas1!$C92*Lapas1!$D92</f>
        <v>0</v>
      </c>
    </row>
    <row r="93" spans="1:5" ht="16.899999999999999" customHeight="1" x14ac:dyDescent="0.25">
      <c r="A93" s="1" t="s">
        <v>134</v>
      </c>
      <c r="B93" s="6" t="s">
        <v>64</v>
      </c>
      <c r="C93" s="8">
        <v>1</v>
      </c>
      <c r="D93" s="33"/>
      <c r="E93" s="1">
        <f>Lapas1!$C93*Lapas1!$D93</f>
        <v>0</v>
      </c>
    </row>
    <row r="94" spans="1:5" x14ac:dyDescent="0.25">
      <c r="A94" s="1" t="s">
        <v>135</v>
      </c>
      <c r="B94" s="6" t="s">
        <v>65</v>
      </c>
      <c r="C94" s="8">
        <v>1</v>
      </c>
      <c r="D94" s="33"/>
      <c r="E94" s="1">
        <f>Lapas1!$C94*Lapas1!$D94</f>
        <v>0</v>
      </c>
    </row>
    <row r="95" spans="1:5" x14ac:dyDescent="0.25">
      <c r="A95" s="1" t="s">
        <v>136</v>
      </c>
      <c r="B95" s="6" t="s">
        <v>66</v>
      </c>
      <c r="C95" s="8">
        <v>1</v>
      </c>
      <c r="D95" s="33"/>
      <c r="E95" s="1">
        <f>Lapas1!$C95*Lapas1!$D95</f>
        <v>0</v>
      </c>
    </row>
    <row r="96" spans="1:5" ht="16.899999999999999" customHeight="1" x14ac:dyDescent="0.25">
      <c r="A96" s="1" t="s">
        <v>137</v>
      </c>
      <c r="B96" s="6" t="s">
        <v>67</v>
      </c>
      <c r="C96" s="8">
        <v>1</v>
      </c>
      <c r="D96" s="33"/>
      <c r="E96" s="1">
        <f>Lapas1!$C96*Lapas1!$D96</f>
        <v>0</v>
      </c>
    </row>
    <row r="97" spans="1:5" ht="16.899999999999999" customHeight="1" x14ac:dyDescent="0.25">
      <c r="A97" s="1" t="s">
        <v>138</v>
      </c>
      <c r="B97" s="6" t="s">
        <v>68</v>
      </c>
      <c r="C97" s="8">
        <v>1</v>
      </c>
      <c r="D97" s="33"/>
      <c r="E97" s="1">
        <f>Lapas1!$C97*Lapas1!$D97</f>
        <v>0</v>
      </c>
    </row>
    <row r="98" spans="1:5" ht="16.899999999999999" customHeight="1" x14ac:dyDescent="0.25">
      <c r="A98" s="1" t="s">
        <v>139</v>
      </c>
      <c r="B98" s="6" t="s">
        <v>69</v>
      </c>
      <c r="C98" s="8">
        <v>16</v>
      </c>
      <c r="D98" s="33"/>
      <c r="E98" s="1">
        <f>Lapas1!$C98*Lapas1!$D98</f>
        <v>0</v>
      </c>
    </row>
    <row r="99" spans="1:5" ht="16.899999999999999" customHeight="1" x14ac:dyDescent="0.25">
      <c r="A99" s="1" t="s">
        <v>140</v>
      </c>
      <c r="B99" s="6" t="s">
        <v>70</v>
      </c>
      <c r="C99" s="8">
        <v>6</v>
      </c>
      <c r="D99" s="33"/>
      <c r="E99" s="1">
        <f>Lapas1!$C99*Lapas1!$D99</f>
        <v>0</v>
      </c>
    </row>
    <row r="100" spans="1:5" ht="16.899999999999999" customHeight="1" x14ac:dyDescent="0.25">
      <c r="A100" s="1" t="s">
        <v>141</v>
      </c>
      <c r="B100" s="6" t="s">
        <v>148</v>
      </c>
      <c r="C100" s="8">
        <v>2</v>
      </c>
      <c r="D100" s="33"/>
      <c r="E100" s="1">
        <f>Lapas1!$C100*Lapas1!$D100</f>
        <v>0</v>
      </c>
    </row>
    <row r="101" spans="1:5" ht="16.899999999999999" customHeight="1" x14ac:dyDescent="0.25">
      <c r="A101" s="1" t="s">
        <v>142</v>
      </c>
      <c r="B101" s="6" t="s">
        <v>71</v>
      </c>
      <c r="C101" s="8">
        <v>1</v>
      </c>
      <c r="D101" s="33"/>
      <c r="E101" s="1">
        <f>Lapas1!$C101*Lapas1!$D101</f>
        <v>0</v>
      </c>
    </row>
    <row r="102" spans="1:5" ht="16.899999999999999" customHeight="1" x14ac:dyDescent="0.25">
      <c r="A102" s="1" t="s">
        <v>143</v>
      </c>
      <c r="B102" s="6" t="s">
        <v>72</v>
      </c>
      <c r="C102" s="8">
        <v>1</v>
      </c>
      <c r="D102" s="33"/>
      <c r="E102" s="1">
        <f>Lapas1!$C102*Lapas1!$D102</f>
        <v>0</v>
      </c>
    </row>
    <row r="103" spans="1:5" ht="16.899999999999999" customHeight="1" x14ac:dyDescent="0.25">
      <c r="A103" s="1" t="s">
        <v>144</v>
      </c>
      <c r="B103" s="6" t="s">
        <v>73</v>
      </c>
      <c r="C103" s="8">
        <v>1</v>
      </c>
      <c r="D103" s="33"/>
      <c r="E103" s="1">
        <f>Lapas1!$C103*Lapas1!$D103</f>
        <v>0</v>
      </c>
    </row>
    <row r="104" spans="1:5" ht="16.899999999999999" customHeight="1" x14ac:dyDescent="0.25">
      <c r="A104" s="1" t="s">
        <v>145</v>
      </c>
      <c r="B104" s="6" t="s">
        <v>74</v>
      </c>
      <c r="C104" s="8">
        <v>3</v>
      </c>
      <c r="D104" s="33"/>
      <c r="E104" s="1">
        <f>Lapas1!$C104*Lapas1!$D104</f>
        <v>0</v>
      </c>
    </row>
    <row r="105" spans="1:5" ht="16.899999999999999" customHeight="1" x14ac:dyDescent="0.25">
      <c r="A105" s="1" t="s">
        <v>146</v>
      </c>
      <c r="B105" s="6" t="s">
        <v>75</v>
      </c>
      <c r="C105" s="8">
        <v>1</v>
      </c>
      <c r="D105" s="33"/>
      <c r="E105" s="1">
        <f>Lapas1!$C105*Lapas1!$D105</f>
        <v>0</v>
      </c>
    </row>
    <row r="106" spans="1:5" ht="16.899999999999999" customHeight="1" x14ac:dyDescent="0.25">
      <c r="A106" s="1" t="s">
        <v>147</v>
      </c>
      <c r="B106" s="6" t="s">
        <v>76</v>
      </c>
      <c r="C106" s="8">
        <v>1</v>
      </c>
      <c r="D106" s="33"/>
      <c r="E106" s="1">
        <f>Lapas1!$C106*Lapas1!$D106</f>
        <v>0</v>
      </c>
    </row>
    <row r="107" spans="1:5" ht="16.899999999999999" customHeight="1" x14ac:dyDescent="0.25">
      <c r="A107" s="1" t="s">
        <v>151</v>
      </c>
      <c r="B107" s="6" t="s">
        <v>212</v>
      </c>
      <c r="C107" s="8">
        <v>11</v>
      </c>
      <c r="D107" s="33"/>
      <c r="E107" s="1">
        <f>Lapas1!$C107*Lapas1!$D107</f>
        <v>0</v>
      </c>
    </row>
    <row r="108" spans="1:5" x14ac:dyDescent="0.25">
      <c r="A108" s="11" t="s">
        <v>156</v>
      </c>
      <c r="B108" s="15" t="s">
        <v>77</v>
      </c>
      <c r="C108" s="8">
        <v>1</v>
      </c>
      <c r="D108" s="33"/>
      <c r="E108" s="1">
        <f>Lapas1!$C108*Lapas1!$D108</f>
        <v>0</v>
      </c>
    </row>
    <row r="109" spans="1:5" x14ac:dyDescent="0.25">
      <c r="A109" s="11" t="s">
        <v>157</v>
      </c>
      <c r="B109" s="15" t="s">
        <v>78</v>
      </c>
      <c r="C109" s="8">
        <v>5</v>
      </c>
      <c r="D109" s="33"/>
      <c r="E109" s="1">
        <f>Lapas1!$C109*Lapas1!$D109</f>
        <v>0</v>
      </c>
    </row>
    <row r="110" spans="1:5" x14ac:dyDescent="0.25">
      <c r="A110" s="11" t="s">
        <v>158</v>
      </c>
      <c r="B110" s="13" t="s">
        <v>79</v>
      </c>
      <c r="C110" s="8">
        <v>1</v>
      </c>
      <c r="D110" s="33"/>
      <c r="E110" s="1">
        <f>Lapas1!$C110*Lapas1!$D110</f>
        <v>0</v>
      </c>
    </row>
    <row r="111" spans="1:5" x14ac:dyDescent="0.25">
      <c r="A111" s="11" t="s">
        <v>159</v>
      </c>
      <c r="B111" s="16" t="s">
        <v>152</v>
      </c>
      <c r="C111" s="9">
        <v>3</v>
      </c>
      <c r="D111" s="33"/>
      <c r="E111" s="1">
        <f>Lapas1!$C111*Lapas1!$D111</f>
        <v>0</v>
      </c>
    </row>
    <row r="112" spans="1:5" x14ac:dyDescent="0.25">
      <c r="A112" s="11" t="s">
        <v>160</v>
      </c>
      <c r="B112" s="16" t="s">
        <v>80</v>
      </c>
      <c r="C112" s="9">
        <v>3</v>
      </c>
      <c r="D112" s="33"/>
      <c r="E112" s="1">
        <f>Lapas1!$C112*Lapas1!$D112</f>
        <v>0</v>
      </c>
    </row>
    <row r="113" spans="1:5" x14ac:dyDescent="0.25">
      <c r="A113" s="1" t="s">
        <v>161</v>
      </c>
      <c r="B113" s="13" t="s">
        <v>153</v>
      </c>
      <c r="C113" s="8">
        <v>5</v>
      </c>
      <c r="D113" s="33"/>
      <c r="E113" s="1">
        <f>Lapas1!$C113*Lapas1!$D113</f>
        <v>0</v>
      </c>
    </row>
    <row r="114" spans="1:5" x14ac:dyDescent="0.25">
      <c r="A114" s="1" t="s">
        <v>162</v>
      </c>
      <c r="B114" s="13" t="s">
        <v>154</v>
      </c>
      <c r="C114" s="8">
        <v>16</v>
      </c>
      <c r="D114" s="33"/>
      <c r="E114" s="1">
        <f>Lapas1!$C114*Lapas1!$D114</f>
        <v>0</v>
      </c>
    </row>
    <row r="115" spans="1:5" x14ac:dyDescent="0.25">
      <c r="A115" s="1" t="s">
        <v>163</v>
      </c>
      <c r="B115" s="17" t="s">
        <v>81</v>
      </c>
      <c r="C115" s="8">
        <v>1</v>
      </c>
      <c r="D115" s="33"/>
      <c r="E115" s="1">
        <f>Lapas1!$C115*Lapas1!$D115</f>
        <v>0</v>
      </c>
    </row>
    <row r="116" spans="1:5" x14ac:dyDescent="0.25">
      <c r="A116" s="1" t="s">
        <v>164</v>
      </c>
      <c r="B116" s="6" t="s">
        <v>82</v>
      </c>
      <c r="C116" s="8">
        <v>16</v>
      </c>
      <c r="D116" s="33"/>
      <c r="E116" s="1">
        <f>Lapas1!$C116*Lapas1!$D116</f>
        <v>0</v>
      </c>
    </row>
    <row r="117" spans="1:5" x14ac:dyDescent="0.25">
      <c r="A117" s="1" t="s">
        <v>165</v>
      </c>
      <c r="B117" s="13" t="s">
        <v>84</v>
      </c>
      <c r="C117" s="8">
        <v>1</v>
      </c>
      <c r="D117" s="33"/>
      <c r="E117" s="1">
        <f>Lapas1!$C117*Lapas1!$D117</f>
        <v>0</v>
      </c>
    </row>
    <row r="118" spans="1:5" x14ac:dyDescent="0.25">
      <c r="A118" s="1" t="s">
        <v>166</v>
      </c>
      <c r="B118" s="13" t="s">
        <v>85</v>
      </c>
      <c r="C118" s="8">
        <v>5</v>
      </c>
      <c r="D118" s="33"/>
      <c r="E118" s="1">
        <f>Lapas1!$C118*Lapas1!$D118</f>
        <v>0</v>
      </c>
    </row>
    <row r="119" spans="1:5" x14ac:dyDescent="0.25">
      <c r="A119" s="1" t="s">
        <v>167</v>
      </c>
      <c r="B119" s="13" t="s">
        <v>86</v>
      </c>
      <c r="C119" s="8">
        <v>1</v>
      </c>
      <c r="D119" s="33"/>
      <c r="E119" s="1">
        <f>Lapas1!$C119*Lapas1!$D119</f>
        <v>0</v>
      </c>
    </row>
    <row r="120" spans="1:5" x14ac:dyDescent="0.25">
      <c r="A120" s="1" t="s">
        <v>168</v>
      </c>
      <c r="B120" s="13" t="s">
        <v>87</v>
      </c>
      <c r="C120" s="8">
        <v>5</v>
      </c>
      <c r="D120" s="33"/>
      <c r="E120" s="1">
        <f>Lapas1!$C120*Lapas1!$D120</f>
        <v>0</v>
      </c>
    </row>
    <row r="121" spans="1:5" x14ac:dyDescent="0.25">
      <c r="A121" s="1" t="s">
        <v>169</v>
      </c>
      <c r="B121" s="13" t="s">
        <v>88</v>
      </c>
      <c r="C121" s="8">
        <v>6</v>
      </c>
      <c r="D121" s="33"/>
      <c r="E121" s="1">
        <f>Lapas1!$C121*Lapas1!$D121</f>
        <v>0</v>
      </c>
    </row>
    <row r="122" spans="1:5" x14ac:dyDescent="0.25">
      <c r="A122" s="1" t="s">
        <v>170</v>
      </c>
      <c r="B122" s="13" t="s">
        <v>89</v>
      </c>
      <c r="C122" s="8">
        <v>1</v>
      </c>
      <c r="D122" s="33"/>
      <c r="E122" s="1">
        <f>Lapas1!$C122*Lapas1!$D122</f>
        <v>0</v>
      </c>
    </row>
    <row r="123" spans="1:5" x14ac:dyDescent="0.25">
      <c r="A123" s="1" t="s">
        <v>171</v>
      </c>
      <c r="B123" s="13" t="s">
        <v>90</v>
      </c>
      <c r="C123" s="8">
        <v>2</v>
      </c>
      <c r="D123" s="33"/>
      <c r="E123" s="1">
        <f>Lapas1!$C123*Lapas1!$D123</f>
        <v>0</v>
      </c>
    </row>
    <row r="124" spans="1:5" x14ac:dyDescent="0.25">
      <c r="A124" s="1" t="s">
        <v>213</v>
      </c>
      <c r="B124" s="13" t="s">
        <v>91</v>
      </c>
      <c r="C124" s="8">
        <v>5</v>
      </c>
      <c r="D124" s="33"/>
      <c r="E124" s="1">
        <f>Lapas1!$C124*Lapas1!$D124</f>
        <v>0</v>
      </c>
    </row>
    <row r="125" spans="1:5" x14ac:dyDescent="0.25">
      <c r="A125" s="1" t="s">
        <v>172</v>
      </c>
      <c r="B125" s="13" t="s">
        <v>92</v>
      </c>
      <c r="C125" s="8">
        <v>5</v>
      </c>
      <c r="D125" s="33"/>
      <c r="E125" s="1">
        <f>Lapas1!$C125*Lapas1!$D125</f>
        <v>0</v>
      </c>
    </row>
    <row r="126" spans="1:5" x14ac:dyDescent="0.25">
      <c r="A126" s="1" t="s">
        <v>173</v>
      </c>
      <c r="B126" s="13" t="s">
        <v>93</v>
      </c>
      <c r="C126" s="8">
        <v>1</v>
      </c>
      <c r="D126" s="33"/>
      <c r="E126" s="1">
        <f>Lapas1!$C126*Lapas1!$D126</f>
        <v>0</v>
      </c>
    </row>
    <row r="127" spans="1:5" x14ac:dyDescent="0.25">
      <c r="A127" s="1" t="s">
        <v>174</v>
      </c>
      <c r="B127" s="6" t="s">
        <v>94</v>
      </c>
      <c r="C127" s="8">
        <v>5</v>
      </c>
      <c r="D127" s="33"/>
      <c r="E127" s="1">
        <f>Lapas1!$C127*Lapas1!$D127</f>
        <v>0</v>
      </c>
    </row>
    <row r="128" spans="1:5" x14ac:dyDescent="0.25">
      <c r="A128" s="1" t="s">
        <v>175</v>
      </c>
      <c r="B128" s="18" t="s">
        <v>95</v>
      </c>
      <c r="C128" s="8">
        <v>1</v>
      </c>
      <c r="D128" s="33"/>
      <c r="E128" s="1">
        <f>Lapas1!$C128*Lapas1!$D128</f>
        <v>0</v>
      </c>
    </row>
    <row r="129" spans="1:5" x14ac:dyDescent="0.25">
      <c r="A129" s="1" t="s">
        <v>176</v>
      </c>
      <c r="B129" s="6" t="s">
        <v>96</v>
      </c>
      <c r="C129" s="8">
        <v>5</v>
      </c>
      <c r="D129" s="33"/>
      <c r="E129" s="1">
        <f>Lapas1!$C129*Lapas1!$D129</f>
        <v>0</v>
      </c>
    </row>
    <row r="130" spans="1:5" x14ac:dyDescent="0.25">
      <c r="A130" s="1" t="s">
        <v>177</v>
      </c>
      <c r="B130" s="6" t="s">
        <v>97</v>
      </c>
      <c r="C130" s="8">
        <v>1</v>
      </c>
      <c r="D130" s="33"/>
      <c r="E130" s="1">
        <f>Lapas1!$C130*Lapas1!$D130</f>
        <v>0</v>
      </c>
    </row>
    <row r="131" spans="1:5" x14ac:dyDescent="0.25">
      <c r="A131" s="1" t="s">
        <v>178</v>
      </c>
      <c r="B131" s="13" t="s">
        <v>98</v>
      </c>
      <c r="C131" s="8">
        <v>2</v>
      </c>
      <c r="D131" s="33"/>
      <c r="E131" s="1">
        <f>Lapas1!$C131*Lapas1!$D131</f>
        <v>0</v>
      </c>
    </row>
    <row r="132" spans="1:5" x14ac:dyDescent="0.25">
      <c r="A132" s="1" t="s">
        <v>179</v>
      </c>
      <c r="B132" s="6" t="s">
        <v>99</v>
      </c>
      <c r="C132" s="8">
        <v>2</v>
      </c>
      <c r="D132" s="33"/>
      <c r="E132" s="1">
        <f>Lapas1!$C132*Lapas1!$D132</f>
        <v>0</v>
      </c>
    </row>
    <row r="133" spans="1:5" x14ac:dyDescent="0.25">
      <c r="A133" s="1" t="s">
        <v>180</v>
      </c>
      <c r="B133" s="6" t="s">
        <v>100</v>
      </c>
      <c r="C133" s="8">
        <v>1</v>
      </c>
      <c r="D133" s="33"/>
      <c r="E133" s="1">
        <f>Lapas1!$C133*Lapas1!$D133</f>
        <v>0</v>
      </c>
    </row>
    <row r="134" spans="1:5" x14ac:dyDescent="0.25">
      <c r="A134" s="1" t="s">
        <v>181</v>
      </c>
      <c r="B134" s="6" t="s">
        <v>101</v>
      </c>
      <c r="C134" s="8">
        <v>1</v>
      </c>
      <c r="D134" s="33"/>
      <c r="E134" s="1">
        <f>Lapas1!$C134*Lapas1!$D134</f>
        <v>0</v>
      </c>
    </row>
    <row r="135" spans="1:5" x14ac:dyDescent="0.25">
      <c r="A135" s="1" t="s">
        <v>182</v>
      </c>
      <c r="B135" s="6" t="s">
        <v>102</v>
      </c>
      <c r="C135" s="8">
        <v>1</v>
      </c>
      <c r="D135" s="33"/>
      <c r="E135" s="1">
        <f>Lapas1!$C135*Lapas1!$D135</f>
        <v>0</v>
      </c>
    </row>
    <row r="136" spans="1:5" x14ac:dyDescent="0.25">
      <c r="A136" s="1" t="s">
        <v>183</v>
      </c>
      <c r="B136" s="6" t="s">
        <v>103</v>
      </c>
      <c r="C136" s="8">
        <v>1</v>
      </c>
      <c r="D136" s="33"/>
      <c r="E136" s="1">
        <f>Lapas1!$C136*Lapas1!$D136</f>
        <v>0</v>
      </c>
    </row>
    <row r="137" spans="1:5" x14ac:dyDescent="0.25">
      <c r="A137" s="1" t="s">
        <v>184</v>
      </c>
      <c r="B137" s="6" t="s">
        <v>104</v>
      </c>
      <c r="C137" s="8">
        <v>1</v>
      </c>
      <c r="D137" s="33"/>
      <c r="E137" s="1">
        <f>Lapas1!$C137*Lapas1!$D137</f>
        <v>0</v>
      </c>
    </row>
    <row r="138" spans="1:5" x14ac:dyDescent="0.25">
      <c r="A138" s="1" t="s">
        <v>185</v>
      </c>
      <c r="B138" s="6" t="s">
        <v>105</v>
      </c>
      <c r="C138" s="8">
        <v>10</v>
      </c>
      <c r="D138" s="33"/>
      <c r="E138" s="1">
        <f>Lapas1!$C138*Lapas1!$D138</f>
        <v>0</v>
      </c>
    </row>
    <row r="139" spans="1:5" x14ac:dyDescent="0.25">
      <c r="A139" s="1" t="s">
        <v>186</v>
      </c>
      <c r="B139" s="6" t="s">
        <v>106</v>
      </c>
      <c r="C139" s="8">
        <v>2</v>
      </c>
      <c r="D139" s="33"/>
      <c r="E139" s="1">
        <f>Lapas1!$C139*Lapas1!$D139</f>
        <v>0</v>
      </c>
    </row>
    <row r="140" spans="1:5" x14ac:dyDescent="0.25">
      <c r="A140" s="1" t="s">
        <v>187</v>
      </c>
      <c r="B140" s="6" t="s">
        <v>107</v>
      </c>
      <c r="C140" s="8">
        <v>10</v>
      </c>
      <c r="D140" s="33"/>
      <c r="E140" s="1">
        <f>Lapas1!$C140*Lapas1!$D140</f>
        <v>0</v>
      </c>
    </row>
    <row r="141" spans="1:5" x14ac:dyDescent="0.25">
      <c r="A141" s="1" t="s">
        <v>188</v>
      </c>
      <c r="B141" s="6" t="s">
        <v>108</v>
      </c>
      <c r="C141" s="8">
        <v>1</v>
      </c>
      <c r="D141" s="33"/>
      <c r="E141" s="1">
        <f>Lapas1!$C141*Lapas1!$D141</f>
        <v>0</v>
      </c>
    </row>
    <row r="142" spans="1:5" x14ac:dyDescent="0.25">
      <c r="A142" s="1" t="s">
        <v>189</v>
      </c>
      <c r="B142" s="6" t="s">
        <v>155</v>
      </c>
      <c r="C142" s="8">
        <v>1</v>
      </c>
      <c r="D142" s="33"/>
      <c r="E142" s="1">
        <f>Lapas1!$C142*Lapas1!$D142</f>
        <v>0</v>
      </c>
    </row>
    <row r="143" spans="1:5" x14ac:dyDescent="0.25">
      <c r="A143" s="1"/>
      <c r="B143" s="66" t="s">
        <v>44</v>
      </c>
      <c r="C143" s="67"/>
      <c r="D143" s="68">
        <f>SUM(E67:E142)</f>
        <v>0</v>
      </c>
      <c r="E143" s="60"/>
    </row>
    <row r="144" spans="1:5" x14ac:dyDescent="0.25">
      <c r="A144" s="1"/>
      <c r="B144" s="51" t="s">
        <v>214</v>
      </c>
      <c r="C144" s="52"/>
      <c r="D144" s="69"/>
      <c r="E144" s="70"/>
    </row>
    <row r="145" spans="1:19" x14ac:dyDescent="0.25">
      <c r="A145" s="18"/>
      <c r="B145" s="51" t="s">
        <v>197</v>
      </c>
      <c r="C145" s="52"/>
      <c r="D145" s="61">
        <f>D143*D144</f>
        <v>0</v>
      </c>
      <c r="E145" s="62"/>
    </row>
    <row r="146" spans="1:19" x14ac:dyDescent="0.25">
      <c r="A146" s="18"/>
      <c r="B146" s="66" t="s">
        <v>192</v>
      </c>
      <c r="C146" s="67"/>
      <c r="D146" s="68">
        <f>D143+D145</f>
        <v>0</v>
      </c>
      <c r="E146" s="60"/>
    </row>
    <row r="147" spans="1:19" x14ac:dyDescent="0.25">
      <c r="A147" s="18"/>
      <c r="B147" s="56" t="s">
        <v>190</v>
      </c>
      <c r="C147" s="57"/>
      <c r="D147" s="57"/>
      <c r="E147" s="58"/>
    </row>
    <row r="148" spans="1:19" x14ac:dyDescent="0.25">
      <c r="A148" s="21"/>
      <c r="B148" s="30"/>
      <c r="C148" s="22"/>
      <c r="D148" s="22"/>
      <c r="E148" s="23"/>
    </row>
    <row r="149" spans="1:19" x14ac:dyDescent="0.25">
      <c r="A149" s="34" t="s">
        <v>193</v>
      </c>
      <c r="B149" s="31"/>
      <c r="C149" s="31"/>
      <c r="D149" s="31"/>
      <c r="E149" s="31"/>
      <c r="F149" s="31"/>
      <c r="G149" s="31"/>
      <c r="H149" s="31"/>
      <c r="I149" s="31"/>
      <c r="J149" s="31"/>
    </row>
    <row r="150" spans="1:19" x14ac:dyDescent="0.25">
      <c r="A150" s="35" t="s">
        <v>194</v>
      </c>
      <c r="B150" s="31"/>
      <c r="C150" s="31"/>
      <c r="D150" s="31"/>
      <c r="E150" s="31"/>
      <c r="F150" s="31"/>
      <c r="G150" s="31"/>
      <c r="H150" s="31"/>
      <c r="I150" s="31"/>
      <c r="J150" s="31"/>
    </row>
    <row r="151" spans="1:19" x14ac:dyDescent="0.25">
      <c r="A151" s="35" t="s">
        <v>195</v>
      </c>
      <c r="B151" s="31"/>
      <c r="C151" s="31"/>
      <c r="D151" s="31"/>
      <c r="E151" s="31"/>
      <c r="F151" s="31"/>
      <c r="G151" s="31"/>
      <c r="H151" s="31"/>
      <c r="I151" s="31"/>
      <c r="J151" s="31"/>
    </row>
    <row r="152" spans="1:19" ht="27" customHeight="1" x14ac:dyDescent="0.25">
      <c r="A152" s="50" t="s">
        <v>198</v>
      </c>
      <c r="B152" s="50"/>
      <c r="C152" s="50"/>
      <c r="D152" s="50"/>
      <c r="E152" s="50"/>
      <c r="O152" s="31"/>
      <c r="P152" s="31"/>
      <c r="Q152" s="31"/>
      <c r="R152" s="31"/>
      <c r="S152" s="31"/>
    </row>
    <row r="153" spans="1:19" ht="14.45" customHeight="1" x14ac:dyDescent="0.25">
      <c r="B153" s="48" t="s">
        <v>199</v>
      </c>
      <c r="C153" s="36"/>
      <c r="D153" s="37"/>
      <c r="E153" s="37"/>
      <c r="O153" s="31"/>
      <c r="P153" s="31"/>
      <c r="Q153" s="31"/>
      <c r="R153" s="31"/>
      <c r="S153" s="31"/>
    </row>
    <row r="154" spans="1:19" x14ac:dyDescent="0.25">
      <c r="A154" s="35" t="s">
        <v>196</v>
      </c>
      <c r="B154" s="31"/>
      <c r="C154" s="31"/>
      <c r="D154" s="31"/>
      <c r="E154" s="31"/>
      <c r="F154" s="31"/>
      <c r="G154" s="31"/>
      <c r="H154" s="31"/>
      <c r="I154" s="31"/>
      <c r="J154" s="31"/>
    </row>
    <row r="156" spans="1:19" ht="15.75" x14ac:dyDescent="0.25">
      <c r="A156" s="14"/>
    </row>
  </sheetData>
  <sheetProtection algorithmName="SHA-512" hashValue="WAyeVs2EFoA1qKo6BYbAVGeSnC1wa99x6o9klFDn3vod+CDCvZwssaONM9i2rx23NdFa872LOnnm7grRUlnXkg==" saltValue="HoAC0QFuCbSMV7bLqbZ4VQ==" spinCount="100000" sheet="1" objects="1" scenarios="1"/>
  <mergeCells count="18">
    <mergeCell ref="D144:E144"/>
    <mergeCell ref="D145:E145"/>
    <mergeCell ref="A152:E152"/>
    <mergeCell ref="A59:E59"/>
    <mergeCell ref="B51:C51"/>
    <mergeCell ref="D51:E51"/>
    <mergeCell ref="D1:E1"/>
    <mergeCell ref="B147:E147"/>
    <mergeCell ref="D50:E50"/>
    <mergeCell ref="D52:E52"/>
    <mergeCell ref="D53:E53"/>
    <mergeCell ref="B54:E54"/>
    <mergeCell ref="B144:C144"/>
    <mergeCell ref="B143:C143"/>
    <mergeCell ref="B145:C145"/>
    <mergeCell ref="B146:C146"/>
    <mergeCell ref="D146:E146"/>
    <mergeCell ref="D143:E143"/>
  </mergeCells>
  <phoneticPr fontId="7" type="noConversion"/>
  <dataValidations count="2">
    <dataValidation type="custom" allowBlank="1" showInputMessage="1" showErrorMessage="1" sqref="D67:D142 D10:D49" xr:uid="{074CFF20-68BE-4F8E-8EDC-BBEAB9FA1076}">
      <formula1>ROUND(D10,2)=D10</formula1>
    </dataValidation>
    <dataValidation type="list" allowBlank="1" showInputMessage="1" showErrorMessage="1" sqref="D51:E51 D144:E144" xr:uid="{FC73E4B6-F5BB-4543-9B41-8E1D66A5D6BD}">
      <formula1>"0%,21%"</formula1>
    </dataValidation>
  </dataValidations>
  <pageMargins left="0.7" right="0.7" top="0.75" bottom="0.75" header="0.3" footer="0.3"/>
  <pageSetup orientation="landscape" horizontalDpi="1200" verticalDpi="1200" r:id="rId1"/>
  <ignoredErrors>
    <ignoredError sqref="D52 D14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Žareiko</dc:creator>
  <cp:lastModifiedBy>Justyna Žareiko</cp:lastModifiedBy>
  <cp:lastPrinted>2025-11-13T11:07:24Z</cp:lastPrinted>
  <dcterms:created xsi:type="dcterms:W3CDTF">2025-08-11T13:49:33Z</dcterms:created>
  <dcterms:modified xsi:type="dcterms:W3CDTF">2026-02-17T13:55:55Z</dcterms:modified>
</cp:coreProperties>
</file>