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urtob-my.sharepoint.com/personal/gita_stoniene_turtas_lt/Documents/Darbalaukis/2026/ECO-3601-2 kondicionieriai  Kauno reg/"/>
    </mc:Choice>
  </mc:AlternateContent>
  <xr:revisionPtr revIDLastSave="195" documentId="8_{8F516F02-DBAD-4774-8BFF-A1A62982A367}" xr6:coauthVersionLast="47" xr6:coauthVersionMax="47" xr10:uidLastSave="{3E5F6ACF-DFE2-43F0-8695-32A4DBB7A9DE}"/>
  <bookViews>
    <workbookView xWindow="28680" yWindow="-60" windowWidth="29040" windowHeight="15720" xr2:uid="{7265A38E-F926-4D6A-80BB-D91B6ED97041}"/>
  </bookViews>
  <sheets>
    <sheet name="Pasiūly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5" i="1" l="1"/>
  <c r="H85" i="1"/>
  <c r="H84" i="1"/>
  <c r="H83" i="1"/>
  <c r="H81" i="1"/>
  <c r="H80" i="1"/>
  <c r="H79" i="1"/>
  <c r="H76" i="1"/>
  <c r="H75" i="1"/>
  <c r="H74" i="1"/>
  <c r="H70" i="1"/>
  <c r="H71" i="1" l="1"/>
  <c r="H69" i="1"/>
  <c r="H68" i="1"/>
  <c r="H64" i="1"/>
  <c r="H66" i="1"/>
  <c r="H63" i="1"/>
  <c r="H86" i="1" l="1"/>
  <c r="H88" i="1"/>
  <c r="H87" i="1" s="1"/>
</calcChain>
</file>

<file path=xl/sharedStrings.xml><?xml version="1.0" encoding="utf-8"?>
<sst xmlns="http://schemas.openxmlformats.org/spreadsheetml/2006/main" count="360" uniqueCount="236">
  <si>
    <t>Eil. Nr.</t>
  </si>
  <si>
    <t>Mato 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</si>
  <si>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</si>
  <si>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</si>
  <si>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</si>
  <si>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</si>
  <si>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</si>
  <si>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</si>
  <si>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</si>
  <si>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Pateiktų dokumentų pavadinimas</t>
  </si>
  <si>
    <t>Ar dokumentas konfidencialus? (Taip/Ne)</t>
  </si>
  <si>
    <t>(Tiekėjo arba jo įgalioto asmens pareigų pavadinimas)</t>
  </si>
  <si>
    <t xml:space="preserve">(Parašas) </t>
  </si>
  <si>
    <t>(Vardas Pavardė)</t>
  </si>
  <si>
    <t xml:space="preserve"> PIRKIMO</t>
  </si>
  <si>
    <t>2 priedas</t>
  </si>
  <si>
    <t>Pasirašydami šį pasiūlymą, tvirtiname, kad:</t>
  </si>
  <si>
    <t>Tiekėjo arba tiekėjų grupės narių pavadinimas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</si>
  <si>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</si>
  <si>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</si>
  <si>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</si>
  <si>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</si>
  <si>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</si>
  <si>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</si>
  <si>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*prašoma užpildyti visus laukus</t>
  </si>
  <si>
    <t>Pavadinimas, kodas ir adresas</t>
  </si>
  <si>
    <t>Informacija apie ūkio subjektus, kurių pajėgumais remiamasi siekiant atitikti kvalifikacijos reikalavimus:</t>
  </si>
  <si>
    <t>Nuoroda į tikslų kvalifikacijos reikalavimą, kuriam atitikti remiamasi subjekto pajėgumais</t>
  </si>
  <si>
    <t>Perduodama vykdyti pirkimo sutarties dalis (procentais) ir jos aprašymas</t>
  </si>
  <si>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</si>
  <si>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t>Subtiekėjui perduodama vykdyti pirkimo objekto dalis (procentais)</t>
  </si>
  <si>
    <t>Kartu su pasiūlymu pateikiama kiekvieno subtiekėjo laisvos formos deklaracija ar kitas dokumentas, patvirtinantis sutikimą dalyvauti šiame pirkime.</t>
  </si>
  <si>
    <t>Vardas ir pavardė</t>
  </si>
  <si>
    <t>Specialisto dabartinė darbovietė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</si>
  <si>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</si>
  <si>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</si>
  <si>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r>
      <t>Pateikiamų įrodymų pavadinimas</t>
    </r>
    <r>
      <rPr>
        <vertAlign val="superscript"/>
        <sz val="10"/>
        <color theme="1"/>
        <rFont val="Times New Roman"/>
        <family val="1"/>
      </rPr>
      <t xml:space="preserve">1 </t>
    </r>
  </si>
  <si>
    <r>
      <t xml:space="preserve"> </t>
    </r>
    <r>
      <rPr>
        <vertAlign val="superscript"/>
        <sz val="10"/>
        <color theme="1"/>
        <rFont val="Times New Roman"/>
        <family val="1"/>
      </rPr>
      <t>1</t>
    </r>
    <r>
      <rPr>
        <sz val="10"/>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</si>
  <si>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r>
      <t>Informacija apie subtiekėjus</t>
    </r>
    <r>
      <rPr>
        <vertAlign val="superscript"/>
        <sz val="10"/>
        <color theme="1"/>
        <rFont val="Times New Roman"/>
        <family val="1"/>
      </rPr>
      <t>2</t>
    </r>
    <r>
      <rPr>
        <sz val="10"/>
        <color theme="1"/>
        <rFont val="Times New Roman"/>
        <family val="1"/>
        <charset val="186"/>
      </rPr>
      <t xml:space="preserve"> , kurie bus pasitelkiami vykdant pirkimo sutartį ir kurių pajėgumais nesiremiama siekiant atitikti kvalifikacijos reikalavimus:</t>
    </r>
  </si>
  <si>
    <r>
      <rPr>
        <vertAlign val="superscript"/>
        <sz val="11"/>
        <color theme="1"/>
        <rFont val="Times New Roman"/>
        <family val="1"/>
      </rPr>
      <t>2</t>
    </r>
    <r>
      <rPr>
        <sz val="11"/>
        <color theme="1"/>
        <rFont val="Times New Roman"/>
        <family val="1"/>
      </rPr>
      <t>Nurodomas konkretus subtiekėjo pavadinimas, jei jis žinomas pasiūlymų pateikimo metu. Jei ketinama pasitelkti, tačiau konkretus pavadinimas nėra žinomas, nurodoma „nežinomas“.</t>
    </r>
  </si>
  <si>
    <r>
      <t>Subtiekėjui perduodamos vykdyti pirkimo objekto dalies aprašymas</t>
    </r>
    <r>
      <rPr>
        <vertAlign val="superscript"/>
        <sz val="10"/>
        <color theme="1"/>
        <rFont val="Times New Roman"/>
        <family val="1"/>
      </rPr>
      <t>3</t>
    </r>
  </si>
  <si>
    <r>
      <rPr>
        <vertAlign val="superscript"/>
        <sz val="11"/>
        <color theme="1"/>
        <rFont val="Times New Roman"/>
        <family val="1"/>
      </rPr>
      <t>3</t>
    </r>
    <r>
      <rPr>
        <sz val="11"/>
        <color theme="1"/>
        <rFont val="Times New Roman"/>
        <family val="1"/>
      </rPr>
      <t>Toks perdavimas nekeičia pagrindinio tiekėjo atsakomybės dėl numatomos sudaryti sutarties įvykdymo.</t>
    </r>
  </si>
  <si>
    <r>
      <t>Informacija apie specialistus</t>
    </r>
    <r>
      <rPr>
        <vertAlign val="superscript"/>
        <sz val="11"/>
        <color theme="1"/>
        <rFont val="Times New Roman"/>
        <family val="1"/>
      </rPr>
      <t>4</t>
    </r>
    <r>
      <rPr>
        <sz val="11"/>
        <color theme="1"/>
        <rFont val="Times New Roman"/>
        <family val="1"/>
      </rPr>
      <t>, kurie bus pasitelkiami vykdant pirkimo sutartį, tačiau jie nėra tiekėjo ar tiekėjo pasitelkiamo subtiekėjo darbuotojai, bet laimėjimo atveju būtų įdarbinti:</t>
    </r>
  </si>
  <si>
    <r>
      <rPr>
        <vertAlign val="superscript"/>
        <sz val="11"/>
        <color theme="1"/>
        <rFont val="Times New Roman"/>
        <family val="1"/>
      </rPr>
      <t>4</t>
    </r>
    <r>
      <rPr>
        <sz val="11"/>
        <color theme="1"/>
        <rFont val="Times New Roman"/>
        <family val="1"/>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</si>
  <si>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1. INFORMACIJA APIE TIEKĖJĄ*</t>
  </si>
  <si>
    <t>2. INFORMACIJA APIE ŪKIO SUBJEKTUS IR SUBRANGOVUS/ SUBTIEKĖJUS</t>
  </si>
  <si>
    <t>1 lentelė</t>
  </si>
  <si>
    <t>Pirkimo objektas</t>
  </si>
  <si>
    <t>2 lentelė</t>
  </si>
  <si>
    <t>PVM (tarifas/jį šioje vietoje įrašo tiekėjas), bendra PVM suma**</t>
  </si>
  <si>
    <t>5. KITA INFORMACIJA</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</si>
  <si>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</si>
  <si>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1 mato vieneto įkainis,
Eur be PVM</t>
  </si>
  <si>
    <t xml:space="preserve">**Tais atvejais, kai pagal galiojančius teisės aktus tiekėjui nereikia mokėti PVM, šių lentelės skilčių tiekėjas nepildo ir nurodo priežastis, dėl kurių PVM nemokamas:_____________________________________. </t>
  </si>
  <si>
    <t>Paaiškinimas, kokia konkreti informacija dokumente yra konfidenciali***</t>
  </si>
  <si>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</si>
  <si>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1.1.</t>
  </si>
  <si>
    <t>Vnt.</t>
  </si>
  <si>
    <t xml:space="preserve">Kompl. </t>
  </si>
  <si>
    <t>1.</t>
  </si>
  <si>
    <t>Pasiūlymo kaina, Eur su PVM**</t>
  </si>
  <si>
    <t>Pasiūlymo kaina, Eur be PVM:</t>
  </si>
  <si>
    <t xml:space="preserve">Pavadinimas </t>
  </si>
  <si>
    <t xml:space="preserve">Parametrai </t>
  </si>
  <si>
    <t>Siūlomi parametrai
(nurodomas įrangos gamintojas, modelis ir kt.- pildo tiekėjas)</t>
  </si>
  <si>
    <t>(pildo tiekėjas)</t>
  </si>
  <si>
    <t>Šildymo galia, kW</t>
  </si>
  <si>
    <t>1. 	Į aukščiau nurodytą kainą įeina visos išlaidos ir visi mokesčiai ir visos tiekėjo patiriamos su pirkimo sutarties vykdymu susijusios išlaidos</t>
  </si>
  <si>
    <t>2.	Sutinkame su visomis pirkimo sąlygomis, nustatytomis pirkimo dokumentuose, jų papildymuose, paaiškinimuose;</t>
  </si>
  <si>
    <t>3. Dokumentų skaitmeninės kopijos ir elektroninėmis priemonėmis pateikti duomenys yra tikri;</t>
  </si>
  <si>
    <r>
      <t xml:space="preserve">7.	Pasiūlymo galiojimo laikotarpiu atsisakius sudaryti viešojo pirkimo sutartį ar jos nepasirašius per perkančiosios organizacijos nustatytą terminą, sutinkame sumokėti perkančiajai organizacijai </t>
    </r>
    <r>
      <rPr>
        <b/>
        <sz val="10"/>
        <color theme="1"/>
        <rFont val="Times New Roman"/>
        <family val="1"/>
      </rPr>
      <t>5 (penkių) proc. pasiūlymo kainos Eur be PVM dydžio baudą bei padengti perkančiosios organizacijos patirtus nuostolius, kiek jų nepadengia aukščiau nurodyta bauda.</t>
    </r>
  </si>
  <si>
    <t>Tipas</t>
  </si>
  <si>
    <t>Sieninis oro kondicionierius (su distanciniu valdymu)</t>
  </si>
  <si>
    <t>Technologija</t>
  </si>
  <si>
    <t>Kondicionuojamų patalpų plotas</t>
  </si>
  <si>
    <t>Kondicionuojamų patalpų aukštis</t>
  </si>
  <si>
    <t>Vėsinimo galia, vid. kW</t>
  </si>
  <si>
    <t>Energijos klasė</t>
  </si>
  <si>
    <t>Išorinio bloko oro temperatūros ribos šaldymui min. / max</t>
  </si>
  <si>
    <t>Vėsinimo galia vid. kW</t>
  </si>
  <si>
    <t>Bendri reikalavimai išoriniam blokui</t>
  </si>
  <si>
    <t>Galimybė eksploatuoti šildymo režime prie žemos lauko oro temperatūros</t>
  </si>
  <si>
    <t xml:space="preserve">Triukšmo lygis (garso slėgis Lp) vėsinant/šildant, dB </t>
  </si>
  <si>
    <t xml:space="preserve">Šaltnešio (freono) tipas </t>
  </si>
  <si>
    <t>Bendri reikalavimai vidiniam blokui</t>
  </si>
  <si>
    <t xml:space="preserve">Darbo režimas </t>
  </si>
  <si>
    <t>7 = 4 * 6</t>
  </si>
  <si>
    <t>Siūlomos įrangos gamintojas ir modelis</t>
  </si>
  <si>
    <t>_</t>
  </si>
  <si>
    <t>Šaldymas, šildymas, džiovinimas, oro recirkuliacija (ventiliatorius)</t>
  </si>
  <si>
    <t>4.	Jeigu kvalifikacija dėl teisės verstis atitinkama veikla nebuvo tikrinama arba tikrinama ne visa apimtimi, įsipareigojame perkančiajai organizacijai, kad pirkimo sutartį vykdys tik tokią teisę turintys asmenys.</t>
  </si>
  <si>
    <t>5. Sutinkame, kad vadovaujantis Viešųjų pirkimų įstatymo 86 straipsnio 9 dalimi, laimėjimo atveju, CVP IS, būtų paskelbtas pasiūlymas, sudaryta pirkimo sutartis ir jos pakeitimai (jei tokie bus);</t>
  </si>
  <si>
    <t>6. Pasiūlymas galioja iki termino, nustatyto pirkimo dokumentuose.</t>
  </si>
  <si>
    <t xml:space="preserve">8.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</si>
  <si>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9.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</si>
  <si>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10.Suprantu, kad jei mano nurodyta informacija yra melaginga, įskaitant duomenis apie kontroliuojančius asmenis, man taikytina atsakomybė teisės aktų nustatyta tvarka. </t>
  </si>
  <si>
    <t>11. Esu susipažinęs ir vadovaujuosi VĮ Turto bankas Tiekėjų etikos kodeksu (https://turtas.lt/wp-content/uploads/2021/11/tiekeju-etikos-kodeksas-2025-08-18-patvirtintas-1.pdf)</t>
  </si>
  <si>
    <t>12.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</si>
  <si>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1.2.1.</t>
  </si>
  <si>
    <t>1.2.3.</t>
  </si>
  <si>
    <t>1.2.4.</t>
  </si>
  <si>
    <t>1.2.2.</t>
  </si>
  <si>
    <t>1.1.1.</t>
  </si>
  <si>
    <t>1.1.2.</t>
  </si>
  <si>
    <t>1.1.3.</t>
  </si>
  <si>
    <t>1.2.</t>
  </si>
  <si>
    <t>1.3.</t>
  </si>
  <si>
    <t>2.</t>
  </si>
  <si>
    <t>2.1.</t>
  </si>
  <si>
    <t>2.2</t>
  </si>
  <si>
    <t>2.3</t>
  </si>
  <si>
    <t>3.</t>
  </si>
  <si>
    <t>3.1.</t>
  </si>
  <si>
    <t>3.2.</t>
  </si>
  <si>
    <t>3.3.</t>
  </si>
  <si>
    <t xml:space="preserve">Komunikacija ir valdymas </t>
  </si>
  <si>
    <t>Rangovas įrenginių galingumus parenka pagal esamų  patalpų parametrus, vidinių blokų galingumus.  
Multisplit sistemai lauko bloko galia negali būti mažesnė nei 80% prijungiamų vidinių blokų suminei galiai.</t>
  </si>
  <si>
    <t>Ne daugiau kaip 65 dB</t>
  </si>
  <si>
    <t xml:space="preserve">Ne mažiau kaip A+ klasė </t>
  </si>
  <si>
    <t>Suteikiama ne mažiau kaip 24 mėn. garantija</t>
  </si>
  <si>
    <t>Ne prasčiau kaip iki -15°C</t>
  </si>
  <si>
    <t>R32 arba lygiavertis</t>
  </si>
  <si>
    <t>1.4.</t>
  </si>
  <si>
    <t>1.5.</t>
  </si>
  <si>
    <t>1.6.</t>
  </si>
  <si>
    <t>1.6.1.</t>
  </si>
  <si>
    <t>1.6.2.</t>
  </si>
  <si>
    <t>1.6.3</t>
  </si>
  <si>
    <t>1.7.</t>
  </si>
  <si>
    <t>1.8.</t>
  </si>
  <si>
    <t>1.10.</t>
  </si>
  <si>
    <t>1.6.4.</t>
  </si>
  <si>
    <t>1.6.5.</t>
  </si>
  <si>
    <t>1.6.6.</t>
  </si>
  <si>
    <t>1.6.7.</t>
  </si>
  <si>
    <t>1.9.</t>
  </si>
  <si>
    <t>3,0 metrai</t>
  </si>
  <si>
    <t xml:space="preserve">Split sistemos turi turėti galimybę prijungti įrenginius į Ethernet tinklą </t>
  </si>
  <si>
    <t>2.2.</t>
  </si>
  <si>
    <t>2.3.</t>
  </si>
  <si>
    <t>2.4.</t>
  </si>
  <si>
    <t>2.5.</t>
  </si>
  <si>
    <t>2.6.</t>
  </si>
  <si>
    <t>2.6.1.</t>
  </si>
  <si>
    <t>2.6.2.</t>
  </si>
  <si>
    <t>2.6.3</t>
  </si>
  <si>
    <t>2.6.4.</t>
  </si>
  <si>
    <t>2.6.5.</t>
  </si>
  <si>
    <t>2.6.6.</t>
  </si>
  <si>
    <t>2.6.7.</t>
  </si>
  <si>
    <t>2.7.</t>
  </si>
  <si>
    <t>2.8.</t>
  </si>
  <si>
    <t>2.9.</t>
  </si>
  <si>
    <t>2.10.</t>
  </si>
  <si>
    <t xml:space="preserve">MultiSplit sistemos turi turėti galimybę prijungti įrenginius į Ethernet tinklą </t>
  </si>
  <si>
    <t>3.4.</t>
  </si>
  <si>
    <t>3.5.</t>
  </si>
  <si>
    <t>3.6.</t>
  </si>
  <si>
    <t>3.6.1.</t>
  </si>
  <si>
    <t>3.6.2.</t>
  </si>
  <si>
    <t>3.6.3</t>
  </si>
  <si>
    <t>3.6.4.</t>
  </si>
  <si>
    <t>3.6.5.</t>
  </si>
  <si>
    <t>3.6.6.</t>
  </si>
  <si>
    <t>3.6.7.</t>
  </si>
  <si>
    <t>3.7.</t>
  </si>
  <si>
    <t>3.8.</t>
  </si>
  <si>
    <t>3.9.</t>
  </si>
  <si>
    <t>3.10.</t>
  </si>
  <si>
    <t>3. PASIŪLYMO KAINA</t>
  </si>
  <si>
    <t>Siūlomi darbai visiškai atitinka pirkimo dokumentuose nurodytus reikalavimus. Mes siūlome šiuos darbus (kaina nurodoma dviejų skaičių po kablelio tikslumu):</t>
  </si>
  <si>
    <t>Kiekis</t>
  </si>
  <si>
    <t>Suma, Eur be PVM</t>
  </si>
  <si>
    <t xml:space="preserve">Rangovas įrenginių galingumus parenka pagal esamų  patalpų parametrus, vidinių blokų galingumus.  
</t>
  </si>
  <si>
    <t>Tiekėjo pašalinimo pagrindai</t>
  </si>
  <si>
    <t>Pašalinimo pagrindų nebuvimą įrodantys dokumentai</t>
  </si>
  <si>
    <t>Tiekėjas turi VPĮ 46 straipsnio 2¹ dalyje nurodytą pašalinimo pagrindą, t. y. tiekėjas yra neatlikęs jam paskirtos baudžiamojo poveikio priemonės – uždraudimo juridiniam asmeniui dalyvauti viešuosiuose pirkimuose.
Taip ☐ 
Ne     ☐</t>
  </si>
  <si>
    <t xml:space="preserve">Iš Lietuvoje įsteigtų subjektų įrodančių dokumentų nereikalaujama.  </t>
  </si>
  <si>
    <t>5.2 Kartu su pasiūlymu pateikiami šie dokumentai:</t>
  </si>
  <si>
    <t>5.1. Pašalinimo pagrindų lentelė:</t>
  </si>
  <si>
    <t>I. Kanto g. 23-4, Kaunas</t>
  </si>
  <si>
    <r>
      <t>Kondicionavimo</t>
    </r>
    <r>
      <rPr>
        <sz val="10"/>
        <color rgb="FFFF0000"/>
        <rFont val="Times New Roman"/>
        <family val="1"/>
      </rPr>
      <t xml:space="preserve"> </t>
    </r>
    <r>
      <rPr>
        <sz val="10"/>
        <color theme="1"/>
        <rFont val="Times New Roman"/>
        <family val="1"/>
      </rPr>
      <t>sistemos įrengimo darbai ir medžiagos (patalpos 3-315, 3-316, 3-317)</t>
    </r>
  </si>
  <si>
    <t xml:space="preserve">Kondicionierių įranga (išorinis blokas) (patalpos 3-315, 3-316, 3-317) </t>
  </si>
  <si>
    <t>1.1.4.</t>
  </si>
  <si>
    <t>Kondicionierių įranga  (vidinis blokas), patalpos 3-316, 3-317 ribose 4,7 – 5,6 kW)</t>
  </si>
  <si>
    <t>Kondicionierių įranga  (vidinis blokas), patalpos 3-315(ribose 1,8 – 2,7 kW)</t>
  </si>
  <si>
    <t>Multi Split Inverter (3 vidiniai sieniniai blokai ir 1 išorinis) – 1 kompl. 
Patalpos 3-315, 3-316, 3-317</t>
  </si>
  <si>
    <r>
      <t>Kondicionavimo</t>
    </r>
    <r>
      <rPr>
        <sz val="10"/>
        <color rgb="FFFF0000"/>
        <rFont val="Times New Roman"/>
        <family val="1"/>
      </rPr>
      <t xml:space="preserve"> </t>
    </r>
    <r>
      <rPr>
        <sz val="10"/>
        <color theme="1"/>
        <rFont val="Times New Roman"/>
        <family val="1"/>
      </rPr>
      <t xml:space="preserve">sistemos įrengimo darbai ir medžiagos (patalpos 3-318, 3-319, 3-329, 3-330, 3-331) </t>
    </r>
  </si>
  <si>
    <t xml:space="preserve">Kondicionierių įranga (išorinis blokas) (patalpos 3-318, 3-319, 3-329, 3-330, 3-3319)  </t>
  </si>
  <si>
    <t>Multi Split Inverter (5 vidiniai sieniniai blokai ir 1 išorinis) – 1 kompl. 
Patalpos 3-318, 3-319, 3-329, 3-330, 3-331</t>
  </si>
  <si>
    <t>Kondicionierių įranga  (vidinis blokas), patalpos  3-318, 3-319, 3-329, 3-330 (ribose 1,8 – 2,7 kW)</t>
  </si>
  <si>
    <t>Kondicionierių įranga  (vidinis blokas), patalpa 3-331 (ribose 3,2 – 4,7 kW)</t>
  </si>
  <si>
    <t>A. Mickevičiaus g. 42, Kaunas</t>
  </si>
  <si>
    <t>Split Inverter  (1 vidinis ir 1 išorinis blokas) - 1 kompl., patalpa 1-22</t>
  </si>
  <si>
    <r>
      <t>Kondicionavimo</t>
    </r>
    <r>
      <rPr>
        <sz val="10"/>
        <color rgb="FFFF0000"/>
        <rFont val="Times New Roman"/>
        <family val="1"/>
      </rPr>
      <t xml:space="preserve"> </t>
    </r>
    <r>
      <rPr>
        <sz val="10"/>
        <color theme="1"/>
        <rFont val="Times New Roman"/>
        <family val="1"/>
      </rPr>
      <t xml:space="preserve">sistemos įrengimo darbai ir medžiagos (patalpa 1-22) </t>
    </r>
  </si>
  <si>
    <t xml:space="preserve">Kondicionierių įranga (išorinis blokas) (patalpos 1-22)   </t>
  </si>
  <si>
    <t>Kondicionierių įranga (vidinis blokas), patalas 1-22 (Ribose 3,2 – 4,71 kW)</t>
  </si>
  <si>
    <t>Kauno g. 20, Jonava</t>
  </si>
  <si>
    <t>Multi Split Inverter (4 vidiniai sieniniai blokai ir 1 išorinis) – 1 kompl.
Patalpos 1-13, 1-14, 1-16, 1-45</t>
  </si>
  <si>
    <r>
      <t>Kondicionavimo</t>
    </r>
    <r>
      <rPr>
        <sz val="10"/>
        <color rgb="FFFF0000"/>
        <rFont val="Times New Roman"/>
        <family val="1"/>
      </rPr>
      <t xml:space="preserve"> </t>
    </r>
    <r>
      <rPr>
        <sz val="10"/>
        <color theme="1"/>
        <rFont val="Times New Roman"/>
        <family val="1"/>
      </rPr>
      <t xml:space="preserve">sistemos įrengimo darbai ir medžiagos (patalpos1-13, 1-14, 1-16, 1-45) </t>
    </r>
  </si>
  <si>
    <t xml:space="preserve">Kondicionierių įranga (išorinis blokas)  (patalpos 1-13, 1-14, 1-16, 1-45)   </t>
  </si>
  <si>
    <t>Kondicionierių įranga  (vidinis blokas), patalpos 1-13, 1-14, 1-16, 1-45 , ribose 1,8 – 2,7 kW)</t>
  </si>
  <si>
    <t>3.1</t>
  </si>
  <si>
    <t>3.2</t>
  </si>
  <si>
    <t>Multi Split Inverter (2 vidiniai sieniniai blokai ir 1 išorinis) – 1 kompl.
Patalpos 1-24, 1-25</t>
  </si>
  <si>
    <t>Kondicionavimo sistemos įrengimo darbai ir medžiagos (patalpos1-24, 1-25)</t>
  </si>
  <si>
    <t xml:space="preserve">Kondicionierių įranga (išorinis blokas) (patalpos 1-24, 1-25)  </t>
  </si>
  <si>
    <t>Kondicionierių įranga  (vidinis blokas), patalpos 1-24, 1-25 (ribose 1,8 – 2,7 kW)</t>
  </si>
  <si>
    <t>3.1.1</t>
  </si>
  <si>
    <t>3.1.2.</t>
  </si>
  <si>
    <t>3.1.3.</t>
  </si>
  <si>
    <t>3.2.1</t>
  </si>
  <si>
    <t>3.2.2</t>
  </si>
  <si>
    <t>3.2.3</t>
  </si>
  <si>
    <t>Multi Split Inverter (3 vidiniai sieniniai blokai ir 1 išorinis) – 1 kompl
Multi Split Inverter (5 vidiniai sieniniai blokai ir 1 išorinis) – 1 kompl</t>
  </si>
  <si>
    <t>Multi Split Inverter (3 vidiniai sieniniai blokai)
Patalpa 3-315, plotas 28,90m2
Patalpa 3-316, plotas 47.73 m2
Patalpa 3-317, plotas 47.12 m2
Multi Split Inverter (5 vidiniai sieniniai blokai)
Patalpa 3-318, plotas 11,83m2
Patalpa 3-319, plotas 17,33 m2
Patalpa 3-329 , plotas 23,19 m2
Patalpa 3-330, plotas 20,89 m2
Patalpa 3-331, plotas 34,19 m2</t>
  </si>
  <si>
    <t>3,4 metrai</t>
  </si>
  <si>
    <t xml:space="preserve"> MultiSplit sistemos turi turėti galimybę prijungti įrenginius į Ethernet tinklą </t>
  </si>
  <si>
    <t>Multi Split Inverter (3 vidiniai sieniniai blokai)
Patalpa 3-315, plotas 28,90m2, ribose 1,8 – 2,7
Patalpa 3-316, plotas 47.73 m2, ribose 4,7 – 5,6
Patalpa 3-317, plotas 47.12 m2, ribose 4,7 – 5,6
Multi Split Inverter (5 vidiniai sieniniai blokai)
Patalpa 3-318, plotas 11,83m2, ribose 1,8 – 2,7
Patalpa 3-319, plotas 17,33 m2, ribose 1,8 – 2,7
Patalpa 3-329 , plotas 23,19 m2, ribose 1,8 – 2,7
Patalpa 3-330, plotas 20,89 m2, ribose 1,8 – 2,7
Patalpa 3-331, plotas 34,19 m2, ribose 3,2 – 4,7</t>
  </si>
  <si>
    <t>Multi Split Inverter (3 vidiniai sieniniai blokai)
Patalpa 3-315, plotas 28,90m2, 1,8 kW
Patalpa 3-316, plotas 47.73 m2, 4,7 kW
Patalpa 3-317, plotas 47.12 m2, 4,7 kW
Multi Split Inverter (5 vidiniai sieniniai blokai)
Patalpa 3-318, plotas 11,83m2, 1,8 kW
Patalpa 3-319, plotas 17,33 m2, 1,8 kW 
Patalpa 3-329, plotas 23,19 m2, 1,8 kW
Patalpa 3-330, plotas 20,89 m2, 1,8 kW
Patalpa 3-331, plotas 34,19 m2, 3,2 kW</t>
  </si>
  <si>
    <t>Ne mažiau, kaip A klasė</t>
  </si>
  <si>
    <t xml:space="preserve">Garantija įrangai (komplektui) </t>
  </si>
  <si>
    <t xml:space="preserve"> -5°C iki + 43°C</t>
  </si>
  <si>
    <t>Split Inverter  (1 vidinis ir 1 išorinis blokas)</t>
  </si>
  <si>
    <t>Patalpa 1-22 plotas 36,69 m2</t>
  </si>
  <si>
    <t>Ribose 3,2 – 4,7</t>
  </si>
  <si>
    <t>3,2 kW</t>
  </si>
  <si>
    <t>R32 (arba lygiavertis R410A)</t>
  </si>
  <si>
    <t>Multi Split Inverter (4 vidiniai sieniniai blokai ir 1 išorinis) – 1 kompl
Multi Split Inverter (2 vidiniai sieniniai blokai ir 1 išorinis) – 1 kompl</t>
  </si>
  <si>
    <t>Multi Split Inverter (4 vidiniai sieniniai blokai)
Patalpa 1-13, plotas 11,35m2
Patalpa 1-14, plotas 10,93 m2
Patalpa 1-16, plotas 10,87m2 
Patalpa 1-45, plotas 9,30m2
Multi Split Inverter (2 vidiniai sieniniai blokai)
Patalpa 1-24, plotas 11,09 m2
Patalpa 1-25, plotas 11,86 m2</t>
  </si>
  <si>
    <t>Multi Split Inverter (4 vidiniai sieniniai blokai)
Patalpa 1-13, plotas 11,35m2 , ribose 1,8 – 2,7
Patalpa 1-14, plotas 10,93 m2, ribose 1,8 – 2,7
Patalpa 1-16, plotas 10,87m2, ribose 1,8 – 2,7 
Patalpa 1-45, plotas 9,30m2, ribose 1,8 – 2,7
Multi Split Inverter (2 vidiniai sieniniai blokai)
Patalpa 1-24, plotas 11,09 m2, ribose 1,8 – 2,7
Patalpa 1-25, plotas 11,86 m2, ribose 1,8 – 2,7</t>
  </si>
  <si>
    <t>Multi Split Inverter (4 vidiniai sieniniai blokai)
Patalpa 1-13, plotas 11,35m2, 1,8 kW
Patalpa 1-14, plotas 10,93 m2, 1,8 kW
Patalpa 1-16, plotas 10,87m2, 1,8 kW 
Patalpa 1-45, plotas 9,30m2, 1,8 kW
Multi Split Inverter (2 vidiniai sieniniai blokai)
Patalpa 1-24, plotas 11,09 m2, 1,8 kW
Patalpa 1-25, plotas 11,86 m2, 1,8 kW</t>
  </si>
  <si>
    <t xml:space="preserve">Ne mažiau kaip A klasė </t>
  </si>
  <si>
    <t>Garantija įrangai (komplektui)</t>
  </si>
  <si>
    <t>Tiekėjo arba tiekėjų grupės narių adresas (-ai), tel.; el.paštas</t>
  </si>
  <si>
    <r>
      <t>DĖL VP-</t>
    </r>
    <r>
      <rPr>
        <b/>
        <sz val="11"/>
        <rFont val="Times New Roman"/>
        <family val="1"/>
        <charset val="186"/>
      </rPr>
      <t>3601-2</t>
    </r>
    <r>
      <rPr>
        <b/>
        <sz val="11"/>
        <color rgb="FF000000"/>
        <rFont val="Times New Roman"/>
        <family val="1"/>
        <charset val="186"/>
      </rPr>
      <t xml:space="preserve">KONDICIONIERIŲ ĮRENGIMO DARBŲ KAUNO REGIONE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</si>
</sst>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imes New Roman"/>
      <family val="1"/>
    </font>
    <font>
      <sz val="10"/>
      <color theme="1"/>
      <name val="Times New Roman"/>
      <family val="1"/>
    </font>
    <font>
      <b/>
      <sz val="11"/>
      <color theme="1"/>
      <name val="Times New Roman"/>
      <family val="1"/>
    </font>
    <font>
      <sz val="10"/>
      <color theme="1"/>
      <name val="Times New Roman"/>
      <family val="1"/>
      <charset val="186"/>
    </font>
    <font>
      <sz val="10"/>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2"/>
      <color rgb="FF000000"/>
      <name val="Times New Roman"/>
      <family val="1"/>
      <charset val="186"/>
    </font>
    <font>
      <sz val="11"/>
      <color theme="1"/>
      <name val="Times New Roman"/>
      <family val="1"/>
      <charset val="186"/>
    </font>
    <font>
      <sz val="11"/>
      <color rgb="FF000000"/>
      <name val="Times New Roman"/>
      <family val="1"/>
      <charset val="186"/>
    </font>
    <font>
      <sz val="9"/>
      <color rgb="FF000000"/>
      <name val="Calibri"/>
      <family val="2"/>
      <charset val="186"/>
      <scheme val="minor"/>
    </font>
    <font>
      <sz val="11"/>
      <name val="Times New Roman"/>
      <family val="1"/>
      <charset val="186"/>
    </font>
    <font>
      <sz val="10"/>
      <color rgb="FFFF0000"/>
      <name val="Times New Roman"/>
      <family val="1"/>
    </font>
    <font>
      <sz val="10"/>
      <color rgb="FF000000"/>
      <name val="Times New Roman"/>
      <family val="1"/>
    </font>
    <font>
      <i/>
      <sz val="11"/>
      <color theme="1"/>
      <name val="Times New Roman"/>
      <family val="1"/>
    </font>
    <font>
      <b/>
      <i/>
      <sz val="10"/>
      <color theme="1"/>
      <name val="Times New Roman"/>
      <family val="1"/>
    </font>
    <font>
      <vertAlign val="superscript"/>
      <sz val="10"/>
      <color theme="1"/>
      <name val="Times New Roman"/>
      <family val="1"/>
    </font>
    <font>
      <i/>
      <sz val="10"/>
      <color theme="1"/>
      <name val="Times New Roman"/>
      <family val="1"/>
    </font>
    <font>
      <vertAlign val="superscript"/>
      <sz val="11"/>
      <color theme="1"/>
      <name val="Times New Roman"/>
      <family val="1"/>
    </font>
    <font>
      <b/>
      <sz val="11"/>
      <name val="Times New Roman"/>
      <family val="1"/>
    </font>
    <font>
      <b/>
      <sz val="10"/>
      <color theme="1"/>
      <name val="Times New Roman"/>
      <family val="1"/>
    </font>
    <font>
      <b/>
      <sz val="11"/>
      <color rgb="FF000000"/>
      <name val="Times New Roman"/>
      <family val="1"/>
    </font>
    <font>
      <sz val="8"/>
      <name val="Calibri"/>
      <family val="2"/>
      <charset val="186"/>
      <scheme val="minor"/>
    </font>
    <font>
      <sz val="9"/>
      <color theme="1"/>
      <name val="Times New Roman"/>
      <family val="1"/>
      <charset val="186"/>
    </font>
    <font>
      <b/>
      <sz val="9"/>
      <color theme="1"/>
      <name val="Times New Roman"/>
      <family val="1"/>
      <charset val="186"/>
    </font>
    <font>
      <sz val="9"/>
      <color rgb="FF000000"/>
      <name val="Times New Roman"/>
      <family val="1"/>
      <charset val="186"/>
    </font>
    <font>
      <b/>
      <sz val="11"/>
      <name val="Times New Roman"/>
      <family val="1"/>
      <charset val="186"/>
    </font>
    <font>
      <b/>
      <sz val="1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65">
    <xf numFmtId="0" fontId="0" fillId="0" borderId="0" xfId="0"/>
    <xf numFmtId="0" fontId="1" fillId="0" borderId="1" xfId="0" applyFont="1" applyBorder="1"/>
    <xf numFmtId="0" fontId="1" fillId="0" borderId="0" xfId="0" applyFont="1"/>
    <xf numFmtId="0" fontId="2" fillId="0" borderId="0" xfId="0" applyFont="1" applyAlignment="1">
      <alignment wrapText="1"/>
    </xf>
    <xf numFmtId="0" fontId="3" fillId="0" borderId="0" xfId="0" applyFont="1"/>
    <xf numFmtId="0" fontId="1" fillId="0" borderId="0" xfId="0" applyFont="1" applyAlignment="1">
      <alignment wrapText="1"/>
    </xf>
    <xf numFmtId="0" fontId="2"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vertical="center"/>
    </xf>
    <xf numFmtId="0" fontId="9" fillId="0" borderId="0" xfId="0" applyFont="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4" fillId="2" borderId="1" xfId="0" applyFont="1" applyFill="1" applyBorder="1"/>
    <xf numFmtId="0" fontId="11" fillId="0" borderId="0" xfId="0" applyFont="1"/>
    <xf numFmtId="0" fontId="0" fillId="0" borderId="0" xfId="0" applyAlignment="1">
      <alignment wrapText="1"/>
    </xf>
    <xf numFmtId="0" fontId="13" fillId="0" borderId="6" xfId="0" applyFont="1" applyBorder="1" applyAlignment="1">
      <alignment vertical="center" wrapText="1"/>
    </xf>
    <xf numFmtId="0" fontId="13" fillId="0" borderId="0" xfId="0" applyFont="1" applyAlignment="1">
      <alignment vertical="center" wrapText="1"/>
    </xf>
    <xf numFmtId="0" fontId="6" fillId="0" borderId="0" xfId="0" applyFont="1" applyAlignment="1">
      <alignment horizontal="center" vertical="center" wrapText="1"/>
    </xf>
    <xf numFmtId="0" fontId="10"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12" fillId="0" borderId="0" xfId="0" applyFont="1" applyAlignment="1">
      <alignment vertical="center" wrapText="1"/>
    </xf>
    <xf numFmtId="0" fontId="4" fillId="0" borderId="0" xfId="0" applyFont="1" applyAlignment="1">
      <alignment wrapText="1"/>
    </xf>
    <xf numFmtId="0" fontId="7" fillId="0" borderId="0" xfId="0" applyFont="1" applyAlignment="1">
      <alignment vertical="center" shrinkToFit="1"/>
    </xf>
    <xf numFmtId="0" fontId="7"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8" fillId="0" borderId="0" xfId="0" applyFont="1" applyAlignment="1">
      <alignment vertical="top"/>
    </xf>
    <xf numFmtId="0" fontId="14" fillId="0" borderId="0" xfId="0" applyFont="1"/>
    <xf numFmtId="0" fontId="1" fillId="0" borderId="7" xfId="0" applyFont="1" applyBorder="1"/>
    <xf numFmtId="0" fontId="2" fillId="0" borderId="1" xfId="0" applyFont="1" applyBorder="1" applyAlignment="1">
      <alignment horizontal="center" vertical="center" wrapText="1"/>
    </xf>
    <xf numFmtId="0" fontId="18" fillId="0" borderId="0" xfId="0" applyFont="1"/>
    <xf numFmtId="0" fontId="4" fillId="0" borderId="0" xfId="0" applyFont="1" applyAlignment="1">
      <alignment horizontal="left" vertical="center" wrapText="1"/>
    </xf>
    <xf numFmtId="0" fontId="1" fillId="0" borderId="0" xfId="0" applyFont="1" applyAlignment="1">
      <alignment horizontal="left" wrapText="1"/>
    </xf>
    <xf numFmtId="0" fontId="17" fillId="0" borderId="0" xfId="0" applyFont="1"/>
    <xf numFmtId="0" fontId="3" fillId="0" borderId="0" xfId="0" applyFont="1" applyAlignment="1">
      <alignment horizontal="center"/>
    </xf>
    <xf numFmtId="0" fontId="1" fillId="0" borderId="0" xfId="0" applyFont="1" applyAlignment="1">
      <alignment horizontal="right" vertical="center"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wrapText="1"/>
    </xf>
    <xf numFmtId="0" fontId="9"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 fillId="0" borderId="1" xfId="0" applyFont="1" applyBorder="1" applyAlignment="1">
      <alignment vertical="center" wrapText="1"/>
    </xf>
    <xf numFmtId="0" fontId="16" fillId="0" borderId="1" xfId="0" applyFont="1" applyBorder="1" applyAlignment="1">
      <alignment vertical="center" wrapText="1"/>
    </xf>
    <xf numFmtId="0" fontId="2" fillId="0" borderId="0" xfId="0" applyFont="1" applyAlignment="1">
      <alignment horizontal="right" vertical="center" wrapText="1"/>
    </xf>
    <xf numFmtId="0" fontId="9" fillId="5" borderId="1" xfId="0" applyFont="1" applyFill="1" applyBorder="1" applyAlignment="1">
      <alignment horizontal="center" vertical="center" wrapText="1"/>
    </xf>
    <xf numFmtId="0" fontId="24"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4" fillId="2" borderId="2" xfId="0" applyFont="1" applyFill="1" applyBorder="1" applyAlignment="1">
      <alignment vertical="center" wrapText="1"/>
    </xf>
    <xf numFmtId="0" fontId="9" fillId="3" borderId="1" xfId="0" applyFont="1" applyFill="1" applyBorder="1" applyAlignment="1">
      <alignment vertical="center" wrapText="1"/>
    </xf>
    <xf numFmtId="0" fontId="4" fillId="2" borderId="8" xfId="0" applyFont="1" applyFill="1" applyBorder="1" applyAlignment="1">
      <alignment vertical="center" wrapText="1"/>
    </xf>
    <xf numFmtId="0" fontId="4" fillId="2" borderId="3" xfId="0" applyFont="1" applyFill="1" applyBorder="1" applyAlignment="1">
      <alignment vertical="center" wrapText="1"/>
    </xf>
    <xf numFmtId="0" fontId="16" fillId="0" borderId="0" xfId="0" applyFont="1" applyAlignment="1">
      <alignment vertical="center"/>
    </xf>
    <xf numFmtId="0" fontId="9" fillId="0" borderId="0" xfId="0" applyFont="1" applyAlignment="1">
      <alignment horizontal="center" vertical="center" wrapText="1"/>
    </xf>
    <xf numFmtId="0" fontId="12" fillId="0" borderId="0" xfId="0" applyFont="1" applyAlignment="1">
      <alignment horizontal="center" vertical="center" wrapText="1"/>
    </xf>
    <xf numFmtId="0" fontId="28" fillId="0" borderId="0" xfId="0" applyFont="1" applyAlignment="1">
      <alignment horizontal="center" vertical="center" wrapText="1"/>
    </xf>
    <xf numFmtId="0" fontId="9" fillId="3" borderId="8" xfId="0" applyFont="1" applyFill="1" applyBorder="1" applyAlignment="1">
      <alignment vertical="center" wrapText="1"/>
    </xf>
    <xf numFmtId="0" fontId="9" fillId="3" borderId="3" xfId="0" applyFont="1" applyFill="1" applyBorder="1" applyAlignment="1">
      <alignment vertical="center" wrapText="1"/>
    </xf>
    <xf numFmtId="0" fontId="22" fillId="0" borderId="0" xfId="0" applyFont="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 xfId="0" applyFont="1" applyBorder="1" applyAlignment="1">
      <alignment horizontal="center" vertical="center" wrapText="1"/>
    </xf>
    <xf numFmtId="0" fontId="1" fillId="0" borderId="7" xfId="0" applyFont="1" applyBorder="1" applyAlignment="1">
      <alignment horizontal="right" wrapText="1"/>
    </xf>
    <xf numFmtId="2" fontId="1" fillId="2" borderId="7" xfId="0" applyNumberFormat="1" applyFont="1" applyFill="1" applyBorder="1" applyAlignment="1">
      <alignment horizontal="center" wrapText="1"/>
    </xf>
    <xf numFmtId="0" fontId="1" fillId="0" borderId="1" xfId="0" applyFont="1" applyBorder="1" applyAlignment="1">
      <alignment horizontal="right"/>
    </xf>
    <xf numFmtId="2" fontId="1" fillId="2" borderId="1" xfId="0" applyNumberFormat="1" applyFont="1" applyFill="1" applyBorder="1" applyAlignment="1">
      <alignment horizontal="center"/>
    </xf>
    <xf numFmtId="0" fontId="1" fillId="0" borderId="5" xfId="0" applyFont="1" applyBorder="1" applyAlignment="1">
      <alignment horizontal="left" wrapText="1"/>
    </xf>
    <xf numFmtId="0" fontId="1" fillId="4" borderId="0" xfId="0" applyFont="1" applyFill="1" applyAlignment="1">
      <alignment horizontal="left" wrapText="1"/>
    </xf>
    <xf numFmtId="0" fontId="3" fillId="0" borderId="0" xfId="0" applyFont="1" applyAlignment="1">
      <alignment horizont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0" xfId="0" applyFont="1" applyAlignment="1">
      <alignment horizontal="left"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8"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center"/>
    </xf>
    <xf numFmtId="0" fontId="1" fillId="0" borderId="4" xfId="0" applyFont="1" applyBorder="1" applyAlignment="1">
      <alignment horizontal="left" wrapText="1"/>
    </xf>
    <xf numFmtId="0" fontId="9" fillId="5"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0" fillId="2" borderId="0" xfId="0" applyFill="1" applyAlignment="1">
      <alignment horizontal="center" wrapText="1"/>
    </xf>
    <xf numFmtId="0" fontId="6" fillId="0" borderId="0" xfId="0" applyFont="1" applyAlignment="1">
      <alignment horizontal="center" vertical="top" wrapText="1"/>
    </xf>
    <xf numFmtId="0" fontId="9" fillId="0" borderId="8" xfId="0" applyFont="1" applyBorder="1" applyAlignment="1">
      <alignment horizontal="center" vertical="center" wrapText="1"/>
    </xf>
    <xf numFmtId="0" fontId="4" fillId="2" borderId="2" xfId="0" applyFont="1" applyFill="1" applyBorder="1" applyAlignment="1">
      <alignment horizontal="center"/>
    </xf>
    <xf numFmtId="0" fontId="4" fillId="2" borderId="8" xfId="0" applyFont="1" applyFill="1" applyBorder="1" applyAlignment="1">
      <alignment horizontal="center"/>
    </xf>
    <xf numFmtId="0" fontId="4" fillId="2" borderId="3" xfId="0" applyFont="1" applyFill="1" applyBorder="1" applyAlignment="1">
      <alignment horizontal="center"/>
    </xf>
    <xf numFmtId="0" fontId="6" fillId="0" borderId="5" xfId="0" applyFont="1" applyBorder="1" applyAlignment="1">
      <alignment horizontal="left" wrapText="1"/>
    </xf>
    <xf numFmtId="0" fontId="16" fillId="0" borderId="0" xfId="0" applyFont="1" applyAlignment="1">
      <alignment vertical="center" wrapText="1"/>
    </xf>
    <xf numFmtId="0" fontId="2" fillId="0" borderId="0" xfId="0" applyFont="1" applyAlignment="1">
      <alignment wrapText="1"/>
    </xf>
    <xf numFmtId="0" fontId="6"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top"/>
    </xf>
    <xf numFmtId="0" fontId="4" fillId="0" borderId="0" xfId="0" applyFont="1" applyAlignment="1">
      <alignment horizontal="center" wrapText="1"/>
    </xf>
    <xf numFmtId="0" fontId="7" fillId="0" borderId="0" xfId="0" applyFont="1" applyAlignment="1">
      <alignment horizontal="center" vertical="center" wrapText="1" shrinkToFit="1"/>
    </xf>
    <xf numFmtId="0" fontId="4" fillId="2" borderId="1" xfId="0" applyFont="1" applyFill="1" applyBorder="1" applyAlignment="1">
      <alignment horizontal="center" wrapText="1"/>
    </xf>
    <xf numFmtId="0" fontId="4" fillId="2" borderId="0" xfId="0" applyFont="1" applyFill="1" applyAlignment="1">
      <alignment horizontal="center"/>
    </xf>
    <xf numFmtId="0" fontId="9"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4" fillId="0" borderId="5" xfId="0" applyFont="1" applyBorder="1" applyAlignment="1">
      <alignment horizontal="left" vertical="center" wrapText="1"/>
    </xf>
    <xf numFmtId="0" fontId="4" fillId="4" borderId="5" xfId="0" applyFont="1" applyFill="1" applyBorder="1" applyAlignment="1">
      <alignment horizontal="left" vertical="center" wrapText="1"/>
    </xf>
    <xf numFmtId="0" fontId="20" fillId="0" borderId="0" xfId="0" applyFont="1" applyAlignment="1">
      <alignment horizontal="left"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4" fillId="0" borderId="0" xfId="0" applyFont="1" applyAlignment="1">
      <alignment horizontal="left" vertical="center" wrapText="1"/>
    </xf>
    <xf numFmtId="0" fontId="30" fillId="0" borderId="1" xfId="0" applyFont="1" applyBorder="1" applyAlignment="1">
      <alignment horizontal="center" vertical="center" wrapText="1"/>
    </xf>
    <xf numFmtId="0" fontId="5" fillId="0" borderId="1" xfId="0" applyFont="1" applyBorder="1" applyAlignment="1">
      <alignment horizontal="left" vertical="center" wrapText="1"/>
    </xf>
    <xf numFmtId="0" fontId="22"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185"/>
  <sheetViews>
    <sheetView tabSelected="1" topLeftCell="A148" zoomScaleNormal="100" workbookViewId="0">
      <selection activeCell="H145" sqref="H145:I146"/>
    </sheetView>
  </sheetViews>
  <sheetFormatPr defaultColWidth="8.54296875" defaultRowHeight="14" x14ac:dyDescent="0.3"/>
  <cols>
    <col min="1" max="1" width="5.81640625" style="2" customWidth="1"/>
    <col min="2" max="2" width="30.453125" style="5" customWidth="1"/>
    <col min="3" max="3" width="13.54296875" style="5" customWidth="1"/>
    <col min="4" max="4" width="6.453125" style="6" customWidth="1"/>
    <col min="5" max="5" width="8.54296875" style="2" customWidth="1"/>
    <col min="6" max="6" width="8.453125" style="2" customWidth="1"/>
    <col min="7" max="7" width="3" style="2" customWidth="1"/>
    <col min="8" max="8" width="11.7265625" style="2" customWidth="1"/>
    <col min="9" max="9" width="3.26953125" style="2" customWidth="1"/>
    <col min="10" max="10" width="10.453125" style="2" customWidth="1"/>
    <col min="11" max="16384" width="8.54296875" style="2"/>
  </cols>
  <sheetData>
    <row r="1" spans="1:11" s="7" customFormat="1" ht="13" x14ac:dyDescent="0.3">
      <c r="I1" s="8" t="s">
        <v>15</v>
      </c>
      <c r="J1" s="8"/>
      <c r="K1" s="9"/>
    </row>
    <row r="2" spans="1:11" s="7" customFormat="1" ht="13" x14ac:dyDescent="0.3">
      <c r="A2" s="137" t="s">
        <v>2</v>
      </c>
      <c r="B2" s="137"/>
      <c r="C2" s="137"/>
      <c r="D2" s="137"/>
      <c r="E2" s="137"/>
      <c r="F2" s="137"/>
      <c r="G2" s="137"/>
      <c r="H2" s="137"/>
      <c r="I2" s="137"/>
      <c r="J2" s="31"/>
      <c r="K2" s="9"/>
    </row>
    <row r="3" spans="1:11" s="7" customFormat="1" ht="13" x14ac:dyDescent="0.3">
      <c r="A3" s="10"/>
      <c r="B3" s="10"/>
      <c r="C3" s="10"/>
      <c r="D3" s="10"/>
      <c r="E3" s="10"/>
      <c r="F3" s="10"/>
      <c r="G3" s="10"/>
      <c r="H3" s="10"/>
      <c r="I3" s="10"/>
      <c r="J3" s="10"/>
      <c r="K3" s="9"/>
    </row>
    <row r="4" spans="1:11" s="7" customFormat="1" ht="13" x14ac:dyDescent="0.3">
      <c r="A4" s="137" t="s">
        <v>3</v>
      </c>
      <c r="B4" s="137"/>
      <c r="C4" s="137"/>
      <c r="D4" s="137"/>
      <c r="E4" s="137"/>
      <c r="F4" s="137"/>
      <c r="G4" s="137"/>
      <c r="H4" s="137"/>
      <c r="I4" s="137"/>
      <c r="J4" s="31"/>
      <c r="K4" s="9"/>
    </row>
    <row r="5" spans="1:11" s="7" customFormat="1" ht="13" x14ac:dyDescent="0.3">
      <c r="A5" s="140" t="s">
        <v>4</v>
      </c>
      <c r="B5" s="140"/>
      <c r="C5" s="140"/>
      <c r="D5" s="140"/>
      <c r="E5" s="140"/>
      <c r="F5" s="140"/>
      <c r="G5" s="140"/>
      <c r="H5" s="140"/>
      <c r="I5" s="140"/>
      <c r="J5" s="28"/>
      <c r="K5" s="9"/>
    </row>
    <row r="6" spans="1:11" s="7" customFormat="1" ht="13" x14ac:dyDescent="0.3">
      <c r="A6" s="45"/>
      <c r="B6" s="45"/>
      <c r="C6" s="45"/>
      <c r="D6" s="45"/>
      <c r="E6" s="45"/>
      <c r="F6" s="45"/>
      <c r="G6" s="45"/>
      <c r="H6" s="45"/>
      <c r="I6" s="45"/>
      <c r="J6" s="28"/>
      <c r="K6" s="9"/>
    </row>
    <row r="7" spans="1:11" s="7" customFormat="1" ht="13" x14ac:dyDescent="0.3">
      <c r="A7" s="138" t="s">
        <v>5</v>
      </c>
      <c r="B7" s="138"/>
      <c r="C7" s="138"/>
      <c r="D7" s="138"/>
      <c r="E7" s="138"/>
      <c r="F7" s="138"/>
      <c r="G7" s="138"/>
      <c r="H7" s="138"/>
      <c r="I7" s="138"/>
      <c r="J7" s="31"/>
      <c r="K7" s="9"/>
    </row>
    <row r="8" spans="1:11" s="7" customFormat="1" x14ac:dyDescent="0.3">
      <c r="A8" s="146" t="s">
        <v>6</v>
      </c>
      <c r="B8" s="146"/>
      <c r="C8" s="146"/>
      <c r="D8" s="146"/>
      <c r="E8" s="146"/>
      <c r="F8" s="146"/>
      <c r="G8" s="146"/>
      <c r="H8" s="146"/>
      <c r="I8" s="146"/>
      <c r="J8" s="30"/>
      <c r="K8" s="9"/>
    </row>
    <row r="9" spans="1:11" s="7" customFormat="1" ht="30.65" customHeight="1" x14ac:dyDescent="0.3">
      <c r="A9" s="141" t="s">
        <v>235</v>
      </c>
      <c r="B9" s="141"/>
      <c r="C9" s="141"/>
      <c r="D9" s="141"/>
      <c r="E9" s="141"/>
      <c r="F9" s="141"/>
      <c r="G9" s="141"/>
      <c r="H9" s="141"/>
      <c r="I9" s="141"/>
      <c r="K9" s="9"/>
    </row>
    <row r="10" spans="1:11" s="7" customFormat="1" x14ac:dyDescent="0.3">
      <c r="A10" s="145" t="s">
        <v>14</v>
      </c>
      <c r="B10" s="145"/>
      <c r="C10" s="145"/>
      <c r="D10" s="145"/>
      <c r="E10" s="145"/>
      <c r="F10" s="145"/>
      <c r="G10" s="145"/>
      <c r="H10" s="145"/>
      <c r="I10" s="145"/>
      <c r="J10" s="29"/>
      <c r="K10" s="9"/>
    </row>
    <row r="11" spans="1:11" s="7" customFormat="1" ht="13" x14ac:dyDescent="0.3">
      <c r="D11" s="143"/>
      <c r="E11" s="143"/>
      <c r="K11" s="9"/>
    </row>
    <row r="12" spans="1:11" s="7" customFormat="1" ht="13" x14ac:dyDescent="0.3">
      <c r="A12" s="139" t="s">
        <v>7</v>
      </c>
      <c r="B12" s="139"/>
      <c r="C12" s="139"/>
      <c r="D12" s="139"/>
      <c r="E12" s="139"/>
      <c r="F12" s="139"/>
      <c r="G12" s="139"/>
      <c r="H12" s="139"/>
      <c r="I12" s="139"/>
      <c r="J12" s="33"/>
      <c r="K12" s="9"/>
    </row>
    <row r="13" spans="1:11" s="7" customFormat="1" ht="13" x14ac:dyDescent="0.3">
      <c r="D13" s="143"/>
      <c r="E13" s="143"/>
      <c r="K13" s="9"/>
    </row>
    <row r="14" spans="1:11" s="7" customFormat="1" ht="13" x14ac:dyDescent="0.3">
      <c r="A14" s="139" t="s">
        <v>8</v>
      </c>
      <c r="B14" s="139"/>
      <c r="C14" s="139"/>
      <c r="D14" s="139"/>
      <c r="E14" s="139"/>
      <c r="F14" s="139"/>
      <c r="G14" s="139"/>
      <c r="H14" s="139"/>
      <c r="I14" s="139"/>
      <c r="J14" s="33"/>
      <c r="K14" s="9"/>
    </row>
    <row r="15" spans="1:11" s="7" customFormat="1" ht="13" x14ac:dyDescent="0.3">
      <c r="K15" s="9"/>
    </row>
    <row r="16" spans="1:11" s="7" customFormat="1" ht="13" x14ac:dyDescent="0.3">
      <c r="A16" s="144" t="s">
        <v>44</v>
      </c>
      <c r="B16" s="144"/>
      <c r="C16" s="144"/>
      <c r="D16" s="144"/>
      <c r="E16" s="144"/>
      <c r="F16" s="144"/>
      <c r="G16" s="144"/>
      <c r="H16" s="144"/>
      <c r="I16" s="144"/>
      <c r="J16" s="11"/>
      <c r="K16" s="9"/>
    </row>
    <row r="17" spans="1:11" s="7" customFormat="1" ht="13" x14ac:dyDescent="0.3">
      <c r="A17" s="43"/>
      <c r="B17" s="43"/>
      <c r="C17" s="43"/>
      <c r="D17" s="43"/>
      <c r="E17" s="43"/>
      <c r="F17" s="43"/>
      <c r="G17" s="43"/>
      <c r="H17" s="43"/>
      <c r="I17" s="43"/>
      <c r="J17" s="11"/>
      <c r="K17" s="9"/>
    </row>
    <row r="18" spans="1:11" s="7" customFormat="1" ht="13" x14ac:dyDescent="0.3">
      <c r="A18" s="115" t="s">
        <v>17</v>
      </c>
      <c r="B18" s="115"/>
      <c r="C18" s="115"/>
      <c r="D18" s="115"/>
      <c r="E18" s="142"/>
      <c r="F18" s="142"/>
      <c r="G18" s="142"/>
      <c r="H18" s="142"/>
      <c r="I18" s="142"/>
      <c r="J18" s="28"/>
      <c r="K18" s="9"/>
    </row>
    <row r="19" spans="1:11" s="7" customFormat="1" ht="13" x14ac:dyDescent="0.3">
      <c r="A19" s="115" t="s">
        <v>234</v>
      </c>
      <c r="B19" s="115"/>
      <c r="C19" s="115"/>
      <c r="D19" s="115"/>
      <c r="E19" s="142"/>
      <c r="F19" s="142"/>
      <c r="G19" s="142"/>
      <c r="H19" s="142"/>
      <c r="I19" s="142"/>
      <c r="J19" s="28"/>
      <c r="K19" s="9"/>
    </row>
    <row r="20" spans="1:11" s="7" customFormat="1" ht="40.4" customHeight="1" x14ac:dyDescent="0.3">
      <c r="A20" s="113" t="s">
        <v>18</v>
      </c>
      <c r="B20" s="113"/>
      <c r="C20" s="113"/>
      <c r="D20" s="113"/>
      <c r="E20" s="114"/>
      <c r="F20" s="114"/>
      <c r="G20" s="114"/>
      <c r="H20" s="114"/>
      <c r="I20" s="114"/>
      <c r="J20" s="15"/>
      <c r="K20" s="9"/>
    </row>
    <row r="21" spans="1:11" s="7" customFormat="1" ht="38.5" customHeight="1" x14ac:dyDescent="0.3">
      <c r="A21" s="156" t="s">
        <v>19</v>
      </c>
      <c r="B21" s="157"/>
      <c r="C21" s="157"/>
      <c r="D21" s="158"/>
      <c r="E21" s="105"/>
      <c r="F21" s="106"/>
      <c r="G21" s="106"/>
      <c r="H21" s="106"/>
      <c r="I21" s="107"/>
      <c r="J21" s="15"/>
      <c r="K21" s="9"/>
    </row>
    <row r="22" spans="1:11" s="7" customFormat="1" ht="13" x14ac:dyDescent="0.3">
      <c r="A22" s="115" t="s">
        <v>20</v>
      </c>
      <c r="B22" s="115"/>
      <c r="C22" s="115"/>
      <c r="D22" s="115"/>
      <c r="E22" s="114"/>
      <c r="F22" s="114"/>
      <c r="G22" s="114"/>
      <c r="H22" s="114"/>
      <c r="I22" s="114"/>
      <c r="J22" s="15"/>
      <c r="K22" s="9"/>
    </row>
    <row r="23" spans="1:11" s="7" customFormat="1" ht="25.75" customHeight="1" x14ac:dyDescent="0.3">
      <c r="A23" s="116" t="s">
        <v>21</v>
      </c>
      <c r="B23" s="117"/>
      <c r="C23" s="117"/>
      <c r="D23" s="118"/>
      <c r="E23" s="112"/>
      <c r="F23" s="112"/>
      <c r="G23" s="112"/>
      <c r="H23" s="112"/>
      <c r="I23" s="112"/>
      <c r="J23" s="15"/>
      <c r="K23" s="9"/>
    </row>
    <row r="24" spans="1:11" s="7" customFormat="1" ht="25.4" customHeight="1" x14ac:dyDescent="0.3">
      <c r="A24" s="116" t="s">
        <v>22</v>
      </c>
      <c r="B24" s="117"/>
      <c r="C24" s="117"/>
      <c r="D24" s="118"/>
      <c r="E24" s="114"/>
      <c r="F24" s="114"/>
      <c r="G24" s="114"/>
      <c r="H24" s="114"/>
      <c r="I24" s="114"/>
      <c r="J24" s="15"/>
      <c r="K24" s="9"/>
    </row>
    <row r="25" spans="1:11" s="7" customFormat="1" ht="40.4" customHeight="1" x14ac:dyDescent="0.3">
      <c r="A25" s="115" t="s">
        <v>23</v>
      </c>
      <c r="B25" s="115"/>
      <c r="C25" s="115"/>
      <c r="D25" s="115"/>
      <c r="E25" s="114"/>
      <c r="F25" s="114"/>
      <c r="G25" s="114"/>
      <c r="H25" s="114"/>
      <c r="I25" s="114"/>
      <c r="J25" s="15"/>
      <c r="K25" s="9"/>
    </row>
    <row r="26" spans="1:11" s="7" customFormat="1" ht="13.5" x14ac:dyDescent="0.35">
      <c r="A26" s="37" t="s">
        <v>24</v>
      </c>
      <c r="K26" s="9"/>
    </row>
    <row r="27" spans="1:11" s="7" customFormat="1" ht="13" x14ac:dyDescent="0.3">
      <c r="K27" s="9"/>
    </row>
    <row r="28" spans="1:11" s="7" customFormat="1" ht="13" x14ac:dyDescent="0.3">
      <c r="A28" s="144" t="s">
        <v>45</v>
      </c>
      <c r="B28" s="144"/>
      <c r="C28" s="144"/>
      <c r="D28" s="144"/>
      <c r="E28" s="144"/>
      <c r="F28" s="144"/>
      <c r="G28" s="144"/>
      <c r="H28" s="144"/>
      <c r="I28" s="144"/>
      <c r="J28" s="11"/>
      <c r="K28" s="9"/>
    </row>
    <row r="29" spans="1:11" s="7" customFormat="1" ht="13" x14ac:dyDescent="0.3">
      <c r="A29" s="44"/>
      <c r="B29" s="44"/>
      <c r="C29" s="44"/>
      <c r="D29" s="44"/>
      <c r="E29" s="44"/>
      <c r="F29" s="44"/>
      <c r="G29" s="44"/>
      <c r="H29" s="44"/>
      <c r="I29" s="44"/>
      <c r="J29" s="11"/>
      <c r="K29" s="9"/>
    </row>
    <row r="30" spans="1:11" s="7" customFormat="1" ht="13" x14ac:dyDescent="0.3">
      <c r="A30" s="119" t="s">
        <v>26</v>
      </c>
      <c r="B30" s="119"/>
      <c r="C30" s="119"/>
      <c r="D30" s="119"/>
      <c r="E30" s="119"/>
      <c r="F30" s="119"/>
      <c r="G30" s="119"/>
      <c r="H30" s="119"/>
      <c r="I30" s="119"/>
      <c r="K30" s="9"/>
    </row>
    <row r="31" spans="1:11" s="7" customFormat="1" ht="83.5" customHeight="1" x14ac:dyDescent="0.3">
      <c r="A31" s="36" t="s">
        <v>0</v>
      </c>
      <c r="B31" s="36" t="s">
        <v>25</v>
      </c>
      <c r="C31" s="102" t="s">
        <v>27</v>
      </c>
      <c r="D31" s="103"/>
      <c r="E31" s="104"/>
      <c r="F31" s="154" t="s">
        <v>28</v>
      </c>
      <c r="G31" s="155"/>
      <c r="H31" s="154" t="s">
        <v>36</v>
      </c>
      <c r="I31" s="155"/>
      <c r="K31" s="9"/>
    </row>
    <row r="32" spans="1:11" s="7" customFormat="1" ht="13" customHeight="1" x14ac:dyDescent="0.3">
      <c r="A32" s="13"/>
      <c r="B32" s="14"/>
      <c r="C32" s="150"/>
      <c r="D32" s="151"/>
      <c r="E32" s="152"/>
      <c r="F32" s="105"/>
      <c r="G32" s="107"/>
      <c r="H32" s="105"/>
      <c r="I32" s="107"/>
      <c r="J32" s="15"/>
      <c r="K32" s="9"/>
    </row>
    <row r="33" spans="1:11" s="7" customFormat="1" ht="13" x14ac:dyDescent="0.3">
      <c r="A33" s="13"/>
      <c r="B33" s="14"/>
      <c r="C33" s="105"/>
      <c r="D33" s="106"/>
      <c r="E33" s="107"/>
      <c r="F33" s="105"/>
      <c r="G33" s="107"/>
      <c r="H33" s="105"/>
      <c r="I33" s="107"/>
      <c r="J33" s="15"/>
      <c r="K33" s="9"/>
    </row>
    <row r="34" spans="1:11" s="7" customFormat="1" ht="27" customHeight="1" x14ac:dyDescent="0.3">
      <c r="A34" s="148" t="s">
        <v>37</v>
      </c>
      <c r="B34" s="148"/>
      <c r="C34" s="148"/>
      <c r="D34" s="148"/>
      <c r="E34" s="148"/>
      <c r="F34" s="148"/>
      <c r="G34" s="148"/>
      <c r="H34" s="148"/>
      <c r="I34" s="148"/>
      <c r="J34" s="15"/>
      <c r="K34" s="9"/>
    </row>
    <row r="35" spans="1:11" s="7" customFormat="1" ht="13" x14ac:dyDescent="0.3">
      <c r="A35" s="38"/>
      <c r="B35" s="38"/>
      <c r="C35" s="38"/>
      <c r="D35" s="38"/>
      <c r="E35" s="38"/>
      <c r="F35" s="38"/>
      <c r="G35" s="38"/>
      <c r="H35" s="38"/>
      <c r="I35" s="38"/>
      <c r="J35" s="15"/>
      <c r="K35" s="9"/>
    </row>
    <row r="36" spans="1:11" s="7" customFormat="1" ht="42" customHeight="1" x14ac:dyDescent="0.3">
      <c r="A36" s="149" t="s">
        <v>29</v>
      </c>
      <c r="B36" s="149"/>
      <c r="C36" s="149"/>
      <c r="D36" s="149"/>
      <c r="E36" s="149"/>
      <c r="F36" s="149"/>
      <c r="G36" s="149"/>
      <c r="H36" s="149"/>
      <c r="I36" s="149"/>
      <c r="J36" s="15"/>
      <c r="K36" s="9"/>
    </row>
    <row r="37" spans="1:11" s="7" customFormat="1" ht="13" x14ac:dyDescent="0.3">
      <c r="A37" s="38"/>
      <c r="B37" s="38"/>
      <c r="C37" s="38"/>
      <c r="D37" s="38"/>
      <c r="E37" s="38"/>
      <c r="F37" s="38"/>
      <c r="G37" s="38"/>
      <c r="H37" s="38"/>
      <c r="I37" s="38"/>
      <c r="J37" s="15"/>
      <c r="K37" s="9"/>
    </row>
    <row r="38" spans="1:11" s="7" customFormat="1" ht="27" customHeight="1" x14ac:dyDescent="0.3">
      <c r="A38" s="153" t="s">
        <v>38</v>
      </c>
      <c r="B38" s="153"/>
      <c r="C38" s="153"/>
      <c r="D38" s="153"/>
      <c r="E38" s="153"/>
      <c r="F38" s="153"/>
      <c r="G38" s="153"/>
      <c r="H38" s="153"/>
      <c r="I38" s="153"/>
      <c r="J38" s="15"/>
      <c r="K38" s="9"/>
    </row>
    <row r="39" spans="1:11" s="7" customFormat="1" ht="70.75" customHeight="1" x14ac:dyDescent="0.3">
      <c r="A39" s="12" t="s">
        <v>0</v>
      </c>
      <c r="B39" s="12" t="s">
        <v>25</v>
      </c>
      <c r="C39" s="102" t="s">
        <v>40</v>
      </c>
      <c r="D39" s="103"/>
      <c r="E39" s="104"/>
      <c r="F39" s="122" t="s">
        <v>30</v>
      </c>
      <c r="G39" s="123"/>
      <c r="H39" s="123"/>
      <c r="I39" s="124"/>
      <c r="J39" s="15"/>
      <c r="K39" s="9"/>
    </row>
    <row r="40" spans="1:11" s="7" customFormat="1" ht="13" x14ac:dyDescent="0.3">
      <c r="A40" s="13"/>
      <c r="B40" s="14"/>
      <c r="C40" s="56"/>
      <c r="D40" s="58"/>
      <c r="E40" s="59"/>
      <c r="F40" s="114"/>
      <c r="G40" s="114"/>
      <c r="H40" s="114"/>
      <c r="I40" s="114"/>
      <c r="J40" s="15"/>
      <c r="K40" s="9"/>
    </row>
    <row r="41" spans="1:11" s="7" customFormat="1" ht="13" x14ac:dyDescent="0.3">
      <c r="A41" s="13"/>
      <c r="B41" s="14"/>
      <c r="C41" s="105"/>
      <c r="D41" s="106"/>
      <c r="E41" s="107"/>
      <c r="F41" s="114"/>
      <c r="G41" s="114"/>
      <c r="H41" s="114"/>
      <c r="I41" s="114"/>
      <c r="J41" s="15"/>
      <c r="K41" s="9"/>
    </row>
    <row r="42" spans="1:11" s="7" customFormat="1" ht="27" customHeight="1" x14ac:dyDescent="0.3">
      <c r="A42" s="147" t="s">
        <v>31</v>
      </c>
      <c r="B42" s="147"/>
      <c r="C42" s="147"/>
      <c r="D42" s="147"/>
      <c r="E42" s="147"/>
      <c r="F42" s="147"/>
      <c r="G42" s="147"/>
      <c r="H42" s="147"/>
      <c r="I42" s="147"/>
      <c r="J42" s="15"/>
      <c r="K42" s="9"/>
    </row>
    <row r="44" spans="1:11" ht="27.65" customHeight="1" x14ac:dyDescent="0.3">
      <c r="A44" s="100" t="s">
        <v>39</v>
      </c>
      <c r="B44" s="100"/>
      <c r="C44" s="100"/>
      <c r="D44" s="100"/>
      <c r="E44" s="100"/>
      <c r="F44" s="100"/>
      <c r="G44" s="100"/>
      <c r="H44" s="100"/>
      <c r="I44" s="100"/>
    </row>
    <row r="45" spans="1:11" x14ac:dyDescent="0.3">
      <c r="A45" s="100" t="s">
        <v>41</v>
      </c>
      <c r="B45" s="100"/>
      <c r="C45" s="100"/>
      <c r="D45" s="100"/>
      <c r="E45" s="100"/>
      <c r="F45" s="100"/>
      <c r="G45" s="100"/>
      <c r="H45" s="100"/>
      <c r="I45" s="100"/>
    </row>
    <row r="46" spans="1:11" ht="35.5" customHeight="1" x14ac:dyDescent="0.3">
      <c r="A46" s="120" t="s">
        <v>42</v>
      </c>
      <c r="B46" s="120"/>
      <c r="C46" s="120"/>
      <c r="D46" s="120"/>
      <c r="E46" s="120"/>
      <c r="F46" s="120"/>
      <c r="G46" s="120"/>
      <c r="H46" s="120"/>
      <c r="I46" s="120"/>
    </row>
    <row r="47" spans="1:11" ht="42" customHeight="1" x14ac:dyDescent="0.3">
      <c r="A47" s="12" t="s">
        <v>0</v>
      </c>
      <c r="B47" s="12" t="s">
        <v>32</v>
      </c>
      <c r="C47" s="102" t="s">
        <v>33</v>
      </c>
      <c r="D47" s="103"/>
      <c r="E47" s="104"/>
      <c r="F47" s="122" t="s">
        <v>34</v>
      </c>
      <c r="G47" s="123"/>
      <c r="H47" s="123"/>
      <c r="I47" s="124"/>
    </row>
    <row r="48" spans="1:11" x14ac:dyDescent="0.3">
      <c r="A48" s="13"/>
      <c r="B48" s="14"/>
      <c r="C48" s="105"/>
      <c r="D48" s="106"/>
      <c r="E48" s="107"/>
      <c r="F48" s="114"/>
      <c r="G48" s="114"/>
      <c r="H48" s="114"/>
      <c r="I48" s="114"/>
    </row>
    <row r="49" spans="1:9" x14ac:dyDescent="0.3">
      <c r="A49" s="13"/>
      <c r="B49" s="14"/>
      <c r="C49" s="105"/>
      <c r="D49" s="106"/>
      <c r="E49" s="107"/>
      <c r="F49" s="114"/>
      <c r="G49" s="114"/>
      <c r="H49" s="114"/>
      <c r="I49" s="114"/>
    </row>
    <row r="50" spans="1:9" ht="39.65" customHeight="1" x14ac:dyDescent="0.3">
      <c r="A50" s="99" t="s">
        <v>35</v>
      </c>
      <c r="B50" s="99"/>
      <c r="C50" s="99"/>
      <c r="D50" s="99"/>
      <c r="E50" s="99"/>
      <c r="F50" s="99"/>
      <c r="G50" s="99"/>
      <c r="H50" s="99"/>
      <c r="I50" s="99"/>
    </row>
    <row r="51" spans="1:9" x14ac:dyDescent="0.3">
      <c r="A51" s="39"/>
      <c r="B51" s="39"/>
      <c r="C51" s="39"/>
      <c r="D51" s="39"/>
      <c r="E51" s="39"/>
      <c r="F51" s="39"/>
      <c r="G51" s="39"/>
      <c r="H51" s="39"/>
      <c r="I51" s="39"/>
    </row>
    <row r="52" spans="1:9" ht="55.75" customHeight="1" x14ac:dyDescent="0.3">
      <c r="A52" s="100" t="s">
        <v>43</v>
      </c>
      <c r="B52" s="100"/>
      <c r="C52" s="100"/>
      <c r="D52" s="100"/>
      <c r="E52" s="100"/>
      <c r="F52" s="100"/>
      <c r="G52" s="100"/>
      <c r="H52" s="100"/>
      <c r="I52" s="100"/>
    </row>
    <row r="54" spans="1:9" x14ac:dyDescent="0.3">
      <c r="A54" s="40"/>
      <c r="B54" s="39"/>
      <c r="C54" s="39"/>
    </row>
    <row r="55" spans="1:9" x14ac:dyDescent="0.3">
      <c r="A55" s="101" t="s">
        <v>169</v>
      </c>
      <c r="B55" s="101"/>
      <c r="C55" s="101"/>
      <c r="D55" s="101"/>
      <c r="E55" s="101"/>
      <c r="F55" s="101"/>
      <c r="G55" s="101"/>
      <c r="H55" s="101"/>
      <c r="I55" s="101"/>
    </row>
    <row r="56" spans="1:9" x14ac:dyDescent="0.3">
      <c r="A56" s="41"/>
      <c r="B56" s="41"/>
      <c r="C56" s="41"/>
      <c r="D56" s="41"/>
      <c r="E56" s="41"/>
      <c r="F56" s="41"/>
      <c r="G56" s="41"/>
      <c r="H56" s="41"/>
      <c r="I56" s="41"/>
    </row>
    <row r="57" spans="1:9" ht="28.75" customHeight="1" x14ac:dyDescent="0.3">
      <c r="A57" s="108" t="s">
        <v>170</v>
      </c>
      <c r="B57" s="108"/>
      <c r="C57" s="108"/>
      <c r="D57" s="108"/>
      <c r="E57" s="108"/>
      <c r="F57" s="108"/>
      <c r="G57" s="108"/>
      <c r="H57" s="108"/>
      <c r="I57" s="108"/>
    </row>
    <row r="58" spans="1:9" ht="13.4" customHeight="1" x14ac:dyDescent="0.3">
      <c r="A58" s="39"/>
      <c r="B58" s="39"/>
      <c r="C58" s="39"/>
      <c r="D58" s="39"/>
      <c r="E58" s="39"/>
      <c r="F58" s="39"/>
      <c r="G58" s="39"/>
      <c r="H58" s="39"/>
      <c r="I58" s="50" t="s">
        <v>46</v>
      </c>
    </row>
    <row r="59" spans="1:9" s="3" customFormat="1" ht="48.75" customHeight="1" x14ac:dyDescent="0.3">
      <c r="A59" s="16" t="s">
        <v>0</v>
      </c>
      <c r="B59" s="16" t="s">
        <v>47</v>
      </c>
      <c r="C59" s="16" t="s">
        <v>87</v>
      </c>
      <c r="D59" s="16" t="s">
        <v>171</v>
      </c>
      <c r="E59" s="16" t="s">
        <v>1</v>
      </c>
      <c r="F59" s="81" t="s">
        <v>52</v>
      </c>
      <c r="G59" s="82"/>
      <c r="H59" s="76" t="s">
        <v>172</v>
      </c>
      <c r="I59" s="76"/>
    </row>
    <row r="60" spans="1:9" s="3" customFormat="1" ht="13.4" customHeight="1" x14ac:dyDescent="0.3">
      <c r="A60" s="47">
        <v>1</v>
      </c>
      <c r="B60" s="47">
        <v>2</v>
      </c>
      <c r="C60" s="47">
        <v>3</v>
      </c>
      <c r="D60" s="47">
        <v>4</v>
      </c>
      <c r="E60" s="47">
        <v>5</v>
      </c>
      <c r="F60" s="159">
        <v>6</v>
      </c>
      <c r="G60" s="160"/>
      <c r="H60" s="159" t="s">
        <v>86</v>
      </c>
      <c r="I60" s="160"/>
    </row>
    <row r="61" spans="1:9" s="3" customFormat="1" ht="25.4" customHeight="1" x14ac:dyDescent="0.3">
      <c r="A61" s="46" t="s">
        <v>59</v>
      </c>
      <c r="B61" s="109" t="s">
        <v>180</v>
      </c>
      <c r="C61" s="110"/>
      <c r="D61" s="110"/>
      <c r="E61" s="110"/>
      <c r="F61" s="110"/>
      <c r="G61" s="111"/>
      <c r="H61" s="109"/>
      <c r="I61" s="111"/>
    </row>
    <row r="62" spans="1:9" s="3" customFormat="1" ht="25.4" customHeight="1" x14ac:dyDescent="0.3">
      <c r="A62" s="46" t="s">
        <v>56</v>
      </c>
      <c r="B62" s="109" t="s">
        <v>186</v>
      </c>
      <c r="C62" s="110"/>
      <c r="D62" s="110"/>
      <c r="E62" s="110"/>
      <c r="F62" s="110"/>
      <c r="G62" s="110"/>
      <c r="H62" s="64"/>
      <c r="I62" s="65"/>
    </row>
    <row r="63" spans="1:9" s="3" customFormat="1" ht="41.25" customHeight="1" x14ac:dyDescent="0.3">
      <c r="A63" s="49" t="s">
        <v>102</v>
      </c>
      <c r="B63" s="48" t="s">
        <v>181</v>
      </c>
      <c r="C63" s="36" t="s">
        <v>88</v>
      </c>
      <c r="D63" s="36">
        <v>1</v>
      </c>
      <c r="E63" s="36" t="s">
        <v>58</v>
      </c>
      <c r="F63" s="88"/>
      <c r="G63" s="88"/>
      <c r="H63" s="74">
        <f>D63*F63</f>
        <v>0</v>
      </c>
      <c r="I63" s="74"/>
    </row>
    <row r="64" spans="1:9" s="3" customFormat="1" ht="45.75" customHeight="1" x14ac:dyDescent="0.3">
      <c r="A64" s="49" t="s">
        <v>103</v>
      </c>
      <c r="B64" s="48" t="s">
        <v>182</v>
      </c>
      <c r="C64" s="48"/>
      <c r="D64" s="36">
        <v>1</v>
      </c>
      <c r="E64" s="36" t="s">
        <v>57</v>
      </c>
      <c r="F64" s="88"/>
      <c r="G64" s="88"/>
      <c r="H64" s="74">
        <f t="shared" ref="H64:H66" si="0">D64*F64</f>
        <v>0</v>
      </c>
      <c r="I64" s="74"/>
    </row>
    <row r="65" spans="1:9" s="3" customFormat="1" ht="45.75" customHeight="1" x14ac:dyDescent="0.3">
      <c r="A65" s="49" t="s">
        <v>104</v>
      </c>
      <c r="B65" s="48" t="s">
        <v>184</v>
      </c>
      <c r="C65" s="48"/>
      <c r="D65" s="36">
        <v>2</v>
      </c>
      <c r="E65" s="36" t="s">
        <v>57</v>
      </c>
      <c r="F65" s="72"/>
      <c r="G65" s="73"/>
      <c r="H65" s="74">
        <f t="shared" ref="H65" si="1">D65*F65</f>
        <v>0</v>
      </c>
      <c r="I65" s="74"/>
    </row>
    <row r="66" spans="1:9" s="3" customFormat="1" ht="39" customHeight="1" x14ac:dyDescent="0.3">
      <c r="A66" s="49" t="s">
        <v>183</v>
      </c>
      <c r="B66" s="48" t="s">
        <v>185</v>
      </c>
      <c r="C66" s="48"/>
      <c r="D66" s="36">
        <v>1</v>
      </c>
      <c r="E66" s="36" t="s">
        <v>57</v>
      </c>
      <c r="F66" s="88"/>
      <c r="G66" s="88"/>
      <c r="H66" s="74">
        <f t="shared" si="0"/>
        <v>0</v>
      </c>
      <c r="I66" s="74"/>
    </row>
    <row r="67" spans="1:9" s="3" customFormat="1" ht="25.4" customHeight="1" x14ac:dyDescent="0.3">
      <c r="A67" s="46" t="s">
        <v>105</v>
      </c>
      <c r="B67" s="109" t="s">
        <v>189</v>
      </c>
      <c r="C67" s="110"/>
      <c r="D67" s="110"/>
      <c r="E67" s="110"/>
      <c r="F67" s="110"/>
      <c r="G67" s="111"/>
      <c r="H67" s="109"/>
      <c r="I67" s="111"/>
    </row>
    <row r="68" spans="1:9" s="3" customFormat="1" ht="41.25" customHeight="1" x14ac:dyDescent="0.3">
      <c r="A68" s="49" t="s">
        <v>98</v>
      </c>
      <c r="B68" s="48" t="s">
        <v>187</v>
      </c>
      <c r="C68" s="36" t="s">
        <v>88</v>
      </c>
      <c r="D68" s="36">
        <v>1</v>
      </c>
      <c r="E68" s="36" t="s">
        <v>58</v>
      </c>
      <c r="F68" s="88"/>
      <c r="G68" s="88"/>
      <c r="H68" s="74">
        <f>D68*F68</f>
        <v>0</v>
      </c>
      <c r="I68" s="74"/>
    </row>
    <row r="69" spans="1:9" s="3" customFormat="1" ht="45.75" customHeight="1" x14ac:dyDescent="0.3">
      <c r="A69" s="49" t="s">
        <v>101</v>
      </c>
      <c r="B69" s="48" t="s">
        <v>188</v>
      </c>
      <c r="C69" s="48"/>
      <c r="D69" s="36">
        <v>1</v>
      </c>
      <c r="E69" s="36" t="s">
        <v>57</v>
      </c>
      <c r="F69" s="88"/>
      <c r="G69" s="88"/>
      <c r="H69" s="74">
        <f t="shared" ref="H69:H71" si="2">D69*F69</f>
        <v>0</v>
      </c>
      <c r="I69" s="74"/>
    </row>
    <row r="70" spans="1:9" s="3" customFormat="1" ht="45.75" customHeight="1" x14ac:dyDescent="0.3">
      <c r="A70" s="49" t="s">
        <v>99</v>
      </c>
      <c r="B70" s="48" t="s">
        <v>190</v>
      </c>
      <c r="C70" s="48"/>
      <c r="D70" s="36">
        <v>4</v>
      </c>
      <c r="E70" s="36" t="s">
        <v>57</v>
      </c>
      <c r="F70" s="72"/>
      <c r="G70" s="73"/>
      <c r="H70" s="74">
        <f t="shared" ref="H70" si="3">D70*F70</f>
        <v>0</v>
      </c>
      <c r="I70" s="74"/>
    </row>
    <row r="71" spans="1:9" s="3" customFormat="1" ht="39" customHeight="1" x14ac:dyDescent="0.3">
      <c r="A71" s="49" t="s">
        <v>100</v>
      </c>
      <c r="B71" s="48" t="s">
        <v>191</v>
      </c>
      <c r="C71" s="48"/>
      <c r="D71" s="36">
        <v>1</v>
      </c>
      <c r="E71" s="36" t="s">
        <v>57</v>
      </c>
      <c r="F71" s="88"/>
      <c r="G71" s="88"/>
      <c r="H71" s="74">
        <f t="shared" si="2"/>
        <v>0</v>
      </c>
      <c r="I71" s="74"/>
    </row>
    <row r="72" spans="1:9" s="3" customFormat="1" ht="25.4" customHeight="1" x14ac:dyDescent="0.3">
      <c r="A72" s="46" t="s">
        <v>107</v>
      </c>
      <c r="B72" s="109" t="s">
        <v>192</v>
      </c>
      <c r="C72" s="110"/>
      <c r="D72" s="110"/>
      <c r="E72" s="110"/>
      <c r="F72" s="110"/>
      <c r="G72" s="111"/>
      <c r="H72" s="109"/>
      <c r="I72" s="111"/>
    </row>
    <row r="73" spans="1:9" s="3" customFormat="1" ht="25.4" customHeight="1" x14ac:dyDescent="0.3">
      <c r="A73" s="46"/>
      <c r="B73" s="109" t="s">
        <v>193</v>
      </c>
      <c r="C73" s="110"/>
      <c r="D73" s="110"/>
      <c r="E73" s="110"/>
      <c r="F73" s="110"/>
      <c r="G73" s="111"/>
      <c r="H73" s="70"/>
      <c r="I73" s="71"/>
    </row>
    <row r="74" spans="1:9" s="3" customFormat="1" ht="41.25" customHeight="1" x14ac:dyDescent="0.3">
      <c r="A74" s="49" t="s">
        <v>108</v>
      </c>
      <c r="B74" s="48" t="s">
        <v>194</v>
      </c>
      <c r="C74" s="36" t="s">
        <v>88</v>
      </c>
      <c r="D74" s="36">
        <v>1</v>
      </c>
      <c r="E74" s="36" t="s">
        <v>58</v>
      </c>
      <c r="F74" s="88"/>
      <c r="G74" s="88"/>
      <c r="H74" s="74">
        <f>D74*F74</f>
        <v>0</v>
      </c>
      <c r="I74" s="74"/>
    </row>
    <row r="75" spans="1:9" s="3" customFormat="1" ht="45.75" customHeight="1" x14ac:dyDescent="0.3">
      <c r="A75" s="49" t="s">
        <v>109</v>
      </c>
      <c r="B75" s="48" t="s">
        <v>195</v>
      </c>
      <c r="C75" s="48"/>
      <c r="D75" s="36">
        <v>1</v>
      </c>
      <c r="E75" s="36" t="s">
        <v>57</v>
      </c>
      <c r="F75" s="88"/>
      <c r="G75" s="88"/>
      <c r="H75" s="74">
        <f t="shared" ref="H75:H76" si="4">D75*F75</f>
        <v>0</v>
      </c>
      <c r="I75" s="74"/>
    </row>
    <row r="76" spans="1:9" s="3" customFormat="1" ht="39" customHeight="1" x14ac:dyDescent="0.3">
      <c r="A76" s="49" t="s">
        <v>110</v>
      </c>
      <c r="B76" s="48" t="s">
        <v>196</v>
      </c>
      <c r="C76" s="48"/>
      <c r="D76" s="36">
        <v>1</v>
      </c>
      <c r="E76" s="36" t="s">
        <v>57</v>
      </c>
      <c r="F76" s="88"/>
      <c r="G76" s="88"/>
      <c r="H76" s="74">
        <f t="shared" si="4"/>
        <v>0</v>
      </c>
      <c r="I76" s="74"/>
    </row>
    <row r="77" spans="1:9" s="3" customFormat="1" ht="25.4" customHeight="1" x14ac:dyDescent="0.3">
      <c r="A77" s="46" t="s">
        <v>111</v>
      </c>
      <c r="B77" s="109" t="s">
        <v>197</v>
      </c>
      <c r="C77" s="110"/>
      <c r="D77" s="110"/>
      <c r="E77" s="110"/>
      <c r="F77" s="110"/>
      <c r="G77" s="111"/>
      <c r="H77" s="109"/>
      <c r="I77" s="111"/>
    </row>
    <row r="78" spans="1:9" s="3" customFormat="1" ht="25.4" customHeight="1" x14ac:dyDescent="0.3">
      <c r="A78" s="46" t="s">
        <v>202</v>
      </c>
      <c r="B78" s="109" t="s">
        <v>198</v>
      </c>
      <c r="C78" s="110"/>
      <c r="D78" s="110"/>
      <c r="E78" s="110"/>
      <c r="F78" s="110"/>
      <c r="G78" s="111"/>
      <c r="H78" s="109"/>
      <c r="I78" s="111"/>
    </row>
    <row r="79" spans="1:9" s="3" customFormat="1" ht="41.25" customHeight="1" x14ac:dyDescent="0.3">
      <c r="A79" s="49" t="s">
        <v>208</v>
      </c>
      <c r="B79" s="48" t="s">
        <v>199</v>
      </c>
      <c r="C79" s="36" t="s">
        <v>88</v>
      </c>
      <c r="D79" s="36">
        <v>1</v>
      </c>
      <c r="E79" s="36" t="s">
        <v>58</v>
      </c>
      <c r="F79" s="88"/>
      <c r="G79" s="88"/>
      <c r="H79" s="74">
        <f>D79*F79</f>
        <v>0</v>
      </c>
      <c r="I79" s="74"/>
    </row>
    <row r="80" spans="1:9" s="3" customFormat="1" ht="45.75" customHeight="1" x14ac:dyDescent="0.3">
      <c r="A80" s="49" t="s">
        <v>209</v>
      </c>
      <c r="B80" s="48" t="s">
        <v>200</v>
      </c>
      <c r="C80" s="48"/>
      <c r="D80" s="36">
        <v>1</v>
      </c>
      <c r="E80" s="36" t="s">
        <v>57</v>
      </c>
      <c r="F80" s="88"/>
      <c r="G80" s="88"/>
      <c r="H80" s="74">
        <f t="shared" ref="H80:H81" si="5">D80*F80</f>
        <v>0</v>
      </c>
      <c r="I80" s="74"/>
    </row>
    <row r="81" spans="1:10" s="3" customFormat="1" ht="39" customHeight="1" x14ac:dyDescent="0.3">
      <c r="A81" s="49" t="s">
        <v>210</v>
      </c>
      <c r="B81" s="48" t="s">
        <v>201</v>
      </c>
      <c r="C81" s="48"/>
      <c r="D81" s="36">
        <v>4</v>
      </c>
      <c r="E81" s="36" t="s">
        <v>57</v>
      </c>
      <c r="F81" s="88"/>
      <c r="G81" s="88"/>
      <c r="H81" s="74">
        <f t="shared" si="5"/>
        <v>0</v>
      </c>
      <c r="I81" s="74"/>
    </row>
    <row r="82" spans="1:10" s="3" customFormat="1" ht="25.4" customHeight="1" x14ac:dyDescent="0.3">
      <c r="A82" s="46" t="s">
        <v>203</v>
      </c>
      <c r="B82" s="109" t="s">
        <v>204</v>
      </c>
      <c r="C82" s="110"/>
      <c r="D82" s="110"/>
      <c r="E82" s="110"/>
      <c r="F82" s="110"/>
      <c r="G82" s="111"/>
      <c r="H82" s="109"/>
      <c r="I82" s="111"/>
    </row>
    <row r="83" spans="1:10" s="3" customFormat="1" ht="41.25" customHeight="1" x14ac:dyDescent="0.3">
      <c r="A83" s="49" t="s">
        <v>211</v>
      </c>
      <c r="B83" s="67" t="s">
        <v>205</v>
      </c>
      <c r="C83" s="36" t="s">
        <v>88</v>
      </c>
      <c r="D83" s="36">
        <v>1</v>
      </c>
      <c r="E83" s="36" t="s">
        <v>58</v>
      </c>
      <c r="F83" s="88"/>
      <c r="G83" s="88"/>
      <c r="H83" s="74">
        <f>D83*F83</f>
        <v>0</v>
      </c>
      <c r="I83" s="74"/>
    </row>
    <row r="84" spans="1:10" s="3" customFormat="1" ht="45.75" customHeight="1" x14ac:dyDescent="0.3">
      <c r="A84" s="49" t="s">
        <v>212</v>
      </c>
      <c r="B84" s="48" t="s">
        <v>206</v>
      </c>
      <c r="C84" s="48"/>
      <c r="D84" s="36">
        <v>1</v>
      </c>
      <c r="E84" s="36" t="s">
        <v>57</v>
      </c>
      <c r="F84" s="88"/>
      <c r="G84" s="88"/>
      <c r="H84" s="74">
        <f t="shared" ref="H84:H85" si="6">D84*F84</f>
        <v>0</v>
      </c>
      <c r="I84" s="74"/>
    </row>
    <row r="85" spans="1:10" s="3" customFormat="1" ht="39" customHeight="1" x14ac:dyDescent="0.3">
      <c r="A85" s="49" t="s">
        <v>213</v>
      </c>
      <c r="B85" s="48" t="s">
        <v>207</v>
      </c>
      <c r="C85" s="48"/>
      <c r="D85" s="36">
        <v>2</v>
      </c>
      <c r="E85" s="36" t="s">
        <v>57</v>
      </c>
      <c r="F85" s="88"/>
      <c r="G85" s="88"/>
      <c r="H85" s="74">
        <f t="shared" si="6"/>
        <v>0</v>
      </c>
      <c r="I85" s="74"/>
    </row>
    <row r="86" spans="1:10" x14ac:dyDescent="0.3">
      <c r="A86" s="35"/>
      <c r="B86" s="95" t="s">
        <v>61</v>
      </c>
      <c r="C86" s="95"/>
      <c r="D86" s="95"/>
      <c r="E86" s="95"/>
      <c r="F86" s="95"/>
      <c r="G86" s="95"/>
      <c r="H86" s="96">
        <f>SUM(H63:H66,H68:I71,H74:I76,H79:I81,H83:I85)</f>
        <v>0</v>
      </c>
      <c r="I86" s="96"/>
      <c r="J86" s="4"/>
    </row>
    <row r="87" spans="1:10" x14ac:dyDescent="0.3">
      <c r="A87" s="1"/>
      <c r="B87" s="97" t="s">
        <v>49</v>
      </c>
      <c r="C87" s="97"/>
      <c r="D87" s="97"/>
      <c r="E87" s="97"/>
      <c r="F87" s="97"/>
      <c r="G87" s="97"/>
      <c r="H87" s="98">
        <f>H88-H86</f>
        <v>0</v>
      </c>
      <c r="I87" s="98"/>
      <c r="J87" s="4"/>
    </row>
    <row r="88" spans="1:10" x14ac:dyDescent="0.3">
      <c r="A88" s="1"/>
      <c r="B88" s="97" t="s">
        <v>60</v>
      </c>
      <c r="C88" s="97"/>
      <c r="D88" s="97"/>
      <c r="E88" s="97"/>
      <c r="F88" s="97"/>
      <c r="G88" s="97"/>
      <c r="H88" s="98">
        <f>H86*1.21</f>
        <v>0</v>
      </c>
      <c r="I88" s="98"/>
      <c r="J88" s="4"/>
    </row>
    <row r="89" spans="1:10" ht="48.65" customHeight="1" x14ac:dyDescent="0.3">
      <c r="A89" s="108" t="s">
        <v>53</v>
      </c>
      <c r="B89" s="108"/>
      <c r="C89" s="108"/>
      <c r="D89" s="108"/>
      <c r="E89" s="108"/>
      <c r="F89" s="108"/>
      <c r="G89" s="108"/>
      <c r="H89" s="108"/>
      <c r="I89" s="108"/>
      <c r="J89" s="4"/>
    </row>
    <row r="90" spans="1:10" ht="33" customHeight="1" x14ac:dyDescent="0.3">
      <c r="A90" s="108"/>
      <c r="B90" s="108"/>
      <c r="C90" s="108"/>
      <c r="D90" s="108"/>
      <c r="E90" s="108"/>
      <c r="F90" s="108"/>
      <c r="G90" s="108"/>
      <c r="H90" s="108"/>
      <c r="I90" s="108"/>
      <c r="J90" s="4"/>
    </row>
    <row r="91" spans="1:10" ht="16.399999999999999" customHeight="1" x14ac:dyDescent="0.3">
      <c r="A91" s="39"/>
      <c r="B91" s="39"/>
      <c r="C91" s="39"/>
      <c r="D91" s="39"/>
      <c r="E91" s="39"/>
      <c r="F91" s="39"/>
      <c r="G91" s="39"/>
      <c r="H91" s="39"/>
      <c r="I91" s="42" t="s">
        <v>48</v>
      </c>
    </row>
    <row r="92" spans="1:10" s="3" customFormat="1" ht="74.5" customHeight="1" x14ac:dyDescent="0.3">
      <c r="A92" s="51" t="s">
        <v>0</v>
      </c>
      <c r="B92" s="51" t="s">
        <v>62</v>
      </c>
      <c r="C92" s="89" t="s">
        <v>63</v>
      </c>
      <c r="D92" s="90"/>
      <c r="E92" s="90"/>
      <c r="F92" s="90"/>
      <c r="G92" s="91"/>
      <c r="H92" s="121" t="s">
        <v>64</v>
      </c>
      <c r="I92" s="121"/>
    </row>
    <row r="93" spans="1:10" s="3" customFormat="1" ht="39" customHeight="1" x14ac:dyDescent="0.3">
      <c r="A93" s="57">
        <v>1</v>
      </c>
      <c r="B93" s="87" t="s">
        <v>180</v>
      </c>
      <c r="C93" s="87"/>
      <c r="D93" s="87"/>
      <c r="E93" s="87"/>
      <c r="F93" s="87"/>
      <c r="G93" s="87"/>
      <c r="H93" s="87"/>
      <c r="I93" s="87"/>
    </row>
    <row r="94" spans="1:10" s="3" customFormat="1" ht="58.4" customHeight="1" x14ac:dyDescent="0.3">
      <c r="A94" s="16" t="s">
        <v>56</v>
      </c>
      <c r="B94" s="55" t="s">
        <v>71</v>
      </c>
      <c r="C94" s="77" t="s">
        <v>72</v>
      </c>
      <c r="D94" s="77"/>
      <c r="E94" s="77"/>
      <c r="F94" s="77"/>
      <c r="G94" s="77"/>
      <c r="H94" s="83" t="s">
        <v>65</v>
      </c>
      <c r="I94" s="83"/>
    </row>
    <row r="95" spans="1:10" s="3" customFormat="1" ht="73" customHeight="1" x14ac:dyDescent="0.3">
      <c r="A95" s="16" t="s">
        <v>105</v>
      </c>
      <c r="B95" s="55" t="s">
        <v>73</v>
      </c>
      <c r="C95" s="77" t="s">
        <v>214</v>
      </c>
      <c r="D95" s="77"/>
      <c r="E95" s="77"/>
      <c r="F95" s="77"/>
      <c r="G95" s="77"/>
      <c r="H95" s="83" t="s">
        <v>65</v>
      </c>
      <c r="I95" s="83"/>
    </row>
    <row r="96" spans="1:10" s="3" customFormat="1" ht="189.65" customHeight="1" x14ac:dyDescent="0.3">
      <c r="A96" s="16" t="s">
        <v>106</v>
      </c>
      <c r="B96" s="55" t="s">
        <v>74</v>
      </c>
      <c r="C96" s="77" t="s">
        <v>215</v>
      </c>
      <c r="D96" s="77"/>
      <c r="E96" s="77"/>
      <c r="F96" s="77"/>
      <c r="G96" s="77"/>
      <c r="H96" s="77"/>
      <c r="I96" s="77"/>
    </row>
    <row r="97" spans="1:9" s="3" customFormat="1" ht="39" customHeight="1" x14ac:dyDescent="0.3">
      <c r="A97" s="16" t="s">
        <v>122</v>
      </c>
      <c r="B97" s="55" t="s">
        <v>75</v>
      </c>
      <c r="C97" s="77" t="s">
        <v>216</v>
      </c>
      <c r="D97" s="77"/>
      <c r="E97" s="77"/>
      <c r="F97" s="77"/>
      <c r="G97" s="77"/>
      <c r="H97" s="77"/>
      <c r="I97" s="77"/>
    </row>
    <row r="98" spans="1:9" s="3" customFormat="1" ht="39" customHeight="1" x14ac:dyDescent="0.3">
      <c r="A98" s="16" t="s">
        <v>123</v>
      </c>
      <c r="B98" s="55" t="s">
        <v>115</v>
      </c>
      <c r="C98" s="92" t="s">
        <v>217</v>
      </c>
      <c r="D98" s="93"/>
      <c r="E98" s="93"/>
      <c r="F98" s="93"/>
      <c r="G98" s="93"/>
      <c r="H98" s="93"/>
      <c r="I98" s="94"/>
    </row>
    <row r="99" spans="1:9" s="3" customFormat="1" ht="36.75" customHeight="1" x14ac:dyDescent="0.3">
      <c r="A99" s="16" t="s">
        <v>124</v>
      </c>
      <c r="B99" s="76" t="s">
        <v>80</v>
      </c>
      <c r="C99" s="76"/>
      <c r="D99" s="76"/>
      <c r="E99" s="76"/>
      <c r="F99" s="76"/>
      <c r="G99" s="76"/>
      <c r="H99" s="76"/>
      <c r="I99" s="76"/>
    </row>
    <row r="100" spans="1:9" s="3" customFormat="1" ht="58.4" customHeight="1" x14ac:dyDescent="0.3">
      <c r="A100" s="16" t="s">
        <v>125</v>
      </c>
      <c r="B100" s="54" t="s">
        <v>76</v>
      </c>
      <c r="C100" s="75" t="s">
        <v>116</v>
      </c>
      <c r="D100" s="75"/>
      <c r="E100" s="75"/>
      <c r="F100" s="75"/>
      <c r="G100" s="75"/>
      <c r="H100" s="76" t="s">
        <v>65</v>
      </c>
      <c r="I100" s="76"/>
    </row>
    <row r="101" spans="1:9" s="3" customFormat="1" ht="58.4" customHeight="1" x14ac:dyDescent="0.3">
      <c r="A101" s="16" t="s">
        <v>126</v>
      </c>
      <c r="B101" s="54" t="s">
        <v>66</v>
      </c>
      <c r="C101" s="75" t="s">
        <v>173</v>
      </c>
      <c r="D101" s="75"/>
      <c r="E101" s="75"/>
      <c r="F101" s="75"/>
      <c r="G101" s="75"/>
      <c r="H101" s="76" t="s">
        <v>65</v>
      </c>
      <c r="I101" s="76"/>
    </row>
    <row r="102" spans="1:9" s="3" customFormat="1" ht="58.4" customHeight="1" x14ac:dyDescent="0.3">
      <c r="A102" s="16" t="s">
        <v>127</v>
      </c>
      <c r="B102" s="53" t="s">
        <v>82</v>
      </c>
      <c r="C102" s="75" t="s">
        <v>117</v>
      </c>
      <c r="D102" s="75"/>
      <c r="E102" s="75"/>
      <c r="F102" s="75"/>
      <c r="G102" s="75"/>
      <c r="H102" s="76" t="s">
        <v>65</v>
      </c>
      <c r="I102" s="76"/>
    </row>
    <row r="103" spans="1:9" s="3" customFormat="1" ht="36" customHeight="1" x14ac:dyDescent="0.3">
      <c r="A103" s="16"/>
      <c r="B103" s="76" t="s">
        <v>84</v>
      </c>
      <c r="C103" s="76"/>
      <c r="D103" s="76"/>
      <c r="E103" s="76"/>
      <c r="F103" s="76"/>
      <c r="G103" s="76"/>
      <c r="H103" s="76"/>
      <c r="I103" s="76"/>
    </row>
    <row r="104" spans="1:9" s="3" customFormat="1" ht="153" customHeight="1" x14ac:dyDescent="0.3">
      <c r="A104" s="16" t="s">
        <v>131</v>
      </c>
      <c r="B104" s="54" t="s">
        <v>79</v>
      </c>
      <c r="C104" s="77" t="s">
        <v>218</v>
      </c>
      <c r="D104" s="77"/>
      <c r="E104" s="77"/>
      <c r="F104" s="77"/>
      <c r="G104" s="77"/>
      <c r="H104" s="76" t="s">
        <v>65</v>
      </c>
      <c r="I104" s="76"/>
    </row>
    <row r="105" spans="1:9" s="3" customFormat="1" ht="176" customHeight="1" x14ac:dyDescent="0.3">
      <c r="A105" s="16" t="s">
        <v>132</v>
      </c>
      <c r="B105" s="54" t="s">
        <v>66</v>
      </c>
      <c r="C105" s="77" t="s">
        <v>219</v>
      </c>
      <c r="D105" s="77"/>
      <c r="E105" s="77"/>
      <c r="F105" s="77"/>
      <c r="G105" s="77"/>
      <c r="H105" s="76" t="s">
        <v>65</v>
      </c>
      <c r="I105" s="76"/>
    </row>
    <row r="106" spans="1:9" s="3" customFormat="1" ht="58.4" customHeight="1" x14ac:dyDescent="0.3">
      <c r="A106" s="16" t="s">
        <v>133</v>
      </c>
      <c r="B106" s="54" t="s">
        <v>77</v>
      </c>
      <c r="C106" s="78" t="s">
        <v>220</v>
      </c>
      <c r="D106" s="79"/>
      <c r="E106" s="79"/>
      <c r="F106" s="79"/>
      <c r="G106" s="80"/>
      <c r="H106" s="76" t="s">
        <v>65</v>
      </c>
      <c r="I106" s="76"/>
    </row>
    <row r="107" spans="1:9" s="3" customFormat="1" ht="58.4" customHeight="1" x14ac:dyDescent="0.3">
      <c r="A107" s="16" t="s">
        <v>134</v>
      </c>
      <c r="B107" s="54" t="s">
        <v>221</v>
      </c>
      <c r="C107" s="75" t="s">
        <v>119</v>
      </c>
      <c r="D107" s="75"/>
      <c r="E107" s="75"/>
      <c r="F107" s="75"/>
      <c r="G107" s="75"/>
      <c r="H107" s="76" t="s">
        <v>65</v>
      </c>
      <c r="I107" s="76"/>
    </row>
    <row r="108" spans="1:9" s="3" customFormat="1" ht="58.4" customHeight="1" x14ac:dyDescent="0.3">
      <c r="A108" s="16" t="s">
        <v>128</v>
      </c>
      <c r="B108" s="54" t="s">
        <v>85</v>
      </c>
      <c r="C108" s="75" t="s">
        <v>89</v>
      </c>
      <c r="D108" s="75"/>
      <c r="E108" s="75"/>
      <c r="F108" s="75"/>
      <c r="G108" s="75"/>
      <c r="H108" s="76" t="s">
        <v>65</v>
      </c>
      <c r="I108" s="76"/>
    </row>
    <row r="109" spans="1:9" s="3" customFormat="1" ht="58.4" customHeight="1" x14ac:dyDescent="0.3">
      <c r="A109" s="16" t="s">
        <v>129</v>
      </c>
      <c r="B109" s="53" t="s">
        <v>78</v>
      </c>
      <c r="C109" s="75" t="s">
        <v>222</v>
      </c>
      <c r="D109" s="75"/>
      <c r="E109" s="75"/>
      <c r="F109" s="75"/>
      <c r="G109" s="75"/>
      <c r="H109" s="76" t="s">
        <v>65</v>
      </c>
      <c r="I109" s="76"/>
    </row>
    <row r="110" spans="1:9" s="3" customFormat="1" ht="58.4" customHeight="1" x14ac:dyDescent="0.3">
      <c r="A110" s="16" t="s">
        <v>135</v>
      </c>
      <c r="B110" s="53" t="s">
        <v>81</v>
      </c>
      <c r="C110" s="75" t="s">
        <v>120</v>
      </c>
      <c r="D110" s="75"/>
      <c r="E110" s="75"/>
      <c r="F110" s="75"/>
      <c r="G110" s="75"/>
      <c r="H110" s="76" t="s">
        <v>65</v>
      </c>
      <c r="I110" s="76"/>
    </row>
    <row r="111" spans="1:9" s="3" customFormat="1" ht="58.4" customHeight="1" x14ac:dyDescent="0.3">
      <c r="A111" s="16" t="s">
        <v>130</v>
      </c>
      <c r="B111" s="53" t="s">
        <v>83</v>
      </c>
      <c r="C111" s="75" t="s">
        <v>227</v>
      </c>
      <c r="D111" s="75"/>
      <c r="E111" s="75"/>
      <c r="F111" s="75"/>
      <c r="G111" s="75"/>
      <c r="H111" s="76" t="s">
        <v>65</v>
      </c>
      <c r="I111" s="76"/>
    </row>
    <row r="112" spans="1:9" s="3" customFormat="1" ht="21" customHeight="1" x14ac:dyDescent="0.3">
      <c r="A112" s="61"/>
      <c r="B112" s="62"/>
      <c r="C112" s="63"/>
      <c r="D112" s="63"/>
      <c r="E112" s="63"/>
      <c r="F112" s="63"/>
      <c r="G112" s="63"/>
      <c r="H112" s="61"/>
      <c r="I112" s="61"/>
    </row>
    <row r="113" spans="1:9" s="3" customFormat="1" ht="39" customHeight="1" x14ac:dyDescent="0.3">
      <c r="A113" s="57">
        <v>2</v>
      </c>
      <c r="B113" s="87" t="s">
        <v>192</v>
      </c>
      <c r="C113" s="87"/>
      <c r="D113" s="87"/>
      <c r="E113" s="87"/>
      <c r="F113" s="87"/>
      <c r="G113" s="87"/>
      <c r="H113" s="87"/>
      <c r="I113" s="87"/>
    </row>
    <row r="114" spans="1:9" s="3" customFormat="1" ht="58.4" customHeight="1" x14ac:dyDescent="0.3">
      <c r="A114" s="16" t="s">
        <v>108</v>
      </c>
      <c r="B114" s="55" t="s">
        <v>71</v>
      </c>
      <c r="C114" s="77" t="s">
        <v>72</v>
      </c>
      <c r="D114" s="77"/>
      <c r="E114" s="77"/>
      <c r="F114" s="77"/>
      <c r="G114" s="77"/>
      <c r="H114" s="83" t="s">
        <v>65</v>
      </c>
      <c r="I114" s="83"/>
    </row>
    <row r="115" spans="1:9" s="3" customFormat="1" ht="73" customHeight="1" x14ac:dyDescent="0.3">
      <c r="A115" s="16" t="s">
        <v>138</v>
      </c>
      <c r="B115" s="55" t="s">
        <v>73</v>
      </c>
      <c r="C115" s="77" t="s">
        <v>223</v>
      </c>
      <c r="D115" s="77"/>
      <c r="E115" s="77"/>
      <c r="F115" s="77"/>
      <c r="G115" s="77"/>
      <c r="H115" s="83" t="s">
        <v>65</v>
      </c>
      <c r="I115" s="83"/>
    </row>
    <row r="116" spans="1:9" s="3" customFormat="1" ht="53.5" customHeight="1" x14ac:dyDescent="0.3">
      <c r="A116" s="16" t="s">
        <v>139</v>
      </c>
      <c r="B116" s="55" t="s">
        <v>74</v>
      </c>
      <c r="C116" s="83" t="s">
        <v>224</v>
      </c>
      <c r="D116" s="83"/>
      <c r="E116" s="83"/>
      <c r="F116" s="83"/>
      <c r="G116" s="83"/>
      <c r="H116" s="83"/>
      <c r="I116" s="83"/>
    </row>
    <row r="117" spans="1:9" s="3" customFormat="1" ht="39" customHeight="1" x14ac:dyDescent="0.3">
      <c r="A117" s="16" t="s">
        <v>140</v>
      </c>
      <c r="B117" s="55" t="s">
        <v>75</v>
      </c>
      <c r="C117" s="83" t="s">
        <v>136</v>
      </c>
      <c r="D117" s="83"/>
      <c r="E117" s="83"/>
      <c r="F117" s="83"/>
      <c r="G117" s="83"/>
      <c r="H117" s="83"/>
      <c r="I117" s="83"/>
    </row>
    <row r="118" spans="1:9" s="3" customFormat="1" ht="39" customHeight="1" x14ac:dyDescent="0.3">
      <c r="A118" s="16" t="s">
        <v>141</v>
      </c>
      <c r="B118" s="55" t="s">
        <v>115</v>
      </c>
      <c r="C118" s="84" t="s">
        <v>137</v>
      </c>
      <c r="D118" s="85"/>
      <c r="E118" s="85"/>
      <c r="F118" s="85"/>
      <c r="G118" s="85"/>
      <c r="H118" s="85"/>
      <c r="I118" s="86"/>
    </row>
    <row r="119" spans="1:9" s="3" customFormat="1" ht="36.75" customHeight="1" x14ac:dyDescent="0.3">
      <c r="A119" s="16" t="s">
        <v>142</v>
      </c>
      <c r="B119" s="76" t="s">
        <v>80</v>
      </c>
      <c r="C119" s="76"/>
      <c r="D119" s="76"/>
      <c r="E119" s="76"/>
      <c r="F119" s="76"/>
      <c r="G119" s="76"/>
      <c r="H119" s="76"/>
      <c r="I119" s="76"/>
    </row>
    <row r="120" spans="1:9" s="3" customFormat="1" ht="58.4" customHeight="1" x14ac:dyDescent="0.3">
      <c r="A120" s="16" t="s">
        <v>143</v>
      </c>
      <c r="B120" s="54" t="s">
        <v>76</v>
      </c>
      <c r="C120" s="75" t="s">
        <v>173</v>
      </c>
      <c r="D120" s="75"/>
      <c r="E120" s="75"/>
      <c r="F120" s="75"/>
      <c r="G120" s="75"/>
      <c r="H120" s="76" t="s">
        <v>65</v>
      </c>
      <c r="I120" s="76"/>
    </row>
    <row r="121" spans="1:9" s="3" customFormat="1" ht="58.4" customHeight="1" x14ac:dyDescent="0.3">
      <c r="A121" s="16" t="s">
        <v>144</v>
      </c>
      <c r="B121" s="54" t="s">
        <v>66</v>
      </c>
      <c r="C121" s="75" t="s">
        <v>173</v>
      </c>
      <c r="D121" s="75"/>
      <c r="E121" s="75"/>
      <c r="F121" s="75"/>
      <c r="G121" s="75"/>
      <c r="H121" s="76" t="s">
        <v>65</v>
      </c>
      <c r="I121" s="76"/>
    </row>
    <row r="122" spans="1:9" s="3" customFormat="1" ht="58.4" customHeight="1" x14ac:dyDescent="0.3">
      <c r="A122" s="16" t="s">
        <v>145</v>
      </c>
      <c r="B122" s="53" t="s">
        <v>82</v>
      </c>
      <c r="C122" s="75" t="s">
        <v>117</v>
      </c>
      <c r="D122" s="75"/>
      <c r="E122" s="75"/>
      <c r="F122" s="75"/>
      <c r="G122" s="75"/>
      <c r="H122" s="76" t="s">
        <v>65</v>
      </c>
      <c r="I122" s="76"/>
    </row>
    <row r="123" spans="1:9" s="3" customFormat="1" ht="36" customHeight="1" x14ac:dyDescent="0.3">
      <c r="A123" s="16"/>
      <c r="B123" s="76" t="s">
        <v>84</v>
      </c>
      <c r="C123" s="76"/>
      <c r="D123" s="76"/>
      <c r="E123" s="76"/>
      <c r="F123" s="76"/>
      <c r="G123" s="76"/>
      <c r="H123" s="76"/>
      <c r="I123" s="76"/>
    </row>
    <row r="124" spans="1:9" s="3" customFormat="1" ht="58.5" customHeight="1" x14ac:dyDescent="0.3">
      <c r="A124" s="16" t="s">
        <v>146</v>
      </c>
      <c r="B124" s="54" t="s">
        <v>79</v>
      </c>
      <c r="C124" s="77" t="s">
        <v>225</v>
      </c>
      <c r="D124" s="77"/>
      <c r="E124" s="77"/>
      <c r="F124" s="77"/>
      <c r="G124" s="77"/>
      <c r="H124" s="76" t="s">
        <v>65</v>
      </c>
      <c r="I124" s="76"/>
    </row>
    <row r="125" spans="1:9" s="3" customFormat="1" ht="58.5" customHeight="1" x14ac:dyDescent="0.3">
      <c r="A125" s="16" t="s">
        <v>147</v>
      </c>
      <c r="B125" s="54" t="s">
        <v>66</v>
      </c>
      <c r="C125" s="77" t="s">
        <v>226</v>
      </c>
      <c r="D125" s="77"/>
      <c r="E125" s="77"/>
      <c r="F125" s="77"/>
      <c r="G125" s="77"/>
      <c r="H125" s="76" t="s">
        <v>65</v>
      </c>
      <c r="I125" s="76"/>
    </row>
    <row r="126" spans="1:9" s="3" customFormat="1" ht="58.4" customHeight="1" x14ac:dyDescent="0.3">
      <c r="A126" s="16" t="s">
        <v>148</v>
      </c>
      <c r="B126" s="54" t="s">
        <v>77</v>
      </c>
      <c r="C126" s="78" t="s">
        <v>118</v>
      </c>
      <c r="D126" s="79"/>
      <c r="E126" s="79"/>
      <c r="F126" s="79"/>
      <c r="G126" s="80"/>
      <c r="H126" s="76" t="s">
        <v>65</v>
      </c>
      <c r="I126" s="76"/>
    </row>
    <row r="127" spans="1:9" s="3" customFormat="1" ht="58.4" customHeight="1" x14ac:dyDescent="0.3">
      <c r="A127" s="16" t="s">
        <v>149</v>
      </c>
      <c r="B127" s="54" t="s">
        <v>221</v>
      </c>
      <c r="C127" s="75" t="s">
        <v>119</v>
      </c>
      <c r="D127" s="75"/>
      <c r="E127" s="75"/>
      <c r="F127" s="75"/>
      <c r="G127" s="75"/>
      <c r="H127" s="76" t="s">
        <v>65</v>
      </c>
      <c r="I127" s="76"/>
    </row>
    <row r="128" spans="1:9" s="3" customFormat="1" ht="58.4" customHeight="1" x14ac:dyDescent="0.3">
      <c r="A128" s="16" t="s">
        <v>150</v>
      </c>
      <c r="B128" s="54" t="s">
        <v>85</v>
      </c>
      <c r="C128" s="75" t="s">
        <v>89</v>
      </c>
      <c r="D128" s="75"/>
      <c r="E128" s="75"/>
      <c r="F128" s="75"/>
      <c r="G128" s="75"/>
      <c r="H128" s="76" t="s">
        <v>65</v>
      </c>
      <c r="I128" s="76"/>
    </row>
    <row r="129" spans="1:9" s="3" customFormat="1" ht="58.4" customHeight="1" x14ac:dyDescent="0.3">
      <c r="A129" s="16" t="s">
        <v>151</v>
      </c>
      <c r="B129" s="53" t="s">
        <v>78</v>
      </c>
      <c r="C129" s="75" t="s">
        <v>222</v>
      </c>
      <c r="D129" s="75"/>
      <c r="E129" s="75"/>
      <c r="F129" s="75"/>
      <c r="G129" s="75"/>
      <c r="H129" s="76" t="s">
        <v>65</v>
      </c>
      <c r="I129" s="76"/>
    </row>
    <row r="130" spans="1:9" s="3" customFormat="1" ht="58.4" customHeight="1" x14ac:dyDescent="0.3">
      <c r="A130" s="16" t="s">
        <v>152</v>
      </c>
      <c r="B130" s="53" t="s">
        <v>81</v>
      </c>
      <c r="C130" s="75" t="s">
        <v>120</v>
      </c>
      <c r="D130" s="75"/>
      <c r="E130" s="75"/>
      <c r="F130" s="75"/>
      <c r="G130" s="75"/>
      <c r="H130" s="76" t="s">
        <v>65</v>
      </c>
      <c r="I130" s="76"/>
    </row>
    <row r="131" spans="1:9" s="3" customFormat="1" ht="58.4" customHeight="1" x14ac:dyDescent="0.3">
      <c r="A131" s="16" t="s">
        <v>153</v>
      </c>
      <c r="B131" s="53" t="s">
        <v>83</v>
      </c>
      <c r="C131" s="75" t="s">
        <v>227</v>
      </c>
      <c r="D131" s="75"/>
      <c r="E131" s="75"/>
      <c r="F131" s="75"/>
      <c r="G131" s="75"/>
      <c r="H131" s="76" t="s">
        <v>65</v>
      </c>
      <c r="I131" s="76"/>
    </row>
    <row r="132" spans="1:9" s="3" customFormat="1" ht="21" customHeight="1" x14ac:dyDescent="0.3">
      <c r="A132" s="61"/>
      <c r="B132" s="62"/>
      <c r="C132" s="63"/>
      <c r="D132" s="63"/>
      <c r="E132" s="63"/>
      <c r="F132" s="63"/>
      <c r="G132" s="63"/>
      <c r="H132" s="61"/>
      <c r="I132" s="61"/>
    </row>
    <row r="133" spans="1:9" s="3" customFormat="1" ht="39" customHeight="1" x14ac:dyDescent="0.3">
      <c r="A133" s="57">
        <v>3</v>
      </c>
      <c r="B133" s="87" t="s">
        <v>197</v>
      </c>
      <c r="C133" s="87"/>
      <c r="D133" s="87"/>
      <c r="E133" s="87"/>
      <c r="F133" s="87"/>
      <c r="G133" s="87"/>
      <c r="H133" s="87"/>
      <c r="I133" s="87"/>
    </row>
    <row r="134" spans="1:9" s="3" customFormat="1" ht="58.4" customHeight="1" x14ac:dyDescent="0.3">
      <c r="A134" s="16" t="s">
        <v>112</v>
      </c>
      <c r="B134" s="55" t="s">
        <v>71</v>
      </c>
      <c r="C134" s="77" t="s">
        <v>72</v>
      </c>
      <c r="D134" s="77"/>
      <c r="E134" s="77"/>
      <c r="F134" s="77"/>
      <c r="G134" s="77"/>
      <c r="H134" s="83" t="s">
        <v>65</v>
      </c>
      <c r="I134" s="83"/>
    </row>
    <row r="135" spans="1:9" s="3" customFormat="1" ht="73" customHeight="1" x14ac:dyDescent="0.3">
      <c r="A135" s="16" t="s">
        <v>113</v>
      </c>
      <c r="B135" s="55" t="s">
        <v>73</v>
      </c>
      <c r="C135" s="77" t="s">
        <v>228</v>
      </c>
      <c r="D135" s="77"/>
      <c r="E135" s="77"/>
      <c r="F135" s="77"/>
      <c r="G135" s="77"/>
      <c r="H135" s="83" t="s">
        <v>65</v>
      </c>
      <c r="I135" s="83"/>
    </row>
    <row r="136" spans="1:9" s="3" customFormat="1" ht="97.5" customHeight="1" x14ac:dyDescent="0.3">
      <c r="A136" s="16" t="s">
        <v>114</v>
      </c>
      <c r="B136" s="55" t="s">
        <v>74</v>
      </c>
      <c r="C136" s="83" t="s">
        <v>229</v>
      </c>
      <c r="D136" s="83"/>
      <c r="E136" s="83"/>
      <c r="F136" s="83"/>
      <c r="G136" s="83"/>
      <c r="H136" s="83"/>
      <c r="I136" s="83"/>
    </row>
    <row r="137" spans="1:9" s="3" customFormat="1" ht="39" customHeight="1" x14ac:dyDescent="0.3">
      <c r="A137" s="16" t="s">
        <v>155</v>
      </c>
      <c r="B137" s="55" t="s">
        <v>75</v>
      </c>
      <c r="C137" s="83" t="s">
        <v>136</v>
      </c>
      <c r="D137" s="83"/>
      <c r="E137" s="83"/>
      <c r="F137" s="83"/>
      <c r="G137" s="83"/>
      <c r="H137" s="83"/>
      <c r="I137" s="83"/>
    </row>
    <row r="138" spans="1:9" s="3" customFormat="1" ht="39" customHeight="1" x14ac:dyDescent="0.3">
      <c r="A138" s="16" t="s">
        <v>156</v>
      </c>
      <c r="B138" s="55" t="s">
        <v>115</v>
      </c>
      <c r="C138" s="84" t="s">
        <v>154</v>
      </c>
      <c r="D138" s="85"/>
      <c r="E138" s="85"/>
      <c r="F138" s="85"/>
      <c r="G138" s="85"/>
      <c r="H138" s="85"/>
      <c r="I138" s="86"/>
    </row>
    <row r="139" spans="1:9" s="3" customFormat="1" ht="36.75" customHeight="1" x14ac:dyDescent="0.3">
      <c r="A139" s="16" t="s">
        <v>157</v>
      </c>
      <c r="B139" s="76" t="s">
        <v>80</v>
      </c>
      <c r="C139" s="76"/>
      <c r="D139" s="76"/>
      <c r="E139" s="76"/>
      <c r="F139" s="76"/>
      <c r="G139" s="76"/>
      <c r="H139" s="76"/>
      <c r="I139" s="76"/>
    </row>
    <row r="140" spans="1:9" s="3" customFormat="1" ht="58.4" customHeight="1" x14ac:dyDescent="0.3">
      <c r="A140" s="16" t="s">
        <v>158</v>
      </c>
      <c r="B140" s="54" t="s">
        <v>76</v>
      </c>
      <c r="C140" s="75" t="s">
        <v>116</v>
      </c>
      <c r="D140" s="75"/>
      <c r="E140" s="75"/>
      <c r="F140" s="75"/>
      <c r="G140" s="75"/>
      <c r="H140" s="76" t="s">
        <v>65</v>
      </c>
      <c r="I140" s="76"/>
    </row>
    <row r="141" spans="1:9" s="3" customFormat="1" ht="58.4" customHeight="1" x14ac:dyDescent="0.3">
      <c r="A141" s="16" t="s">
        <v>159</v>
      </c>
      <c r="B141" s="54" t="s">
        <v>66</v>
      </c>
      <c r="C141" s="75" t="s">
        <v>173</v>
      </c>
      <c r="D141" s="75"/>
      <c r="E141" s="75"/>
      <c r="F141" s="75"/>
      <c r="G141" s="75"/>
      <c r="H141" s="76" t="s">
        <v>65</v>
      </c>
      <c r="I141" s="76"/>
    </row>
    <row r="142" spans="1:9" s="3" customFormat="1" ht="58.4" customHeight="1" x14ac:dyDescent="0.3">
      <c r="A142" s="16" t="s">
        <v>160</v>
      </c>
      <c r="B142" s="53" t="s">
        <v>82</v>
      </c>
      <c r="C142" s="75" t="s">
        <v>117</v>
      </c>
      <c r="D142" s="75"/>
      <c r="E142" s="75"/>
      <c r="F142" s="75"/>
      <c r="G142" s="75"/>
      <c r="H142" s="76" t="s">
        <v>65</v>
      </c>
      <c r="I142" s="76"/>
    </row>
    <row r="143" spans="1:9" s="3" customFormat="1" ht="36" customHeight="1" x14ac:dyDescent="0.3">
      <c r="A143" s="16"/>
      <c r="B143" s="76" t="s">
        <v>84</v>
      </c>
      <c r="C143" s="76"/>
      <c r="D143" s="76"/>
      <c r="E143" s="76"/>
      <c r="F143" s="76"/>
      <c r="G143" s="76"/>
      <c r="H143" s="76"/>
      <c r="I143" s="76"/>
    </row>
    <row r="144" spans="1:9" s="3" customFormat="1" ht="103" customHeight="1" x14ac:dyDescent="0.3">
      <c r="A144" s="16" t="s">
        <v>161</v>
      </c>
      <c r="B144" s="54" t="s">
        <v>79</v>
      </c>
      <c r="C144" s="77" t="s">
        <v>230</v>
      </c>
      <c r="D144" s="77"/>
      <c r="E144" s="77"/>
      <c r="F144" s="77"/>
      <c r="G144" s="77"/>
      <c r="H144" s="76" t="s">
        <v>65</v>
      </c>
      <c r="I144" s="76"/>
    </row>
    <row r="145" spans="1:10" s="3" customFormat="1" ht="112" customHeight="1" x14ac:dyDescent="0.3">
      <c r="A145" s="16" t="s">
        <v>162</v>
      </c>
      <c r="B145" s="54" t="s">
        <v>66</v>
      </c>
      <c r="C145" s="77" t="s">
        <v>231</v>
      </c>
      <c r="D145" s="77"/>
      <c r="E145" s="77"/>
      <c r="F145" s="77"/>
      <c r="G145" s="77"/>
      <c r="H145" s="76" t="s">
        <v>65</v>
      </c>
      <c r="I145" s="76"/>
    </row>
    <row r="146" spans="1:10" s="3" customFormat="1" ht="58.4" customHeight="1" x14ac:dyDescent="0.3">
      <c r="A146" s="16" t="s">
        <v>163</v>
      </c>
      <c r="B146" s="54" t="s">
        <v>77</v>
      </c>
      <c r="C146" s="78" t="s">
        <v>232</v>
      </c>
      <c r="D146" s="79"/>
      <c r="E146" s="79"/>
      <c r="F146" s="79"/>
      <c r="G146" s="80"/>
      <c r="H146" s="76" t="s">
        <v>65</v>
      </c>
      <c r="I146" s="76"/>
    </row>
    <row r="147" spans="1:10" s="3" customFormat="1" ht="58.4" customHeight="1" x14ac:dyDescent="0.3">
      <c r="A147" s="16" t="s">
        <v>164</v>
      </c>
      <c r="B147" s="54" t="s">
        <v>233</v>
      </c>
      <c r="C147" s="75" t="s">
        <v>119</v>
      </c>
      <c r="D147" s="75"/>
      <c r="E147" s="75"/>
      <c r="F147" s="75"/>
      <c r="G147" s="75"/>
      <c r="H147" s="76" t="s">
        <v>65</v>
      </c>
      <c r="I147" s="76"/>
    </row>
    <row r="148" spans="1:10" s="3" customFormat="1" ht="58.4" customHeight="1" x14ac:dyDescent="0.3">
      <c r="A148" s="16" t="s">
        <v>165</v>
      </c>
      <c r="B148" s="54" t="s">
        <v>85</v>
      </c>
      <c r="C148" s="75" t="s">
        <v>89</v>
      </c>
      <c r="D148" s="75"/>
      <c r="E148" s="75"/>
      <c r="F148" s="75"/>
      <c r="G148" s="75"/>
      <c r="H148" s="76" t="s">
        <v>65</v>
      </c>
      <c r="I148" s="76"/>
    </row>
    <row r="149" spans="1:10" s="3" customFormat="1" ht="58.4" customHeight="1" x14ac:dyDescent="0.3">
      <c r="A149" s="16" t="s">
        <v>166</v>
      </c>
      <c r="B149" s="53" t="s">
        <v>78</v>
      </c>
      <c r="C149" s="75" t="s">
        <v>222</v>
      </c>
      <c r="D149" s="75"/>
      <c r="E149" s="75"/>
      <c r="F149" s="75"/>
      <c r="G149" s="75"/>
      <c r="H149" s="76" t="s">
        <v>65</v>
      </c>
      <c r="I149" s="76"/>
    </row>
    <row r="150" spans="1:10" s="3" customFormat="1" ht="58.4" customHeight="1" x14ac:dyDescent="0.3">
      <c r="A150" s="16" t="s">
        <v>167</v>
      </c>
      <c r="B150" s="53" t="s">
        <v>81</v>
      </c>
      <c r="C150" s="75" t="s">
        <v>120</v>
      </c>
      <c r="D150" s="75"/>
      <c r="E150" s="75"/>
      <c r="F150" s="75"/>
      <c r="G150" s="75"/>
      <c r="H150" s="76" t="s">
        <v>65</v>
      </c>
      <c r="I150" s="76"/>
    </row>
    <row r="151" spans="1:10" s="3" customFormat="1" ht="58.4" customHeight="1" x14ac:dyDescent="0.3">
      <c r="A151" s="16" t="s">
        <v>168</v>
      </c>
      <c r="B151" s="53" t="s">
        <v>83</v>
      </c>
      <c r="C151" s="75" t="s">
        <v>121</v>
      </c>
      <c r="D151" s="75"/>
      <c r="E151" s="75"/>
      <c r="F151" s="75"/>
      <c r="G151" s="75"/>
      <c r="H151" s="76" t="s">
        <v>65</v>
      </c>
      <c r="I151" s="76"/>
    </row>
    <row r="152" spans="1:10" s="3" customFormat="1" ht="21" customHeight="1" x14ac:dyDescent="0.3">
      <c r="A152" s="61"/>
      <c r="B152" s="62"/>
      <c r="C152" s="63"/>
      <c r="D152" s="63"/>
      <c r="E152" s="63"/>
      <c r="F152" s="63"/>
      <c r="G152" s="63"/>
      <c r="H152" s="61"/>
      <c r="I152" s="61"/>
    </row>
    <row r="153" spans="1:10" s="3" customFormat="1" ht="21" customHeight="1" x14ac:dyDescent="0.3">
      <c r="A153" s="61"/>
      <c r="B153" s="62"/>
      <c r="C153" s="63"/>
      <c r="D153" s="63"/>
      <c r="E153" s="63"/>
      <c r="F153" s="63"/>
      <c r="G153" s="63"/>
      <c r="H153" s="61"/>
      <c r="I153" s="61"/>
    </row>
    <row r="154" spans="1:10" s="3" customFormat="1" ht="21" customHeight="1" x14ac:dyDescent="0.3">
      <c r="A154" s="61"/>
      <c r="B154" s="62"/>
      <c r="C154" s="63"/>
      <c r="D154" s="63"/>
      <c r="E154" s="63"/>
      <c r="F154" s="63"/>
      <c r="G154" s="63"/>
      <c r="H154" s="61"/>
      <c r="I154" s="61"/>
    </row>
    <row r="155" spans="1:10" s="9" customFormat="1" ht="13.75" customHeight="1" x14ac:dyDescent="0.3">
      <c r="A155" s="164" t="s">
        <v>50</v>
      </c>
      <c r="B155" s="164"/>
      <c r="C155" s="164"/>
      <c r="D155" s="164"/>
      <c r="E155" s="164"/>
      <c r="F155" s="164"/>
      <c r="G155" s="164"/>
      <c r="H155" s="164"/>
      <c r="I155" s="164"/>
      <c r="J155" s="34"/>
    </row>
    <row r="156" spans="1:10" s="9" customFormat="1" ht="13.75" customHeight="1" x14ac:dyDescent="0.3">
      <c r="A156" s="66"/>
      <c r="B156" s="66"/>
      <c r="C156" s="66"/>
      <c r="D156" s="66"/>
      <c r="E156" s="66"/>
      <c r="F156" s="66"/>
      <c r="G156" s="66"/>
      <c r="H156" s="66"/>
      <c r="I156" s="66"/>
      <c r="J156" s="34"/>
    </row>
    <row r="157" spans="1:10" s="9" customFormat="1" ht="13.75" customHeight="1" x14ac:dyDescent="0.3">
      <c r="A157" s="161" t="s">
        <v>179</v>
      </c>
      <c r="B157" s="161"/>
      <c r="C157" s="161"/>
      <c r="D157" s="161"/>
      <c r="E157" s="161"/>
      <c r="F157" s="161"/>
      <c r="G157" s="161"/>
      <c r="H157" s="161"/>
      <c r="I157" s="161"/>
      <c r="J157" s="34"/>
    </row>
    <row r="158" spans="1:10" s="9" customFormat="1" ht="25" customHeight="1" x14ac:dyDescent="0.3">
      <c r="A158" s="69" t="s">
        <v>0</v>
      </c>
      <c r="B158" s="162" t="s">
        <v>174</v>
      </c>
      <c r="C158" s="162"/>
      <c r="D158" s="162" t="s">
        <v>175</v>
      </c>
      <c r="E158" s="162"/>
      <c r="F158" s="162"/>
      <c r="G158" s="162"/>
      <c r="H158" s="162"/>
      <c r="I158" s="162"/>
      <c r="J158" s="34"/>
    </row>
    <row r="159" spans="1:10" s="9" customFormat="1" ht="80.5" customHeight="1" x14ac:dyDescent="0.3">
      <c r="A159" s="68">
        <v>1</v>
      </c>
      <c r="B159" s="163" t="s">
        <v>176</v>
      </c>
      <c r="C159" s="163"/>
      <c r="D159" s="163" t="s">
        <v>177</v>
      </c>
      <c r="E159" s="163"/>
      <c r="F159" s="163"/>
      <c r="G159" s="163"/>
      <c r="H159" s="163"/>
      <c r="I159" s="163"/>
      <c r="J159" s="34"/>
    </row>
    <row r="160" spans="1:10" s="9" customFormat="1" ht="13.75" customHeight="1" x14ac:dyDescent="0.3">
      <c r="A160" s="66"/>
      <c r="B160" s="66"/>
      <c r="C160" s="66"/>
      <c r="D160" s="66"/>
      <c r="E160" s="66"/>
      <c r="F160" s="66"/>
      <c r="G160" s="66"/>
      <c r="H160" s="66"/>
      <c r="I160" s="66"/>
      <c r="J160" s="34"/>
    </row>
    <row r="161" spans="1:11" s="7" customFormat="1" ht="15.5" x14ac:dyDescent="0.3">
      <c r="A161" s="32" t="s">
        <v>178</v>
      </c>
      <c r="B161" s="32"/>
      <c r="C161" s="32"/>
      <c r="D161" s="24"/>
      <c r="E161" s="24"/>
      <c r="F161" s="24"/>
      <c r="G161" s="24"/>
      <c r="H161" s="24"/>
      <c r="I161" s="24"/>
      <c r="J161" s="24"/>
      <c r="K161" s="9"/>
    </row>
    <row r="162" spans="1:11" s="7" customFormat="1" ht="36" customHeight="1" x14ac:dyDescent="0.3">
      <c r="A162" s="16" t="s">
        <v>0</v>
      </c>
      <c r="B162" s="17" t="s">
        <v>9</v>
      </c>
      <c r="C162" s="81" t="s">
        <v>10</v>
      </c>
      <c r="D162" s="127"/>
      <c r="E162" s="82"/>
      <c r="F162" s="81" t="s">
        <v>54</v>
      </c>
      <c r="G162" s="127"/>
      <c r="H162" s="127"/>
      <c r="I162" s="82"/>
      <c r="J162" s="25"/>
      <c r="K162" s="9"/>
    </row>
    <row r="163" spans="1:11" s="7" customFormat="1" ht="13" x14ac:dyDescent="0.3">
      <c r="A163" s="18"/>
      <c r="B163" s="18"/>
      <c r="C163" s="128"/>
      <c r="D163" s="129"/>
      <c r="E163" s="130"/>
      <c r="F163" s="128"/>
      <c r="G163" s="129"/>
      <c r="H163" s="129"/>
      <c r="I163" s="130"/>
      <c r="K163" s="9"/>
    </row>
    <row r="164" spans="1:11" s="7" customFormat="1" ht="13" x14ac:dyDescent="0.3">
      <c r="A164" s="18"/>
      <c r="B164" s="18"/>
      <c r="C164" s="128"/>
      <c r="D164" s="129"/>
      <c r="E164" s="130"/>
      <c r="F164" s="128"/>
      <c r="G164" s="129"/>
      <c r="H164" s="129"/>
      <c r="I164" s="130"/>
      <c r="K164" s="9"/>
    </row>
    <row r="165" spans="1:11" s="7" customFormat="1" ht="13" x14ac:dyDescent="0.3">
      <c r="A165" s="18"/>
      <c r="B165" s="18"/>
      <c r="C165" s="128"/>
      <c r="D165" s="129"/>
      <c r="E165" s="130"/>
      <c r="F165" s="128"/>
      <c r="G165" s="129"/>
      <c r="H165" s="129"/>
      <c r="I165" s="130"/>
      <c r="K165" s="9"/>
    </row>
    <row r="166" spans="1:11" s="7" customFormat="1" ht="40.75" customHeight="1" x14ac:dyDescent="0.3">
      <c r="A166" s="131" t="s">
        <v>55</v>
      </c>
      <c r="B166" s="131"/>
      <c r="C166" s="131"/>
      <c r="D166" s="131"/>
      <c r="E166" s="131"/>
      <c r="F166" s="131"/>
      <c r="G166" s="131"/>
      <c r="H166" s="131"/>
      <c r="I166" s="131"/>
      <c r="J166" s="26"/>
      <c r="K166" s="9"/>
    </row>
    <row r="167" spans="1:11" s="7" customFormat="1" x14ac:dyDescent="0.3">
      <c r="A167" s="19"/>
      <c r="B167" s="19"/>
      <c r="C167" s="19"/>
      <c r="D167" s="19"/>
      <c r="E167" s="19"/>
      <c r="F167" s="19"/>
      <c r="G167" s="19"/>
      <c r="H167" s="19"/>
      <c r="I167" s="19"/>
      <c r="J167" s="19"/>
      <c r="K167" s="9"/>
    </row>
    <row r="168" spans="1:11" s="7" customFormat="1" ht="124" customHeight="1" x14ac:dyDescent="0.3">
      <c r="A168" s="135" t="s">
        <v>51</v>
      </c>
      <c r="B168" s="136"/>
      <c r="C168" s="136"/>
      <c r="D168" s="136"/>
      <c r="E168" s="136"/>
      <c r="F168" s="136"/>
      <c r="G168" s="136"/>
      <c r="H168" s="136"/>
      <c r="I168" s="136"/>
      <c r="J168" s="19"/>
      <c r="K168" s="9"/>
    </row>
    <row r="169" spans="1:11" s="7" customFormat="1" x14ac:dyDescent="0.3">
      <c r="A169" s="19"/>
      <c r="B169" s="19"/>
      <c r="C169" s="19"/>
      <c r="D169" s="19"/>
      <c r="E169" s="19"/>
      <c r="F169" s="19"/>
      <c r="G169" s="19"/>
      <c r="H169" s="19"/>
      <c r="I169" s="19"/>
      <c r="J169" s="19"/>
      <c r="K169" s="9"/>
    </row>
    <row r="170" spans="1:11" s="7" customFormat="1" x14ac:dyDescent="0.3">
      <c r="A170" s="52" t="s">
        <v>16</v>
      </c>
      <c r="B170" s="52"/>
      <c r="C170" s="52"/>
      <c r="D170" s="32"/>
      <c r="E170" s="32"/>
      <c r="F170" s="32"/>
      <c r="G170" s="32"/>
      <c r="H170" s="32"/>
      <c r="I170" s="32"/>
      <c r="J170" s="32"/>
      <c r="K170" s="9"/>
    </row>
    <row r="171" spans="1:11" s="7" customFormat="1" ht="28.5" customHeight="1" x14ac:dyDescent="0.3">
      <c r="A171" s="134" t="s">
        <v>67</v>
      </c>
      <c r="B171" s="134"/>
      <c r="C171" s="134"/>
      <c r="D171" s="134"/>
      <c r="E171" s="134"/>
      <c r="F171" s="134"/>
      <c r="G171" s="134"/>
      <c r="H171" s="134"/>
      <c r="I171" s="134"/>
      <c r="J171" s="27"/>
      <c r="K171" s="9"/>
    </row>
    <row r="172" spans="1:11" s="7" customFormat="1" ht="16.5" customHeight="1" x14ac:dyDescent="0.3">
      <c r="A172" s="132" t="s">
        <v>68</v>
      </c>
      <c r="B172" s="132"/>
      <c r="C172" s="132"/>
      <c r="D172" s="132"/>
      <c r="E172" s="132"/>
      <c r="F172" s="132"/>
      <c r="G172" s="132"/>
      <c r="H172" s="132"/>
      <c r="I172" s="132"/>
      <c r="J172" s="27"/>
      <c r="K172" s="9"/>
    </row>
    <row r="173" spans="1:11" s="7" customFormat="1" x14ac:dyDescent="0.3">
      <c r="A173" s="60" t="s">
        <v>69</v>
      </c>
      <c r="B173" s="60"/>
      <c r="C173" s="60"/>
      <c r="D173" s="60"/>
      <c r="E173" s="60"/>
      <c r="F173" s="60"/>
      <c r="G173" s="60"/>
      <c r="H173" s="60"/>
      <c r="I173" s="60"/>
      <c r="J173" s="32"/>
      <c r="K173" s="9"/>
    </row>
    <row r="174" spans="1:11" s="7" customFormat="1" ht="31.5" customHeight="1" x14ac:dyDescent="0.3">
      <c r="A174" s="132" t="s">
        <v>90</v>
      </c>
      <c r="B174" s="132"/>
      <c r="C174" s="132"/>
      <c r="D174" s="132"/>
      <c r="E174" s="132"/>
      <c r="F174" s="132"/>
      <c r="G174" s="132"/>
      <c r="H174" s="132"/>
      <c r="I174" s="132"/>
      <c r="J174" s="32"/>
      <c r="K174" s="9"/>
    </row>
    <row r="175" spans="1:11" s="7" customFormat="1" ht="30.65" customHeight="1" x14ac:dyDescent="0.3">
      <c r="A175" s="132" t="s">
        <v>91</v>
      </c>
      <c r="B175" s="132"/>
      <c r="C175" s="132"/>
      <c r="D175" s="132"/>
      <c r="E175" s="132"/>
      <c r="F175" s="132"/>
      <c r="G175" s="132"/>
      <c r="H175" s="132"/>
      <c r="I175" s="132"/>
      <c r="J175" s="27"/>
      <c r="K175" s="9"/>
    </row>
    <row r="176" spans="1:11" s="7" customFormat="1" x14ac:dyDescent="0.3">
      <c r="A176" s="60" t="s">
        <v>92</v>
      </c>
      <c r="B176" s="60"/>
      <c r="C176" s="60"/>
      <c r="D176" s="60"/>
      <c r="E176" s="60"/>
      <c r="F176" s="60"/>
      <c r="G176" s="60"/>
      <c r="H176" s="60"/>
      <c r="I176" s="60"/>
      <c r="J176" s="32"/>
      <c r="K176" s="9"/>
    </row>
    <row r="177" spans="1:11" s="7" customFormat="1" ht="43" customHeight="1" x14ac:dyDescent="0.3">
      <c r="A177" s="133" t="s">
        <v>70</v>
      </c>
      <c r="B177" s="133"/>
      <c r="C177" s="133"/>
      <c r="D177" s="133"/>
      <c r="E177" s="133"/>
      <c r="F177" s="133"/>
      <c r="G177" s="133"/>
      <c r="H177" s="133"/>
      <c r="I177" s="133"/>
      <c r="K177" s="9"/>
    </row>
    <row r="178" spans="1:11" s="7" customFormat="1" ht="49" customHeight="1" x14ac:dyDescent="0.3">
      <c r="A178" s="133" t="s">
        <v>93</v>
      </c>
      <c r="B178" s="133"/>
      <c r="C178" s="133"/>
      <c r="D178" s="133"/>
      <c r="E178" s="133"/>
      <c r="F178" s="133"/>
      <c r="G178" s="133"/>
      <c r="H178" s="133"/>
      <c r="I178" s="133"/>
      <c r="K178" s="9"/>
    </row>
    <row r="179" spans="1:11" s="7" customFormat="1" ht="36" customHeight="1" x14ac:dyDescent="0.3">
      <c r="A179" s="133" t="s">
        <v>94</v>
      </c>
      <c r="B179" s="133"/>
      <c r="C179" s="133"/>
      <c r="D179" s="133"/>
      <c r="E179" s="133"/>
      <c r="F179" s="133"/>
      <c r="G179" s="133"/>
      <c r="H179" s="133"/>
      <c r="I179" s="133"/>
      <c r="K179" s="9"/>
    </row>
    <row r="180" spans="1:11" s="7" customFormat="1" ht="25.5" customHeight="1" x14ac:dyDescent="0.3">
      <c r="A180" s="133" t="s">
        <v>95</v>
      </c>
      <c r="B180" s="133"/>
      <c r="C180" s="133"/>
      <c r="D180" s="133"/>
      <c r="E180" s="133"/>
      <c r="F180" s="133"/>
      <c r="G180" s="133"/>
      <c r="H180" s="133"/>
      <c r="I180" s="133"/>
      <c r="K180" s="9"/>
    </row>
    <row r="181" spans="1:11" s="7" customFormat="1" ht="25.5" customHeight="1" x14ac:dyDescent="0.3">
      <c r="A181" s="133" t="s">
        <v>96</v>
      </c>
      <c r="B181" s="133"/>
      <c r="C181" s="133"/>
      <c r="D181" s="133"/>
      <c r="E181" s="133"/>
      <c r="F181" s="133"/>
      <c r="G181" s="133"/>
      <c r="H181" s="133"/>
      <c r="I181" s="133"/>
      <c r="K181" s="9"/>
    </row>
    <row r="182" spans="1:11" s="7" customFormat="1" ht="54.65" customHeight="1" x14ac:dyDescent="0.3">
      <c r="A182" s="133" t="s">
        <v>97</v>
      </c>
      <c r="B182" s="133"/>
      <c r="C182" s="133"/>
      <c r="D182" s="133"/>
      <c r="E182" s="133"/>
      <c r="F182" s="133"/>
      <c r="G182" s="133"/>
      <c r="H182" s="133"/>
      <c r="I182" s="133"/>
      <c r="K182" s="9"/>
    </row>
    <row r="183" spans="1:11" s="7" customFormat="1" ht="13" x14ac:dyDescent="0.3">
      <c r="K183" s="9"/>
    </row>
    <row r="184" spans="1:11" s="7" customFormat="1" ht="14.5" x14ac:dyDescent="0.35">
      <c r="A184" s="125"/>
      <c r="B184" s="125"/>
      <c r="C184" s="125"/>
      <c r="D184" s="125"/>
      <c r="E184" s="20"/>
      <c r="F184" s="21"/>
      <c r="G184" s="22"/>
      <c r="H184" s="125"/>
      <c r="I184" s="125"/>
      <c r="J184" s="22"/>
      <c r="K184" s="9"/>
    </row>
    <row r="185" spans="1:11" s="7" customFormat="1" ht="14.5" x14ac:dyDescent="0.35">
      <c r="A185" s="126" t="s">
        <v>11</v>
      </c>
      <c r="B185" s="126"/>
      <c r="C185" s="126"/>
      <c r="D185" s="126"/>
      <c r="E185" s="20"/>
      <c r="F185" s="23" t="s">
        <v>12</v>
      </c>
      <c r="G185" s="23"/>
      <c r="H185" s="126" t="s">
        <v>13</v>
      </c>
      <c r="I185" s="126"/>
      <c r="J185" s="23"/>
      <c r="K185" s="9"/>
    </row>
  </sheetData>
  <mergeCells count="249">
    <mergeCell ref="B77:G77"/>
    <mergeCell ref="H77:I77"/>
    <mergeCell ref="A157:I157"/>
    <mergeCell ref="B158:C158"/>
    <mergeCell ref="D158:I158"/>
    <mergeCell ref="B159:C159"/>
    <mergeCell ref="D159:I159"/>
    <mergeCell ref="B119:I119"/>
    <mergeCell ref="C120:G120"/>
    <mergeCell ref="H120:I120"/>
    <mergeCell ref="C121:G121"/>
    <mergeCell ref="H121:I121"/>
    <mergeCell ref="C122:G122"/>
    <mergeCell ref="H122:I122"/>
    <mergeCell ref="A155:I155"/>
    <mergeCell ref="B123:I123"/>
    <mergeCell ref="C124:G124"/>
    <mergeCell ref="H124:I124"/>
    <mergeCell ref="C125:G125"/>
    <mergeCell ref="H125:I125"/>
    <mergeCell ref="C126:G126"/>
    <mergeCell ref="F63:G63"/>
    <mergeCell ref="F64:G64"/>
    <mergeCell ref="C96:I96"/>
    <mergeCell ref="C97:I97"/>
    <mergeCell ref="H126:I126"/>
    <mergeCell ref="C127:G127"/>
    <mergeCell ref="H127:I127"/>
    <mergeCell ref="C128:G128"/>
    <mergeCell ref="H128:I128"/>
    <mergeCell ref="H110:I110"/>
    <mergeCell ref="H102:I102"/>
    <mergeCell ref="H104:I104"/>
    <mergeCell ref="H108:I108"/>
    <mergeCell ref="H107:I107"/>
    <mergeCell ref="C104:G104"/>
    <mergeCell ref="C115:G115"/>
    <mergeCell ref="H115:I115"/>
    <mergeCell ref="C116:I116"/>
    <mergeCell ref="C117:I117"/>
    <mergeCell ref="C118:I118"/>
    <mergeCell ref="C111:G111"/>
    <mergeCell ref="C109:G109"/>
    <mergeCell ref="H109:I109"/>
    <mergeCell ref="B73:G73"/>
    <mergeCell ref="A21:D21"/>
    <mergeCell ref="H32:I32"/>
    <mergeCell ref="H33:I33"/>
    <mergeCell ref="C33:E33"/>
    <mergeCell ref="F60:G60"/>
    <mergeCell ref="H60:I60"/>
    <mergeCell ref="H101:I101"/>
    <mergeCell ref="A90:I90"/>
    <mergeCell ref="H74:I74"/>
    <mergeCell ref="H75:I75"/>
    <mergeCell ref="F59:G59"/>
    <mergeCell ref="F31:G31"/>
    <mergeCell ref="F41:I41"/>
    <mergeCell ref="B82:G82"/>
    <mergeCell ref="H82:I82"/>
    <mergeCell ref="F32:G32"/>
    <mergeCell ref="B62:G62"/>
    <mergeCell ref="B61:G61"/>
    <mergeCell ref="H61:I61"/>
    <mergeCell ref="H59:I59"/>
    <mergeCell ref="C95:G95"/>
    <mergeCell ref="H63:I63"/>
    <mergeCell ref="H64:I64"/>
    <mergeCell ref="H66:I66"/>
    <mergeCell ref="C39:E39"/>
    <mergeCell ref="C41:E41"/>
    <mergeCell ref="C31:E31"/>
    <mergeCell ref="C32:E32"/>
    <mergeCell ref="A38:I38"/>
    <mergeCell ref="E25:I25"/>
    <mergeCell ref="E22:I22"/>
    <mergeCell ref="A28:I28"/>
    <mergeCell ref="H31:I31"/>
    <mergeCell ref="A2:I2"/>
    <mergeCell ref="A4:I4"/>
    <mergeCell ref="A7:I7"/>
    <mergeCell ref="A12:I12"/>
    <mergeCell ref="A14:I14"/>
    <mergeCell ref="A5:I5"/>
    <mergeCell ref="A9:I9"/>
    <mergeCell ref="A18:D18"/>
    <mergeCell ref="A19:D19"/>
    <mergeCell ref="E19:I19"/>
    <mergeCell ref="E18:I18"/>
    <mergeCell ref="D11:E11"/>
    <mergeCell ref="D13:E13"/>
    <mergeCell ref="A16:I16"/>
    <mergeCell ref="A10:I10"/>
    <mergeCell ref="A8:I8"/>
    <mergeCell ref="H184:I184"/>
    <mergeCell ref="A185:D185"/>
    <mergeCell ref="H185:I185"/>
    <mergeCell ref="A184:D184"/>
    <mergeCell ref="F162:I162"/>
    <mergeCell ref="F163:I163"/>
    <mergeCell ref="F164:I164"/>
    <mergeCell ref="F165:I165"/>
    <mergeCell ref="A166:I166"/>
    <mergeCell ref="A175:I175"/>
    <mergeCell ref="A172:I172"/>
    <mergeCell ref="A177:I177"/>
    <mergeCell ref="C162:E162"/>
    <mergeCell ref="C163:E163"/>
    <mergeCell ref="C164:E164"/>
    <mergeCell ref="C165:E165"/>
    <mergeCell ref="A174:I174"/>
    <mergeCell ref="A178:I178"/>
    <mergeCell ref="A179:I179"/>
    <mergeCell ref="A180:I180"/>
    <mergeCell ref="A181:I181"/>
    <mergeCell ref="A182:I182"/>
    <mergeCell ref="A171:I171"/>
    <mergeCell ref="A168:I168"/>
    <mergeCell ref="E23:I23"/>
    <mergeCell ref="E21:I21"/>
    <mergeCell ref="A20:D20"/>
    <mergeCell ref="E24:I24"/>
    <mergeCell ref="A22:D22"/>
    <mergeCell ref="A25:D25"/>
    <mergeCell ref="E20:I20"/>
    <mergeCell ref="A23:D23"/>
    <mergeCell ref="B72:G72"/>
    <mergeCell ref="H72:I72"/>
    <mergeCell ref="A30:I30"/>
    <mergeCell ref="F48:I48"/>
    <mergeCell ref="F49:I49"/>
    <mergeCell ref="A46:I46"/>
    <mergeCell ref="F47:I47"/>
    <mergeCell ref="F66:G66"/>
    <mergeCell ref="A24:D24"/>
    <mergeCell ref="F33:G33"/>
    <mergeCell ref="F39:I39"/>
    <mergeCell ref="A42:I42"/>
    <mergeCell ref="A44:I44"/>
    <mergeCell ref="A34:I34"/>
    <mergeCell ref="A36:I36"/>
    <mergeCell ref="F40:I40"/>
    <mergeCell ref="A50:I50"/>
    <mergeCell ref="A45:I45"/>
    <mergeCell ref="A52:I52"/>
    <mergeCell ref="A55:I55"/>
    <mergeCell ref="C47:E47"/>
    <mergeCell ref="C48:E48"/>
    <mergeCell ref="C49:E49"/>
    <mergeCell ref="H100:I100"/>
    <mergeCell ref="A57:I57"/>
    <mergeCell ref="H94:I94"/>
    <mergeCell ref="B67:G67"/>
    <mergeCell ref="H67:I67"/>
    <mergeCell ref="F75:G75"/>
    <mergeCell ref="F76:G76"/>
    <mergeCell ref="H76:I76"/>
    <mergeCell ref="F79:G79"/>
    <mergeCell ref="H79:I79"/>
    <mergeCell ref="F80:G80"/>
    <mergeCell ref="H80:I80"/>
    <mergeCell ref="F70:G70"/>
    <mergeCell ref="H70:I70"/>
    <mergeCell ref="F74:G74"/>
    <mergeCell ref="F68:G68"/>
    <mergeCell ref="H68:I68"/>
    <mergeCell ref="C108:G108"/>
    <mergeCell ref="H105:I105"/>
    <mergeCell ref="C105:G105"/>
    <mergeCell ref="C107:G107"/>
    <mergeCell ref="F69:G69"/>
    <mergeCell ref="H69:I69"/>
    <mergeCell ref="F71:G71"/>
    <mergeCell ref="H71:I71"/>
    <mergeCell ref="F81:G81"/>
    <mergeCell ref="H81:I81"/>
    <mergeCell ref="F83:G83"/>
    <mergeCell ref="H83:I83"/>
    <mergeCell ref="F84:G84"/>
    <mergeCell ref="H84:I84"/>
    <mergeCell ref="C100:G100"/>
    <mergeCell ref="C101:G101"/>
    <mergeCell ref="C102:G102"/>
    <mergeCell ref="B93:I93"/>
    <mergeCell ref="B99:I99"/>
    <mergeCell ref="H95:I95"/>
    <mergeCell ref="A89:I89"/>
    <mergeCell ref="H92:I92"/>
    <mergeCell ref="B78:G78"/>
    <mergeCell ref="H78:I78"/>
    <mergeCell ref="C131:G131"/>
    <mergeCell ref="H131:I131"/>
    <mergeCell ref="B133:I133"/>
    <mergeCell ref="C134:G134"/>
    <mergeCell ref="H134:I134"/>
    <mergeCell ref="F85:G85"/>
    <mergeCell ref="H85:I85"/>
    <mergeCell ref="C92:G92"/>
    <mergeCell ref="C98:I98"/>
    <mergeCell ref="B113:I113"/>
    <mergeCell ref="C114:G114"/>
    <mergeCell ref="H114:I114"/>
    <mergeCell ref="B86:G86"/>
    <mergeCell ref="H86:I86"/>
    <mergeCell ref="B87:G87"/>
    <mergeCell ref="H87:I87"/>
    <mergeCell ref="B88:G88"/>
    <mergeCell ref="H88:I88"/>
    <mergeCell ref="C110:G110"/>
    <mergeCell ref="B103:I103"/>
    <mergeCell ref="H111:I111"/>
    <mergeCell ref="C94:G94"/>
    <mergeCell ref="C106:G106"/>
    <mergeCell ref="H106:I106"/>
    <mergeCell ref="C151:G151"/>
    <mergeCell ref="H151:I151"/>
    <mergeCell ref="C142:G142"/>
    <mergeCell ref="H142:I142"/>
    <mergeCell ref="B143:I143"/>
    <mergeCell ref="C144:G144"/>
    <mergeCell ref="H144:I144"/>
    <mergeCell ref="C145:G145"/>
    <mergeCell ref="H145:I145"/>
    <mergeCell ref="C146:G146"/>
    <mergeCell ref="H146:I146"/>
    <mergeCell ref="F65:G65"/>
    <mergeCell ref="H65:I65"/>
    <mergeCell ref="C147:G147"/>
    <mergeCell ref="H147:I147"/>
    <mergeCell ref="C148:G148"/>
    <mergeCell ref="H148:I148"/>
    <mergeCell ref="C149:G149"/>
    <mergeCell ref="H149:I149"/>
    <mergeCell ref="C150:G150"/>
    <mergeCell ref="H150:I150"/>
    <mergeCell ref="C135:G135"/>
    <mergeCell ref="H135:I135"/>
    <mergeCell ref="C136:I136"/>
    <mergeCell ref="C137:I137"/>
    <mergeCell ref="C138:I138"/>
    <mergeCell ref="B139:I139"/>
    <mergeCell ref="C140:G140"/>
    <mergeCell ref="H140:I140"/>
    <mergeCell ref="C141:G141"/>
    <mergeCell ref="H141:I141"/>
    <mergeCell ref="C129:G129"/>
    <mergeCell ref="H129:I129"/>
    <mergeCell ref="C130:G130"/>
    <mergeCell ref="H130:I130"/>
  </mergeCells>
  <phoneticPr fontId="2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STONIENĖ, Gita | Turto bankas</cp:lastModifiedBy>
  <cp:lastPrinted>2025-08-14T08:46:40Z</cp:lastPrinted>
  <dcterms:created xsi:type="dcterms:W3CDTF">2021-03-19T06:17:59Z</dcterms:created>
  <dcterms:modified xsi:type="dcterms:W3CDTF">2026-02-12T12:57:30Z</dcterms:modified>
</cp:coreProperties>
</file>