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A Medicina\Pirkimai bendras MLS\PIRKIMAI 2025\JŪRATĖ\22- KJP kuras užsienio uostuose (as pirmininkė)\Pirkimo sąlygos į CVP IS pačios geriausios\"/>
    </mc:Choice>
  </mc:AlternateContent>
  <bookViews>
    <workbookView xWindow="0" yWindow="0" windowWidth="25125" windowHeight="11700"/>
  </bookViews>
  <sheets>
    <sheet name="Pasiūlymas" sheetId="1" r:id="rId1"/>
    <sheet name="Subtiekėjai ir priedai" sheetId="2" r:id="rId2"/>
  </sheets>
  <calcPr calcId="162913"/>
</workbook>
</file>

<file path=xl/calcChain.xml><?xml version="1.0" encoding="utf-8"?>
<calcChain xmlns="http://schemas.openxmlformats.org/spreadsheetml/2006/main">
  <c r="H40" i="1" l="1"/>
  <c r="H41" i="1"/>
  <c r="H42" i="1"/>
  <c r="H43" i="1"/>
  <c r="H44" i="1"/>
  <c r="H45" i="1"/>
  <c r="H46" i="1"/>
  <c r="H47" i="1"/>
  <c r="H48" i="1"/>
  <c r="H49" i="1"/>
  <c r="H50" i="1"/>
  <c r="H51" i="1"/>
  <c r="H52" i="1"/>
  <c r="H53" i="1"/>
  <c r="H54" i="1"/>
  <c r="H56" i="1"/>
  <c r="H57" i="1"/>
  <c r="H58" i="1"/>
  <c r="H59" i="1"/>
  <c r="H60" i="1"/>
  <c r="H61" i="1"/>
  <c r="H62" i="1"/>
  <c r="H63" i="1"/>
  <c r="H65" i="1"/>
  <c r="H66" i="1"/>
  <c r="H67" i="1"/>
  <c r="H68" i="1"/>
  <c r="H69" i="1"/>
  <c r="H70" i="1"/>
  <c r="H71" i="1"/>
  <c r="H72"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4" i="1"/>
  <c r="H195" i="1"/>
  <c r="H196" i="1"/>
  <c r="H197" i="1"/>
  <c r="H198" i="1"/>
  <c r="H199" i="1"/>
  <c r="H200" i="1"/>
  <c r="H201" i="1"/>
  <c r="H202" i="1"/>
  <c r="H203" i="1"/>
  <c r="H204" i="1"/>
  <c r="H205" i="1"/>
  <c r="H206" i="1"/>
  <c r="H207" i="1"/>
  <c r="H208" i="1"/>
  <c r="H209" i="1"/>
  <c r="H211" i="1"/>
  <c r="H212" i="1"/>
  <c r="H213" i="1"/>
  <c r="H214" i="1"/>
  <c r="H216" i="1"/>
  <c r="H217" i="1"/>
  <c r="H218" i="1"/>
  <c r="H219" i="1"/>
  <c r="H220" i="1"/>
  <c r="H221" i="1"/>
  <c r="H222" i="1"/>
  <c r="H223" i="1"/>
  <c r="H224" i="1"/>
  <c r="H225" i="1"/>
  <c r="H226" i="1"/>
  <c r="H227" i="1"/>
  <c r="H229" i="1"/>
  <c r="H230" i="1"/>
  <c r="H231" i="1"/>
  <c r="H232" i="1"/>
  <c r="H233" i="1"/>
  <c r="H234" i="1"/>
  <c r="H235" i="1"/>
  <c r="H236" i="1"/>
  <c r="H237" i="1"/>
  <c r="H238" i="1"/>
  <c r="H239" i="1"/>
  <c r="H240" i="1"/>
  <c r="H241" i="1"/>
  <c r="H242" i="1"/>
  <c r="H243" i="1"/>
  <c r="H244" i="1"/>
  <c r="H245" i="1"/>
  <c r="H246" i="1"/>
  <c r="H247" i="1"/>
  <c r="H248" i="1"/>
  <c r="H249" i="1"/>
  <c r="H250" i="1"/>
  <c r="H251" i="1"/>
  <c r="H252" i="1"/>
  <c r="H254" i="1"/>
  <c r="H255" i="1"/>
  <c r="H256" i="1"/>
  <c r="H257" i="1"/>
  <c r="H258" i="1"/>
  <c r="H259" i="1"/>
  <c r="H260" i="1"/>
  <c r="H261" i="1"/>
  <c r="H262" i="1"/>
  <c r="H263" i="1"/>
  <c r="H264" i="1"/>
  <c r="H265" i="1"/>
  <c r="H266" i="1"/>
  <c r="H267" i="1"/>
  <c r="H268" i="1"/>
  <c r="H269" i="1"/>
  <c r="H271" i="1"/>
  <c r="H272" i="1"/>
  <c r="H273" i="1"/>
  <c r="H274" i="1"/>
  <c r="H275" i="1"/>
  <c r="H276" i="1"/>
  <c r="H277" i="1"/>
  <c r="H278" i="1"/>
  <c r="H279" i="1"/>
  <c r="H280" i="1"/>
  <c r="H281" i="1"/>
  <c r="H282" i="1"/>
  <c r="H283" i="1"/>
  <c r="H284" i="1"/>
  <c r="H285" i="1"/>
  <c r="H286" i="1"/>
  <c r="H288" i="1"/>
  <c r="H289" i="1"/>
  <c r="H290" i="1"/>
  <c r="H291" i="1"/>
  <c r="H292" i="1"/>
  <c r="H293" i="1"/>
  <c r="H294" i="1"/>
  <c r="H295" i="1"/>
  <c r="H296" i="1"/>
  <c r="H297" i="1"/>
  <c r="H298" i="1"/>
  <c r="H299" i="1"/>
  <c r="H301" i="1"/>
  <c r="H302" i="1"/>
  <c r="H303" i="1"/>
  <c r="H304" i="1"/>
  <c r="H305" i="1"/>
  <c r="H306" i="1"/>
  <c r="H307" i="1"/>
  <c r="H308" i="1"/>
  <c r="H309" i="1"/>
  <c r="H310" i="1"/>
  <c r="H311" i="1"/>
  <c r="H312" i="1"/>
  <c r="H39" i="1"/>
  <c r="H313" i="1" l="1"/>
  <c r="H315" i="1" l="1"/>
</calcChain>
</file>

<file path=xl/sharedStrings.xml><?xml version="1.0" encoding="utf-8"?>
<sst xmlns="http://schemas.openxmlformats.org/spreadsheetml/2006/main" count="818" uniqueCount="236">
  <si>
    <t>PIRKIMO SĄLYGŲ PRIEDAS "PASIŪLYMO FORMA"</t>
  </si>
  <si>
    <t>KURAS, TIEKIAMAS Į KJP LAIVUS UŽSIENIO UOSTUOSE</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</si>
  <si>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</si>
  <si>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</si>
  <si>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</si>
  <si>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</si>
  <si>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</si>
  <si>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</si>
  <si>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</si>
  <si>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</si>
  <si>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</si>
  <si>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</si>
  <si>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</si>
  <si>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</si>
  <si>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</si>
  <si>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</si>
  <si>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</si>
  <si>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</si>
  <si>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</si>
  <si>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</si>
  <si>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</si>
  <si>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</si>
  <si>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</si>
  <si>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</si>
  <si>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</si>
  <si>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</si>
  <si>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</si>
  <si>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</si>
  <si>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t</t>
  </si>
  <si>
    <t>1.2.</t>
  </si>
  <si>
    <t>1.3.</t>
  </si>
  <si>
    <t>1.4.</t>
  </si>
  <si>
    <t>1.5.</t>
  </si>
  <si>
    <t>1.15.</t>
  </si>
  <si>
    <t>Suma be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</si>
  <si>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</si>
  <si>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</si>
  <si>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</si>
  <si>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</si>
  <si>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</si>
  <si>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</si>
  <si>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</si>
  <si>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</si>
  <si>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</si>
  <si>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</si>
  <si>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</si>
  <si>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</si>
  <si>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</si>
  <si>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</si>
  <si>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</si>
  <si>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</si>
  <si>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</si>
  <si>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</si>
  <si>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</si>
  <si>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</si>
  <si>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</si>
  <si>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</si>
  <si>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</si>
  <si>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</si>
  <si>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5027 2025-11-03 10:55:18</t>
  </si>
  <si>
    <t>Pirkimo sąlygų 
2 priedas</t>
  </si>
  <si>
    <t>Mato vienetas (t-tona)</t>
  </si>
  <si>
    <t>Liepoja</t>
  </si>
  <si>
    <t>Ventspilis</t>
  </si>
  <si>
    <t>Mersags</t>
  </si>
  <si>
    <t>10 - 19;</t>
  </si>
  <si>
    <t>20 - 49;</t>
  </si>
  <si>
    <t>50 - 100.</t>
  </si>
  <si>
    <t>Latvija</t>
  </si>
  <si>
    <t>Estija</t>
  </si>
  <si>
    <t>Talinas</t>
  </si>
  <si>
    <t>Pernu</t>
  </si>
  <si>
    <t>Suomija</t>
  </si>
  <si>
    <t>Turku</t>
  </si>
  <si>
    <t xml:space="preserve"> Helsinkis</t>
  </si>
  <si>
    <t>Švedija</t>
  </si>
  <si>
    <t>Karlskrona</t>
  </si>
  <si>
    <t>Stokholmas</t>
  </si>
  <si>
    <t>Karlshamnas</t>
  </si>
  <si>
    <t>Visbis</t>
  </si>
  <si>
    <t>Geteborgas</t>
  </si>
  <si>
    <t>Malmė</t>
  </si>
  <si>
    <t>Danija</t>
  </si>
  <si>
    <t>Kopenhaga</t>
  </si>
  <si>
    <t>Korsioras</t>
  </si>
  <si>
    <t>Frederikshaunas</t>
  </si>
  <si>
    <t>Orhusas</t>
  </si>
  <si>
    <t>Farerų salos</t>
  </si>
  <si>
    <t>Olborgas.</t>
  </si>
  <si>
    <t>Norvegija</t>
  </si>
  <si>
    <t>Bergenas</t>
  </si>
  <si>
    <t>Budė</t>
  </si>
  <si>
    <t>Trumsė</t>
  </si>
  <si>
    <t>Stavangeris</t>
  </si>
  <si>
    <t>Kristiansandas</t>
  </si>
  <si>
    <t>Oslas</t>
  </si>
  <si>
    <t>Vokietija</t>
  </si>
  <si>
    <t>Kylis</t>
  </si>
  <si>
    <t>Varnemiundė</t>
  </si>
  <si>
    <t>Noištatas</t>
  </si>
  <si>
    <t>Flensburgas</t>
  </si>
  <si>
    <t>Vilhelmshavenas</t>
  </si>
  <si>
    <t>Rostokas</t>
  </si>
  <si>
    <t>Travemiundė</t>
  </si>
  <si>
    <t>Hamburgas</t>
  </si>
  <si>
    <t>Lenkija</t>
  </si>
  <si>
    <t>Gdanskas</t>
  </si>
  <si>
    <t>Gdynė</t>
  </si>
  <si>
    <t>Ščecinas</t>
  </si>
  <si>
    <t>Svinouiscis</t>
  </si>
  <si>
    <t>Belgija</t>
  </si>
  <si>
    <t>Olandija</t>
  </si>
  <si>
    <t>Amsterdamas</t>
  </si>
  <si>
    <t>Den Helderis</t>
  </si>
  <si>
    <t xml:space="preserve">Jungtinė Didžiosios Britanijos ir Šiaurės Airijos Karalystė </t>
  </si>
  <si>
    <t>Plimutas</t>
  </si>
  <si>
    <t>Portsmutas</t>
  </si>
  <si>
    <t>Londonas.</t>
  </si>
  <si>
    <t xml:space="preserve"> Fasleinas</t>
  </si>
  <si>
    <t>Aberdynas</t>
  </si>
  <si>
    <t>Prancūzija</t>
  </si>
  <si>
    <t>Šerburgas</t>
  </si>
  <si>
    <t>Brestas</t>
  </si>
  <si>
    <t>Havras</t>
  </si>
  <si>
    <t>San Malo</t>
  </si>
  <si>
    <t>Ispanijos Karalystė</t>
  </si>
  <si>
    <t>Ferolis</t>
  </si>
  <si>
    <t>Rota</t>
  </si>
  <si>
    <t>Bilbao</t>
  </si>
  <si>
    <t>La Korunja</t>
  </si>
  <si>
    <t>Portugalija</t>
  </si>
  <si>
    <t>Portas</t>
  </si>
  <si>
    <t>Lisabona</t>
  </si>
  <si>
    <t>Jungtinės Amerikos Valstijos</t>
  </si>
  <si>
    <t>Vašingtonas</t>
  </si>
  <si>
    <t>Bostonas</t>
  </si>
  <si>
    <t>1.6</t>
  </si>
  <si>
    <t>1.7</t>
  </si>
  <si>
    <t>1.8</t>
  </si>
  <si>
    <t>1.9</t>
  </si>
  <si>
    <t>1.10</t>
  </si>
  <si>
    <t>1.11</t>
  </si>
  <si>
    <t>1.12</t>
  </si>
  <si>
    <t>1.13</t>
  </si>
  <si>
    <t>1.14</t>
  </si>
  <si>
    <t xml:space="preserve">Rionė </t>
  </si>
  <si>
    <t>Ryga</t>
  </si>
  <si>
    <t>Berga</t>
  </si>
  <si>
    <t>Hamerfestas</t>
  </si>
  <si>
    <t>Rotterdamas</t>
  </si>
  <si>
    <t>Dublinas</t>
  </si>
  <si>
    <t xml:space="preserve"> Azorų salos</t>
  </si>
  <si>
    <t>Niujorkas</t>
  </si>
  <si>
    <t>1.1</t>
  </si>
  <si>
    <t>1.1.1</t>
  </si>
  <si>
    <t>1.1.2</t>
  </si>
  <si>
    <t>1.1.3</t>
  </si>
  <si>
    <t>1.1.4</t>
  </si>
  <si>
    <t>1.2.1.</t>
  </si>
  <si>
    <t>1.3.1.</t>
  </si>
  <si>
    <t>1.2.2.</t>
  </si>
  <si>
    <t>1.3.2.</t>
  </si>
  <si>
    <t>1.4.1</t>
  </si>
  <si>
    <t>1.4.2</t>
  </si>
  <si>
    <t>1.4.3</t>
  </si>
  <si>
    <t>1.4.4</t>
  </si>
  <si>
    <t>1.4.5</t>
  </si>
  <si>
    <t>1.4.6</t>
  </si>
  <si>
    <t>1.4.7</t>
  </si>
  <si>
    <t>1.5.1</t>
  </si>
  <si>
    <t>1.5.2</t>
  </si>
  <si>
    <t>1.5.3</t>
  </si>
  <si>
    <t>1.5.4</t>
  </si>
  <si>
    <t>1.5.5</t>
  </si>
  <si>
    <t>1.5.6</t>
  </si>
  <si>
    <t>1.5.7</t>
  </si>
  <si>
    <t>1.6.1</t>
  </si>
  <si>
    <t>1.6.2</t>
  </si>
  <si>
    <t>1.6.3</t>
  </si>
  <si>
    <t>1.6.4</t>
  </si>
  <si>
    <t>1.6.5</t>
  </si>
  <si>
    <t>1.6.6</t>
  </si>
  <si>
    <t>1.6.7</t>
  </si>
  <si>
    <t>1.7.1</t>
  </si>
  <si>
    <t>1.7.2</t>
  </si>
  <si>
    <t>1.7.3</t>
  </si>
  <si>
    <t>1.7.4</t>
  </si>
  <si>
    <t>1.7.5</t>
  </si>
  <si>
    <t>1.7.6</t>
  </si>
  <si>
    <t>1.7.7</t>
  </si>
  <si>
    <t>1.7.8</t>
  </si>
  <si>
    <t>1.8.1</t>
  </si>
  <si>
    <t>1.8.2</t>
  </si>
  <si>
    <t>1.8.3</t>
  </si>
  <si>
    <t>1.8.4</t>
  </si>
  <si>
    <t>1.9.1</t>
  </si>
  <si>
    <t>Zebriugė</t>
  </si>
  <si>
    <t>1.10.1</t>
  </si>
  <si>
    <t>1.10.2</t>
  </si>
  <si>
    <t>1.10.3</t>
  </si>
  <si>
    <t>1.11.1</t>
  </si>
  <si>
    <t>1.11.2</t>
  </si>
  <si>
    <t>1.11.3</t>
  </si>
  <si>
    <t>1.11.4</t>
  </si>
  <si>
    <t>1.11.5</t>
  </si>
  <si>
    <t>1.11.6</t>
  </si>
  <si>
    <t>1.12.1</t>
  </si>
  <si>
    <t>1.12.2</t>
  </si>
  <si>
    <t>1.12.3</t>
  </si>
  <si>
    <t>1.12.4</t>
  </si>
  <si>
    <t>1.13.1</t>
  </si>
  <si>
    <t>1.13.2</t>
  </si>
  <si>
    <t>1.13.3</t>
  </si>
  <si>
    <t>1.13.4</t>
  </si>
  <si>
    <t>1.14.1</t>
  </si>
  <si>
    <t>1.14.2</t>
  </si>
  <si>
    <t>1.14.3</t>
  </si>
  <si>
    <t>1.15.1</t>
  </si>
  <si>
    <t>1.15.2</t>
  </si>
  <si>
    <t>1.15.3</t>
  </si>
  <si>
    <t>1 pirkimo dalis. Kuras, tiekimas į KJP laivus užsienio uostuose</t>
  </si>
  <si>
    <t>PVM suma (PVM 0 %)</t>
  </si>
  <si>
    <t xml:space="preserve">Kuras, tiekimas į KJP laivus užsienio uostuose </t>
  </si>
  <si>
    <t>Valstybės/Uostai</t>
  </si>
  <si>
    <t>9;</t>
  </si>
  <si>
    <t>9</t>
  </si>
  <si>
    <t>Preliminarus 1 (vieno) karto užsakomų prekių kiekis, t</t>
  </si>
  <si>
    <t>Maksimalus per 1 (vieną) kartą užsakomų prekių kiekis, t</t>
  </si>
  <si>
    <r>
      <t>Siūlomas 1 tonos pristatymo  antkainis (atsižvelgiant į užsakomą kiekį ir užsakymų dažnumą skirtinguose uostuose), Eur be PVM</t>
    </r>
    <r>
      <rPr>
        <b/>
        <sz val="12"/>
        <color rgb="FFFF0000"/>
        <rFont val="Times New Roman"/>
        <family val="1"/>
        <charset val="186"/>
      </rPr>
      <t>*</t>
    </r>
  </si>
  <si>
    <t>Suma (pagal maksimalų per 1 kartą užsakomų prekių kiekį preliminarų užsakymų skaičių) be PVM, Eur (4x5x7)</t>
  </si>
  <si>
    <t>7. Tiekėjas turi užpildyti visus 7 stulpelio neužtušuotus langelius. 8 stulpelyje suma paskaičiuojama pagal įvestą formulę, kurios keisti negalima.</t>
  </si>
  <si>
    <r>
      <t>Suma su PVM</t>
    </r>
    <r>
      <rPr>
        <b/>
        <sz val="12"/>
        <color rgb="FFFF0000"/>
        <rFont val="Times New Roman"/>
        <family val="1"/>
        <charset val="186"/>
      </rPr>
      <t>***</t>
    </r>
  </si>
  <si>
    <t>**Užsakomo kuro kiekio dažnumo reikšmė nurodyta nuo 1 iki 3, kai dažnumo reikšmė 1, nurodo rečiausiai užsakomą kuro kiekį, o dažnumo reikšmė 3 - dažniausiai užsakomo kuro kiekį</t>
  </si>
  <si>
    <t>***Palyginamoji pasiūlymo kaina naudojama tik pasiūlymams palyginti.</t>
  </si>
  <si>
    <t>* Preliminarus lyginamasis prekių užsakymų kiekis bus naudojamas tik pasiūlymų vertinime ir nebus laikomas maksimaliu. Prekės bus užsakomos pagal faktinį poreikį. Sutarties vykdymo metu bus taikomi tiekėjo pasiūlyti antkainiai, o bendra užsakymų vertė neviršys maksimalios sutarties vertės</t>
  </si>
  <si>
    <r>
      <t>Preliminarus užsakymų dažnumas</t>
    </r>
    <r>
      <rPr>
        <b/>
        <sz val="12"/>
        <color rgb="FFFF0000"/>
        <rFont val="Times New Roman"/>
        <family val="1"/>
        <charset val="186"/>
      </rPr>
      <t>**</t>
    </r>
    <r>
      <rPr>
        <b/>
        <sz val="12"/>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</si>
</sst>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sz val="12"/>
      <name val="Times New Roman"/>
      <family val="1"/>
    </font>
    <font>
      <sz val="10"/>
      <name val="Arial"/>
      <family val="2"/>
      <charset val="186"/>
    </font>
    <font>
      <sz val="12"/>
      <name val="Calibri"/>
      <family val="2"/>
      <charset val="186"/>
      <scheme val="minor"/>
    </font>
    <font>
      <b/>
      <sz val="12"/>
      <name val="Times New Roman"/>
      <family val="1"/>
      <charset val="186"/>
    </font>
    <font>
      <sz val="12"/>
      <name val="Times New Roman"/>
      <family val="1"/>
      <charset val="186"/>
    </font>
    <font>
      <b/>
      <sz val="12"/>
      <color rgb="FFFF0000"/>
      <name val="Times New Roman"/>
      <family val="1"/>
      <charset val="186"/>
    </font>
    <font>
      <i/>
      <sz val="12"/>
      <color theme="1"/>
      <name val="Times New Roman"/>
      <family val="1"/>
      <charset val="186"/>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
      <patternFill patternType="solid">
        <fgColor theme="0" tint="-0.249977111117893"/>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151">
    <xf numFmtId="0" fontId="0" fillId="0" borderId="0" xfId="0"/>
    <xf numFmtId="0" fontId="1" fillId="2" borderId="2" xfId="0" applyFont="1" applyFill="1" applyBorder="1"/>
    <xf numFmtId="0" fontId="1" fillId="2" borderId="5"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1" fillId="5" borderId="6"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pplyProtection="1">
      <alignment horizontal="center" vertical="center" wrapText="1"/>
      <protection locked="0"/>
    </xf>
    <xf numFmtId="0" fontId="5" fillId="4" borderId="0" xfId="0" applyFont="1" applyFill="1" applyAlignment="1">
      <alignment horizontal="left" vertical="center"/>
    </xf>
    <xf numFmtId="0" fontId="5" fillId="2" borderId="0" xfId="0" applyFont="1" applyFill="1" applyAlignment="1">
      <alignment horizontal="left" vertical="center" wrapText="1"/>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4" borderId="0" xfId="0" applyFont="1" applyFill="1" applyAlignment="1">
      <alignment horizontal="left" vertical="center" wrapText="1"/>
    </xf>
    <xf numFmtId="0" fontId="4" fillId="2" borderId="1" xfId="0" applyFont="1" applyFill="1" applyBorder="1" applyAlignment="1">
      <alignment horizontal="left" vertical="center"/>
    </xf>
    <xf numFmtId="0" fontId="4" fillId="2" borderId="0" xfId="0" applyFont="1" applyFill="1" applyAlignment="1">
      <alignment horizontal="right" vertical="center" wrapText="1"/>
    </xf>
    <xf numFmtId="0" fontId="4" fillId="4" borderId="0" xfId="0" applyFont="1" applyFill="1" applyAlignment="1">
      <alignment horizontal="left" vertical="center"/>
    </xf>
    <xf numFmtId="0" fontId="5" fillId="4" borderId="0" xfId="0" applyFont="1" applyFill="1" applyAlignment="1">
      <alignment horizontal="center" vertical="center" wrapText="1"/>
    </xf>
    <xf numFmtId="0" fontId="9" fillId="2" borderId="1" xfId="0" applyFont="1" applyFill="1" applyBorder="1" applyAlignment="1">
      <alignment horizontal="center" vertical="center"/>
    </xf>
    <xf numFmtId="0" fontId="9" fillId="2" borderId="9" xfId="0" applyFont="1" applyFill="1" applyBorder="1" applyAlignment="1">
      <alignment horizontal="center" vertical="center"/>
    </xf>
    <xf numFmtId="16" fontId="7" fillId="2" borderId="4" xfId="1" applyNumberFormat="1" applyFont="1" applyFill="1" applyBorder="1" applyAlignment="1">
      <alignment horizontal="center" vertical="center" wrapText="1"/>
    </xf>
    <xf numFmtId="4" fontId="5" fillId="4" borderId="3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0" fontId="4" fillId="7" borderId="1" xfId="0" applyFont="1" applyFill="1" applyBorder="1" applyAlignment="1">
      <alignment horizontal="center" vertical="center"/>
    </xf>
    <xf numFmtId="4" fontId="4" fillId="6" borderId="1" xfId="0" applyNumberFormat="1" applyFont="1" applyFill="1" applyBorder="1" applyAlignment="1" applyProtection="1">
      <alignment horizontal="center" vertical="center"/>
      <protection locked="0"/>
    </xf>
    <xf numFmtId="0" fontId="5" fillId="4" borderId="24" xfId="0" applyFont="1" applyFill="1" applyBorder="1" applyAlignment="1">
      <alignment horizontal="center" vertical="center"/>
    </xf>
    <xf numFmtId="0" fontId="5" fillId="4" borderId="24" xfId="0" applyFont="1" applyFill="1" applyBorder="1" applyAlignment="1">
      <alignment horizontal="center" vertical="center" wrapText="1"/>
    </xf>
    <xf numFmtId="0" fontId="4" fillId="7" borderId="4" xfId="0" applyFont="1" applyFill="1" applyBorder="1" applyAlignment="1">
      <alignment horizontal="center" vertical="center"/>
    </xf>
    <xf numFmtId="4" fontId="4" fillId="4" borderId="4" xfId="0" applyNumberFormat="1" applyFont="1" applyFill="1" applyBorder="1" applyAlignment="1">
      <alignment horizontal="center" vertical="center"/>
    </xf>
    <xf numFmtId="0" fontId="4" fillId="7" borderId="9" xfId="0" applyFont="1" applyFill="1" applyBorder="1" applyAlignment="1">
      <alignment horizontal="center" vertical="center"/>
    </xf>
    <xf numFmtId="0" fontId="5" fillId="7" borderId="35" xfId="0" applyFont="1" applyFill="1" applyBorder="1" applyAlignment="1">
      <alignment horizontal="center" vertical="center"/>
    </xf>
    <xf numFmtId="0" fontId="10" fillId="2" borderId="31" xfId="0" applyFont="1" applyFill="1" applyBorder="1" applyAlignment="1">
      <alignment horizontal="left" vertical="center"/>
    </xf>
    <xf numFmtId="0" fontId="9" fillId="2" borderId="31" xfId="0" applyFont="1" applyFill="1" applyBorder="1" applyAlignment="1">
      <alignment horizontal="center" vertical="center"/>
    </xf>
    <xf numFmtId="0" fontId="4" fillId="7" borderId="31" xfId="0" applyFont="1" applyFill="1" applyBorder="1" applyAlignment="1">
      <alignment horizontal="center" vertical="center"/>
    </xf>
    <xf numFmtId="0" fontId="4" fillId="7" borderId="35" xfId="0" applyFont="1" applyFill="1" applyBorder="1" applyAlignment="1">
      <alignment horizontal="center" vertical="center"/>
    </xf>
    <xf numFmtId="0" fontId="10" fillId="2" borderId="31" xfId="0" applyFont="1" applyFill="1" applyBorder="1" applyAlignment="1">
      <alignment horizontal="left" vertical="center" wrapText="1"/>
    </xf>
    <xf numFmtId="0" fontId="5" fillId="4" borderId="32" xfId="0" applyFont="1" applyFill="1" applyBorder="1" applyAlignment="1">
      <alignment horizontal="center" vertical="center"/>
    </xf>
    <xf numFmtId="0" fontId="5" fillId="4" borderId="32" xfId="0" applyFont="1" applyFill="1" applyBorder="1" applyAlignment="1">
      <alignment horizontal="center" vertical="center" wrapText="1"/>
    </xf>
    <xf numFmtId="0" fontId="5" fillId="4" borderId="32" xfId="0" applyFont="1" applyFill="1" applyBorder="1" applyAlignment="1">
      <alignment horizontal="left" vertical="center"/>
    </xf>
    <xf numFmtId="0" fontId="5" fillId="4" borderId="35" xfId="0" applyFont="1" applyFill="1" applyBorder="1" applyAlignment="1">
      <alignment horizontal="center" vertical="center"/>
    </xf>
    <xf numFmtId="0" fontId="5" fillId="4" borderId="31" xfId="0" applyFont="1" applyFill="1" applyBorder="1" applyAlignment="1">
      <alignment horizontal="left" vertical="center" wrapText="1"/>
    </xf>
    <xf numFmtId="0" fontId="5" fillId="4" borderId="31" xfId="0" applyFont="1" applyFill="1" applyBorder="1" applyAlignment="1">
      <alignment horizontal="center" vertical="center" wrapText="1"/>
    </xf>
    <xf numFmtId="0" fontId="5" fillId="4" borderId="31" xfId="0" applyFont="1" applyFill="1" applyBorder="1" applyAlignment="1">
      <alignment horizontal="center" vertical="center"/>
    </xf>
    <xf numFmtId="0" fontId="4" fillId="8" borderId="0" xfId="0" applyFont="1" applyFill="1" applyAlignment="1" applyProtection="1">
      <alignment horizontal="center" vertical="center"/>
      <protection locked="0"/>
    </xf>
    <xf numFmtId="0" fontId="4" fillId="5" borderId="22" xfId="0" applyFont="1" applyFill="1" applyBorder="1" applyAlignment="1" applyProtection="1">
      <alignment horizontal="center" vertical="center" wrapText="1"/>
      <protection locked="0"/>
    </xf>
    <xf numFmtId="0" fontId="4" fillId="2"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wrapText="1"/>
    </xf>
    <xf numFmtId="0" fontId="5" fillId="7" borderId="32" xfId="0" applyFont="1" applyFill="1" applyBorder="1" applyAlignment="1">
      <alignment horizontal="center" vertical="center" wrapText="1"/>
    </xf>
    <xf numFmtId="0" fontId="5" fillId="7" borderId="31" xfId="0" applyFont="1" applyFill="1" applyBorder="1" applyAlignment="1">
      <alignment horizontal="center" vertical="center" wrapText="1"/>
    </xf>
    <xf numFmtId="16" fontId="7" fillId="2" borderId="4" xfId="1" quotePrefix="1" applyNumberFormat="1"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3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31" xfId="0" applyFont="1" applyFill="1" applyBorder="1" applyAlignment="1">
      <alignment horizontal="center" vertical="center"/>
    </xf>
    <xf numFmtId="4" fontId="4" fillId="4" borderId="1" xfId="0" applyNumberFormat="1" applyFont="1" applyFill="1" applyBorder="1" applyAlignment="1">
      <alignment horizontal="center" vertical="center"/>
    </xf>
    <xf numFmtId="4" fontId="4" fillId="6" borderId="36" xfId="0" applyNumberFormat="1" applyFont="1" applyFill="1" applyBorder="1" applyAlignment="1" applyProtection="1">
      <alignment horizontal="center" vertical="center"/>
      <protection locked="0"/>
    </xf>
    <xf numFmtId="4" fontId="4" fillId="4" borderId="36" xfId="0" applyNumberFormat="1" applyFont="1" applyFill="1" applyBorder="1" applyAlignment="1">
      <alignment horizontal="center" vertical="center"/>
    </xf>
    <xf numFmtId="4" fontId="4" fillId="6" borderId="9" xfId="0" applyNumberFormat="1" applyFont="1" applyFill="1" applyBorder="1" applyAlignment="1" applyProtection="1">
      <alignment horizontal="center" vertical="center"/>
      <protection locked="0"/>
    </xf>
    <xf numFmtId="4" fontId="4" fillId="4" borderId="9" xfId="0" applyNumberFormat="1" applyFont="1" applyFill="1" applyBorder="1" applyAlignment="1">
      <alignment horizontal="center" vertical="center"/>
    </xf>
    <xf numFmtId="4" fontId="4" fillId="6" borderId="4" xfId="0" applyNumberFormat="1" applyFont="1" applyFill="1" applyBorder="1" applyAlignment="1" applyProtection="1">
      <alignment horizontal="center" vertical="center"/>
      <protection locked="0"/>
    </xf>
    <xf numFmtId="4" fontId="4" fillId="8" borderId="31" xfId="0" applyNumberFormat="1" applyFont="1" applyFill="1" applyBorder="1" applyAlignment="1" applyProtection="1">
      <alignment horizontal="center" vertical="center"/>
      <protection locked="0"/>
    </xf>
    <xf numFmtId="4" fontId="4" fillId="7" borderId="31" xfId="0" applyNumberFormat="1" applyFont="1" applyFill="1" applyBorder="1" applyAlignment="1">
      <alignment horizontal="center" vertical="center"/>
    </xf>
    <xf numFmtId="0" fontId="13" fillId="4" borderId="1" xfId="0" applyFont="1" applyFill="1" applyBorder="1" applyAlignment="1">
      <alignment horizontal="center" vertical="center"/>
    </xf>
    <xf numFmtId="0" fontId="12" fillId="4" borderId="0" xfId="0" applyFont="1" applyFill="1" applyAlignment="1">
      <alignment horizontal="left" vertical="center"/>
    </xf>
    <xf numFmtId="0" fontId="12" fillId="2" borderId="0" xfId="0" applyFont="1" applyFill="1" applyAlignment="1">
      <alignment horizontal="left" vertical="center" wrapText="1"/>
    </xf>
    <xf numFmtId="0" fontId="4" fillId="2" borderId="0" xfId="0" applyFont="1" applyFill="1" applyAlignment="1">
      <alignment vertical="center"/>
    </xf>
    <xf numFmtId="0" fontId="12" fillId="2" borderId="0" xfId="0" applyFont="1" applyFill="1" applyAlignment="1">
      <alignment horizontal="left" vertical="center"/>
    </xf>
    <xf numFmtId="0" fontId="4" fillId="0" borderId="1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2" borderId="0" xfId="0" applyFont="1" applyFill="1" applyAlignment="1">
      <alignment vertical="center"/>
    </xf>
    <xf numFmtId="0" fontId="5" fillId="2" borderId="0" xfId="0" applyFont="1" applyFill="1" applyAlignment="1">
      <alignment vertical="center"/>
    </xf>
    <xf numFmtId="0" fontId="4" fillId="0" borderId="15"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2" borderId="15" xfId="0" applyFont="1" applyFill="1" applyBorder="1" applyAlignment="1">
      <alignment vertical="center" wrapText="1"/>
    </xf>
    <xf numFmtId="0" fontId="4" fillId="2" borderId="16" xfId="0" applyFont="1" applyFill="1" applyBorder="1" applyAlignment="1">
      <alignment vertical="center" wrapText="1"/>
    </xf>
    <xf numFmtId="0" fontId="4" fillId="2" borderId="14" xfId="0" applyFont="1" applyFill="1" applyBorder="1" applyAlignment="1">
      <alignment vertical="center" wrapText="1"/>
    </xf>
    <xf numFmtId="0" fontId="4" fillId="2" borderId="25" xfId="0" applyFont="1" applyFill="1" applyBorder="1" applyAlignment="1">
      <alignment vertical="center" wrapText="1"/>
    </xf>
    <xf numFmtId="0" fontId="4" fillId="2" borderId="26" xfId="0" applyFont="1" applyFill="1" applyBorder="1" applyAlignment="1">
      <alignment vertical="center" wrapText="1"/>
    </xf>
    <xf numFmtId="0" fontId="4" fillId="2" borderId="27" xfId="0" applyFont="1" applyFill="1" applyBorder="1" applyAlignment="1">
      <alignment vertical="center" wrapText="1"/>
    </xf>
    <xf numFmtId="0" fontId="4" fillId="4" borderId="28" xfId="0" applyFont="1" applyFill="1" applyBorder="1" applyAlignment="1">
      <alignment vertical="center" wrapText="1"/>
    </xf>
    <xf numFmtId="0" fontId="4" fillId="4" borderId="29" xfId="0" applyFont="1" applyFill="1" applyBorder="1" applyAlignment="1">
      <alignment vertical="center" wrapText="1"/>
    </xf>
    <xf numFmtId="0" fontId="4" fillId="4" borderId="23" xfId="0" applyFont="1" applyFill="1" applyBorder="1" applyAlignment="1">
      <alignment vertical="center" wrapText="1"/>
    </xf>
    <xf numFmtId="0" fontId="11" fillId="2" borderId="4" xfId="0" applyFont="1" applyFill="1" applyBorder="1" applyAlignment="1">
      <alignment horizontal="left" vertical="center"/>
    </xf>
    <xf numFmtId="0" fontId="11" fillId="2" borderId="1" xfId="0" applyFont="1" applyFill="1" applyBorder="1" applyAlignment="1">
      <alignment horizontal="left" vertical="center"/>
    </xf>
    <xf numFmtId="0" fontId="11" fillId="2" borderId="9" xfId="0" applyFont="1" applyFill="1" applyBorder="1" applyAlignment="1">
      <alignment horizontal="left" vertical="center"/>
    </xf>
    <xf numFmtId="0" fontId="4" fillId="2" borderId="0" xfId="0" applyFont="1" applyFill="1" applyAlignment="1">
      <alignment vertical="center" wrapText="1"/>
    </xf>
    <xf numFmtId="0" fontId="11" fillId="2" borderId="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1" xfId="0" applyFont="1" applyFill="1" applyBorder="1" applyAlignment="1">
      <alignment horizontal="left" vertical="center"/>
    </xf>
    <xf numFmtId="0" fontId="10" fillId="2" borderId="9" xfId="0" applyFont="1" applyFill="1" applyBorder="1" applyAlignment="1">
      <alignment horizontal="left" vertical="center"/>
    </xf>
    <xf numFmtId="0" fontId="4" fillId="5" borderId="1" xfId="0" applyFont="1" applyFill="1" applyBorder="1" applyAlignment="1" applyProtection="1">
      <alignment horizontal="left" vertical="center" wrapText="1"/>
      <protection locked="0"/>
    </xf>
    <xf numFmtId="0" fontId="4" fillId="7" borderId="3"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8" xfId="0" applyFont="1" applyFill="1" applyBorder="1" applyAlignment="1">
      <alignment horizontal="center" vertical="center"/>
    </xf>
    <xf numFmtId="0" fontId="4" fillId="2" borderId="1" xfId="0" applyFont="1" applyFill="1" applyBorder="1" applyAlignment="1">
      <alignment vertical="center" wrapText="1"/>
    </xf>
    <xf numFmtId="49" fontId="6" fillId="2" borderId="1" xfId="0" applyNumberFormat="1" applyFont="1" applyFill="1" applyBorder="1" applyAlignment="1">
      <alignment horizontal="left" vertical="center"/>
    </xf>
    <xf numFmtId="49" fontId="6" fillId="2" borderId="1" xfId="0" applyNumberFormat="1" applyFont="1" applyFill="1" applyBorder="1" applyAlignment="1">
      <alignment horizontal="left" vertical="center" wrapText="1"/>
    </xf>
    <xf numFmtId="0" fontId="4" fillId="7" borderId="33" xfId="0" applyFont="1" applyFill="1" applyBorder="1" applyAlignment="1">
      <alignment horizontal="center" vertical="center"/>
    </xf>
    <xf numFmtId="0" fontId="4" fillId="7" borderId="34" xfId="0" applyFont="1" applyFill="1" applyBorder="1" applyAlignment="1">
      <alignment horizontal="center" vertical="center"/>
    </xf>
    <xf numFmtId="0" fontId="4" fillId="7" borderId="18" xfId="0" applyFont="1" applyFill="1" applyBorder="1" applyAlignment="1">
      <alignment horizontal="center" vertical="center"/>
    </xf>
    <xf numFmtId="0" fontId="12" fillId="2" borderId="0" xfId="0" applyFont="1" applyFill="1" applyAlignment="1">
      <alignment horizontal="left" vertical="center" wrapText="1"/>
    </xf>
    <xf numFmtId="0" fontId="4" fillId="3" borderId="0" xfId="0" applyFont="1" applyFill="1" applyAlignment="1">
      <alignment horizontal="center" vertical="center" wrapText="1"/>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4" xfId="0" applyBorder="1"/>
    <xf numFmtId="0" fontId="1" fillId="3" borderId="7" xfId="0" applyFont="1" applyFill="1" applyBorder="1" applyAlignment="1" applyProtection="1">
      <alignment horizontal="center" vertical="center" wrapText="1"/>
      <protection locked="0"/>
    </xf>
    <xf numFmtId="0" fontId="0" fillId="0" borderId="17" xfId="0" applyBorder="1"/>
    <xf numFmtId="0" fontId="1" fillId="3" borderId="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0" xfId="0" applyFont="1" applyFill="1" applyProtection="1">
      <protection locked="0"/>
    </xf>
    <xf numFmtId="0" fontId="1" fillId="2" borderId="0" xfId="0" applyFont="1" applyFill="1"/>
    <xf numFmtId="0" fontId="1" fillId="4" borderId="1"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0" fillId="0" borderId="13" xfId="0" applyBorder="1"/>
    <xf numFmtId="0" fontId="1" fillId="3" borderId="8"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1" xfId="0" applyFont="1" applyFill="1" applyBorder="1" applyAlignment="1">
      <alignment horizontal="center" vertical="center" wrapText="1"/>
    </xf>
    <xf numFmtId="0" fontId="0" fillId="0" borderId="12" xfId="0" applyBorder="1"/>
    <xf numFmtId="0" fontId="0" fillId="0" borderId="11" xfId="0" applyBorder="1"/>
    <xf numFmtId="0" fontId="1" fillId="2" borderId="13" xfId="0" applyFont="1" applyFill="1" applyBorder="1" applyAlignment="1">
      <alignment horizontal="center" vertical="center" wrapText="1"/>
    </xf>
    <xf numFmtId="0" fontId="3"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1" fillId="2" borderId="0" xfId="0" applyFont="1" applyFill="1" applyAlignment="1">
      <alignment horizontal="right"/>
    </xf>
    <xf numFmtId="0" fontId="1" fillId="2" borderId="3" xfId="0" applyFont="1" applyFill="1" applyBorder="1" applyAlignment="1">
      <alignment horizontal="center" vertical="center" wrapText="1"/>
    </xf>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9"/>
  <sheetViews>
    <sheetView tabSelected="1" topLeftCell="A25" workbookViewId="0">
      <selection activeCell="J39" sqref="J39"/>
    </sheetView>
  </sheetViews>
  <sheetFormatPr defaultColWidth="10.875" defaultRowHeight="15.75" x14ac:dyDescent="0.25"/>
  <cols>
    <col min="1" max="1" width="9.125" style="12" customWidth="1"/>
    <col min="2" max="2" width="21.375" style="18" customWidth="1"/>
    <col min="3" max="4" width="22.375" style="15" customWidth="1"/>
    <col min="5" max="5" width="13.875" style="15" customWidth="1"/>
    <col min="6" max="6" width="17" style="12" customWidth="1"/>
    <col min="7" max="8" width="29.375" style="12" customWidth="1"/>
    <col min="9" max="9" width="26.5" style="13" customWidth="1"/>
    <col min="10" max="16" width="25" style="13" customWidth="1"/>
    <col min="17" max="17" width="10.875" style="13" customWidth="1"/>
    <col min="18" max="16384" width="10.875" style="13"/>
  </cols>
  <sheetData>
    <row r="1" spans="1:8" ht="31.5" x14ac:dyDescent="0.25">
      <c r="H1" s="23" t="s">
        <v>60</v>
      </c>
    </row>
    <row r="2" spans="1:8" x14ac:dyDescent="0.25">
      <c r="A2" s="17" t="s">
        <v>0</v>
      </c>
      <c r="C2" s="14"/>
      <c r="D2" s="14"/>
      <c r="E2" s="14"/>
    </row>
    <row r="3" spans="1:8" x14ac:dyDescent="0.25">
      <c r="A3" s="19"/>
      <c r="C3" s="14"/>
      <c r="D3" s="14"/>
      <c r="E3" s="14"/>
    </row>
    <row r="4" spans="1:8" x14ac:dyDescent="0.25">
      <c r="A4" s="17" t="s">
        <v>1</v>
      </c>
      <c r="C4" s="14"/>
      <c r="D4" s="14"/>
      <c r="E4" s="14"/>
    </row>
    <row r="5" spans="1:8" x14ac:dyDescent="0.25">
      <c r="A5" s="20"/>
      <c r="C5" s="14"/>
      <c r="D5" s="14"/>
      <c r="E5" s="14"/>
    </row>
    <row r="6" spans="1:8" x14ac:dyDescent="0.25">
      <c r="A6" s="19" t="s">
        <v>2</v>
      </c>
      <c r="B6" s="21"/>
      <c r="C6" s="25"/>
      <c r="D6" s="54"/>
      <c r="E6" s="54"/>
    </row>
    <row r="7" spans="1:8" x14ac:dyDescent="0.25">
      <c r="A7" s="19"/>
      <c r="C7" s="14"/>
      <c r="D7" s="14"/>
      <c r="E7" s="14"/>
    </row>
    <row r="8" spans="1:8" x14ac:dyDescent="0.25">
      <c r="A8" s="22" t="s">
        <v>3</v>
      </c>
      <c r="B8" s="107"/>
      <c r="C8" s="107"/>
      <c r="D8" s="107"/>
      <c r="E8" s="107"/>
    </row>
    <row r="9" spans="1:8" x14ac:dyDescent="0.25">
      <c r="A9" s="22" t="s">
        <v>4</v>
      </c>
      <c r="B9" s="107"/>
      <c r="C9" s="107"/>
      <c r="D9" s="107"/>
      <c r="E9" s="107"/>
    </row>
    <row r="10" spans="1:8" x14ac:dyDescent="0.25">
      <c r="A10" s="22" t="s">
        <v>5</v>
      </c>
      <c r="B10" s="107"/>
      <c r="C10" s="107"/>
      <c r="D10" s="107"/>
      <c r="E10" s="107"/>
    </row>
    <row r="12" spans="1:8" ht="15.75" customHeight="1" x14ac:dyDescent="0.25">
      <c r="A12" s="111" t="s">
        <v>6</v>
      </c>
      <c r="B12" s="111"/>
      <c r="C12" s="111"/>
      <c r="D12" s="111"/>
      <c r="E12" s="111"/>
      <c r="F12" s="80"/>
      <c r="G12" s="80"/>
      <c r="H12" s="81"/>
    </row>
    <row r="13" spans="1:8" ht="15.95" customHeight="1" x14ac:dyDescent="0.25">
      <c r="A13" s="112" t="s">
        <v>7</v>
      </c>
      <c r="B13" s="112"/>
      <c r="C13" s="112"/>
      <c r="D13" s="112"/>
      <c r="E13" s="112"/>
      <c r="F13" s="80"/>
      <c r="G13" s="80"/>
      <c r="H13" s="81"/>
    </row>
    <row r="14" spans="1:8" ht="15.95" customHeight="1" x14ac:dyDescent="0.25">
      <c r="A14" s="112" t="s">
        <v>8</v>
      </c>
      <c r="B14" s="112"/>
      <c r="C14" s="112"/>
      <c r="D14" s="112"/>
      <c r="E14" s="112"/>
      <c r="F14" s="80"/>
      <c r="G14" s="80"/>
      <c r="H14" s="81"/>
    </row>
    <row r="15" spans="1:8" ht="15.95" customHeight="1" x14ac:dyDescent="0.25">
      <c r="A15" s="111" t="s">
        <v>9</v>
      </c>
      <c r="B15" s="111"/>
      <c r="C15" s="111"/>
      <c r="D15" s="111"/>
      <c r="E15" s="111"/>
      <c r="F15" s="85"/>
      <c r="G15" s="86"/>
      <c r="H15" s="87"/>
    </row>
    <row r="16" spans="1:8" ht="37.5" customHeight="1" x14ac:dyDescent="0.25">
      <c r="A16" s="113" t="s">
        <v>10</v>
      </c>
      <c r="B16" s="113"/>
      <c r="C16" s="113"/>
      <c r="D16" s="113"/>
      <c r="E16" s="113"/>
      <c r="F16" s="85"/>
      <c r="G16" s="86"/>
      <c r="H16" s="87"/>
    </row>
    <row r="17" spans="1:8" ht="15.95" customHeight="1" x14ac:dyDescent="0.25">
      <c r="A17" s="88" t="s">
        <v>11</v>
      </c>
      <c r="B17" s="89"/>
      <c r="C17" s="89"/>
      <c r="D17" s="89"/>
      <c r="E17" s="90"/>
      <c r="F17" s="80"/>
      <c r="G17" s="80"/>
      <c r="H17" s="81"/>
    </row>
    <row r="18" spans="1:8" ht="15.95" customHeight="1" x14ac:dyDescent="0.25">
      <c r="A18" s="88" t="s">
        <v>12</v>
      </c>
      <c r="B18" s="89"/>
      <c r="C18" s="89"/>
      <c r="D18" s="89"/>
      <c r="E18" s="90"/>
      <c r="F18" s="80"/>
      <c r="G18" s="80"/>
      <c r="H18" s="81"/>
    </row>
    <row r="19" spans="1:8" ht="46.5" customHeight="1" x14ac:dyDescent="0.25">
      <c r="A19" s="88" t="s">
        <v>13</v>
      </c>
      <c r="B19" s="89"/>
      <c r="C19" s="89"/>
      <c r="D19" s="89"/>
      <c r="E19" s="90"/>
      <c r="F19" s="80"/>
      <c r="G19" s="80"/>
      <c r="H19" s="81"/>
    </row>
    <row r="20" spans="1:8" ht="36.75" customHeight="1" x14ac:dyDescent="0.25">
      <c r="A20" s="91" t="s">
        <v>14</v>
      </c>
      <c r="B20" s="92"/>
      <c r="C20" s="92"/>
      <c r="D20" s="92"/>
      <c r="E20" s="93"/>
      <c r="F20" s="80"/>
      <c r="G20" s="80"/>
      <c r="H20" s="81"/>
    </row>
    <row r="21" spans="1:8" ht="84.75" customHeight="1" x14ac:dyDescent="0.25">
      <c r="A21" s="94" t="s">
        <v>15</v>
      </c>
      <c r="B21" s="95"/>
      <c r="C21" s="95"/>
      <c r="D21" s="95"/>
      <c r="E21" s="96"/>
      <c r="F21" s="82"/>
      <c r="G21" s="82"/>
      <c r="H21" s="82"/>
    </row>
    <row r="22" spans="1:8" ht="18" customHeight="1" x14ac:dyDescent="0.25">
      <c r="A22" s="15"/>
      <c r="F22" s="16"/>
      <c r="G22" s="16"/>
      <c r="H22" s="16"/>
    </row>
    <row r="23" spans="1:8" x14ac:dyDescent="0.25">
      <c r="A23" s="84" t="s">
        <v>16</v>
      </c>
      <c r="B23" s="83"/>
      <c r="C23" s="83"/>
      <c r="D23" s="83"/>
      <c r="E23" s="83"/>
      <c r="F23" s="83"/>
      <c r="G23" s="83"/>
      <c r="H23" s="83"/>
    </row>
    <row r="24" spans="1:8" x14ac:dyDescent="0.25">
      <c r="A24" s="83" t="s">
        <v>17</v>
      </c>
      <c r="B24" s="83"/>
      <c r="C24" s="83"/>
      <c r="D24" s="83"/>
      <c r="E24" s="83"/>
      <c r="F24" s="83"/>
      <c r="G24" s="83"/>
      <c r="H24" s="83"/>
    </row>
    <row r="25" spans="1:8" x14ac:dyDescent="0.25">
      <c r="A25" s="83" t="s">
        <v>18</v>
      </c>
      <c r="B25" s="83"/>
      <c r="C25" s="83"/>
      <c r="D25" s="83"/>
      <c r="E25" s="83"/>
      <c r="F25" s="83"/>
      <c r="G25" s="83"/>
      <c r="H25" s="83"/>
    </row>
    <row r="26" spans="1:8" x14ac:dyDescent="0.25">
      <c r="A26" s="83" t="s">
        <v>19</v>
      </c>
      <c r="B26" s="83"/>
      <c r="C26" s="83"/>
      <c r="D26" s="83"/>
      <c r="E26" s="83"/>
      <c r="F26" s="83"/>
      <c r="G26" s="83"/>
      <c r="H26" s="83"/>
    </row>
    <row r="27" spans="1:8" x14ac:dyDescent="0.25">
      <c r="A27" s="83" t="s">
        <v>20</v>
      </c>
      <c r="B27" s="83"/>
      <c r="C27" s="83"/>
      <c r="D27" s="83"/>
      <c r="E27" s="83"/>
      <c r="F27" s="83"/>
      <c r="G27" s="83"/>
      <c r="H27" s="83"/>
    </row>
    <row r="28" spans="1:8" ht="18" customHeight="1" x14ac:dyDescent="0.25">
      <c r="A28" s="100" t="s">
        <v>21</v>
      </c>
      <c r="B28" s="83"/>
      <c r="C28" s="83"/>
      <c r="D28" s="83"/>
      <c r="E28" s="83"/>
      <c r="F28" s="83"/>
      <c r="G28" s="83"/>
      <c r="H28" s="83"/>
    </row>
    <row r="29" spans="1:8" x14ac:dyDescent="0.25">
      <c r="A29" s="83" t="s">
        <v>22</v>
      </c>
      <c r="B29" s="83"/>
      <c r="C29" s="83"/>
      <c r="D29" s="83"/>
      <c r="E29" s="83"/>
      <c r="F29" s="83"/>
      <c r="G29" s="83"/>
      <c r="H29" s="83"/>
    </row>
    <row r="30" spans="1:8" x14ac:dyDescent="0.25">
      <c r="A30" s="24" t="s">
        <v>23</v>
      </c>
      <c r="F30" s="51"/>
      <c r="G30" s="118"/>
      <c r="H30" s="118"/>
    </row>
    <row r="31" spans="1:8" x14ac:dyDescent="0.25">
      <c r="A31" s="24" t="s">
        <v>24</v>
      </c>
    </row>
    <row r="32" spans="1:8" s="53" customFormat="1" x14ac:dyDescent="0.25">
      <c r="A32" s="76" t="s">
        <v>230</v>
      </c>
      <c r="B32" s="18"/>
      <c r="C32" s="15"/>
      <c r="D32" s="15"/>
      <c r="E32" s="15"/>
      <c r="F32" s="12"/>
      <c r="G32" s="12"/>
      <c r="H32" s="12"/>
    </row>
    <row r="33" spans="1:8" x14ac:dyDescent="0.25">
      <c r="A33" s="17" t="s">
        <v>25</v>
      </c>
    </row>
    <row r="34" spans="1:8" ht="24.75" customHeight="1" x14ac:dyDescent="0.25">
      <c r="A34" s="17" t="s">
        <v>220</v>
      </c>
    </row>
    <row r="35" spans="1:8" ht="126" customHeight="1" x14ac:dyDescent="0.25">
      <c r="A35" s="33" t="s">
        <v>26</v>
      </c>
      <c r="B35" s="34" t="s">
        <v>223</v>
      </c>
      <c r="C35" s="34" t="s">
        <v>226</v>
      </c>
      <c r="D35" s="55" t="s">
        <v>227</v>
      </c>
      <c r="E35" s="55" t="s">
        <v>235</v>
      </c>
      <c r="F35" s="34" t="s">
        <v>61</v>
      </c>
      <c r="G35" s="34" t="s">
        <v>228</v>
      </c>
      <c r="H35" s="34" t="s">
        <v>229</v>
      </c>
    </row>
    <row r="36" spans="1:8" s="53" customFormat="1" ht="15.75" customHeight="1" x14ac:dyDescent="0.25">
      <c r="A36" s="75">
        <v>1</v>
      </c>
      <c r="B36" s="75">
        <v>2</v>
      </c>
      <c r="C36" s="75">
        <v>3</v>
      </c>
      <c r="D36" s="75">
        <v>4</v>
      </c>
      <c r="E36" s="75">
        <v>5</v>
      </c>
      <c r="F36" s="75">
        <v>6</v>
      </c>
      <c r="G36" s="75">
        <v>7</v>
      </c>
      <c r="H36" s="75">
        <v>8</v>
      </c>
    </row>
    <row r="37" spans="1:8" ht="36" customHeight="1" thickBot="1" x14ac:dyDescent="0.3">
      <c r="A37" s="44">
        <v>1</v>
      </c>
      <c r="B37" s="46" t="s">
        <v>222</v>
      </c>
      <c r="C37" s="45"/>
      <c r="D37" s="56"/>
      <c r="E37" s="56"/>
      <c r="F37" s="45"/>
      <c r="G37" s="44"/>
      <c r="H37" s="44"/>
    </row>
    <row r="38" spans="1:8" ht="24" customHeight="1" thickBot="1" x14ac:dyDescent="0.3">
      <c r="A38" s="47" t="s">
        <v>153</v>
      </c>
      <c r="B38" s="48" t="s">
        <v>68</v>
      </c>
      <c r="C38" s="49"/>
      <c r="D38" s="57"/>
      <c r="E38" s="57"/>
      <c r="F38" s="49"/>
      <c r="G38" s="50"/>
      <c r="H38" s="50"/>
    </row>
    <row r="39" spans="1:8" x14ac:dyDescent="0.25">
      <c r="A39" s="108" t="s">
        <v>154</v>
      </c>
      <c r="B39" s="97" t="s">
        <v>62</v>
      </c>
      <c r="C39" s="28" t="s">
        <v>224</v>
      </c>
      <c r="D39" s="58" t="s">
        <v>225</v>
      </c>
      <c r="E39" s="59">
        <v>1</v>
      </c>
      <c r="F39" s="35" t="s">
        <v>28</v>
      </c>
      <c r="G39" s="68"/>
      <c r="H39" s="69">
        <f t="shared" ref="H39:H54" si="0">D39*E39*G39</f>
        <v>0</v>
      </c>
    </row>
    <row r="40" spans="1:8" x14ac:dyDescent="0.25">
      <c r="A40" s="109"/>
      <c r="B40" s="98"/>
      <c r="C40" s="26" t="s">
        <v>65</v>
      </c>
      <c r="D40" s="26">
        <v>19</v>
      </c>
      <c r="E40" s="60">
        <v>3</v>
      </c>
      <c r="F40" s="31" t="s">
        <v>28</v>
      </c>
      <c r="G40" s="32"/>
      <c r="H40" s="67">
        <f t="shared" si="0"/>
        <v>0</v>
      </c>
    </row>
    <row r="41" spans="1:8" x14ac:dyDescent="0.25">
      <c r="A41" s="109"/>
      <c r="B41" s="98"/>
      <c r="C41" s="26" t="s">
        <v>66</v>
      </c>
      <c r="D41" s="26">
        <v>49</v>
      </c>
      <c r="E41" s="60">
        <v>2</v>
      </c>
      <c r="F41" s="31" t="s">
        <v>28</v>
      </c>
      <c r="G41" s="32"/>
      <c r="H41" s="67">
        <f t="shared" si="0"/>
        <v>0</v>
      </c>
    </row>
    <row r="42" spans="1:8" ht="16.5" thickBot="1" x14ac:dyDescent="0.3">
      <c r="A42" s="110"/>
      <c r="B42" s="99"/>
      <c r="C42" s="27" t="s">
        <v>67</v>
      </c>
      <c r="D42" s="27">
        <v>100</v>
      </c>
      <c r="E42" s="61">
        <v>1</v>
      </c>
      <c r="F42" s="37" t="s">
        <v>28</v>
      </c>
      <c r="G42" s="70"/>
      <c r="H42" s="71">
        <f t="shared" si="0"/>
        <v>0</v>
      </c>
    </row>
    <row r="43" spans="1:8" x14ac:dyDescent="0.25">
      <c r="A43" s="108" t="s">
        <v>155</v>
      </c>
      <c r="B43" s="97" t="s">
        <v>63</v>
      </c>
      <c r="C43" s="28" t="s">
        <v>224</v>
      </c>
      <c r="D43" s="58" t="s">
        <v>225</v>
      </c>
      <c r="E43" s="59">
        <v>1</v>
      </c>
      <c r="F43" s="35" t="s">
        <v>28</v>
      </c>
      <c r="G43" s="72"/>
      <c r="H43" s="36">
        <f t="shared" si="0"/>
        <v>0</v>
      </c>
    </row>
    <row r="44" spans="1:8" x14ac:dyDescent="0.25">
      <c r="A44" s="109"/>
      <c r="B44" s="98"/>
      <c r="C44" s="26" t="s">
        <v>65</v>
      </c>
      <c r="D44" s="26">
        <v>19</v>
      </c>
      <c r="E44" s="60">
        <v>3</v>
      </c>
      <c r="F44" s="31" t="s">
        <v>28</v>
      </c>
      <c r="G44" s="32"/>
      <c r="H44" s="67">
        <f t="shared" si="0"/>
        <v>0</v>
      </c>
    </row>
    <row r="45" spans="1:8" x14ac:dyDescent="0.25">
      <c r="A45" s="109"/>
      <c r="B45" s="98"/>
      <c r="C45" s="26" t="s">
        <v>66</v>
      </c>
      <c r="D45" s="26">
        <v>49</v>
      </c>
      <c r="E45" s="60">
        <v>2</v>
      </c>
      <c r="F45" s="31" t="s">
        <v>28</v>
      </c>
      <c r="G45" s="32"/>
      <c r="H45" s="67">
        <f t="shared" si="0"/>
        <v>0</v>
      </c>
    </row>
    <row r="46" spans="1:8" ht="16.5" thickBot="1" x14ac:dyDescent="0.3">
      <c r="A46" s="110"/>
      <c r="B46" s="99"/>
      <c r="C46" s="27" t="s">
        <v>67</v>
      </c>
      <c r="D46" s="27">
        <v>100</v>
      </c>
      <c r="E46" s="61">
        <v>1</v>
      </c>
      <c r="F46" s="37" t="s">
        <v>28</v>
      </c>
      <c r="G46" s="70"/>
      <c r="H46" s="71">
        <f t="shared" si="0"/>
        <v>0</v>
      </c>
    </row>
    <row r="47" spans="1:8" x14ac:dyDescent="0.25">
      <c r="A47" s="108" t="s">
        <v>156</v>
      </c>
      <c r="B47" s="97" t="s">
        <v>146</v>
      </c>
      <c r="C47" s="28" t="s">
        <v>224</v>
      </c>
      <c r="D47" s="58" t="s">
        <v>225</v>
      </c>
      <c r="E47" s="59">
        <v>1</v>
      </c>
      <c r="F47" s="35" t="s">
        <v>28</v>
      </c>
      <c r="G47" s="72"/>
      <c r="H47" s="36">
        <f t="shared" si="0"/>
        <v>0</v>
      </c>
    </row>
    <row r="48" spans="1:8" x14ac:dyDescent="0.25">
      <c r="A48" s="109"/>
      <c r="B48" s="98"/>
      <c r="C48" s="26" t="s">
        <v>65</v>
      </c>
      <c r="D48" s="26">
        <v>19</v>
      </c>
      <c r="E48" s="60">
        <v>3</v>
      </c>
      <c r="F48" s="31" t="s">
        <v>28</v>
      </c>
      <c r="G48" s="32"/>
      <c r="H48" s="67">
        <f t="shared" si="0"/>
        <v>0</v>
      </c>
    </row>
    <row r="49" spans="1:8" x14ac:dyDescent="0.25">
      <c r="A49" s="109"/>
      <c r="B49" s="98"/>
      <c r="C49" s="26" t="s">
        <v>66</v>
      </c>
      <c r="D49" s="26">
        <v>49</v>
      </c>
      <c r="E49" s="60">
        <v>2</v>
      </c>
      <c r="F49" s="31" t="s">
        <v>28</v>
      </c>
      <c r="G49" s="32"/>
      <c r="H49" s="67">
        <f t="shared" si="0"/>
        <v>0</v>
      </c>
    </row>
    <row r="50" spans="1:8" ht="16.5" thickBot="1" x14ac:dyDescent="0.3">
      <c r="A50" s="110"/>
      <c r="B50" s="99"/>
      <c r="C50" s="27" t="s">
        <v>67</v>
      </c>
      <c r="D50" s="27">
        <v>100</v>
      </c>
      <c r="E50" s="61">
        <v>1</v>
      </c>
      <c r="F50" s="37" t="s">
        <v>28</v>
      </c>
      <c r="G50" s="70"/>
      <c r="H50" s="71">
        <f t="shared" si="0"/>
        <v>0</v>
      </c>
    </row>
    <row r="51" spans="1:8" x14ac:dyDescent="0.25">
      <c r="A51" s="108" t="s">
        <v>157</v>
      </c>
      <c r="B51" s="97" t="s">
        <v>64</v>
      </c>
      <c r="C51" s="28" t="s">
        <v>224</v>
      </c>
      <c r="D51" s="58" t="s">
        <v>225</v>
      </c>
      <c r="E51" s="59">
        <v>1</v>
      </c>
      <c r="F51" s="35" t="s">
        <v>28</v>
      </c>
      <c r="G51" s="72"/>
      <c r="H51" s="36">
        <f t="shared" si="0"/>
        <v>0</v>
      </c>
    </row>
    <row r="52" spans="1:8" x14ac:dyDescent="0.25">
      <c r="A52" s="109"/>
      <c r="B52" s="98"/>
      <c r="C52" s="26" t="s">
        <v>65</v>
      </c>
      <c r="D52" s="26">
        <v>19</v>
      </c>
      <c r="E52" s="60">
        <v>3</v>
      </c>
      <c r="F52" s="31" t="s">
        <v>28</v>
      </c>
      <c r="G52" s="32"/>
      <c r="H52" s="67">
        <f t="shared" si="0"/>
        <v>0</v>
      </c>
    </row>
    <row r="53" spans="1:8" x14ac:dyDescent="0.25">
      <c r="A53" s="109"/>
      <c r="B53" s="98"/>
      <c r="C53" s="26" t="s">
        <v>66</v>
      </c>
      <c r="D53" s="26">
        <v>49</v>
      </c>
      <c r="E53" s="60">
        <v>2</v>
      </c>
      <c r="F53" s="31" t="s">
        <v>28</v>
      </c>
      <c r="G53" s="32"/>
      <c r="H53" s="67">
        <f t="shared" si="0"/>
        <v>0</v>
      </c>
    </row>
    <row r="54" spans="1:8" ht="16.5" thickBot="1" x14ac:dyDescent="0.3">
      <c r="A54" s="110"/>
      <c r="B54" s="99"/>
      <c r="C54" s="27" t="s">
        <v>67</v>
      </c>
      <c r="D54" s="27">
        <v>100</v>
      </c>
      <c r="E54" s="61">
        <v>1</v>
      </c>
      <c r="F54" s="37" t="s">
        <v>28</v>
      </c>
      <c r="G54" s="70"/>
      <c r="H54" s="71">
        <f t="shared" si="0"/>
        <v>0</v>
      </c>
    </row>
    <row r="55" spans="1:8" ht="16.5" thickBot="1" x14ac:dyDescent="0.3">
      <c r="A55" s="42" t="s">
        <v>29</v>
      </c>
      <c r="B55" s="39" t="s">
        <v>69</v>
      </c>
      <c r="C55" s="40"/>
      <c r="D55" s="40"/>
      <c r="E55" s="62"/>
      <c r="F55" s="41"/>
      <c r="G55" s="73"/>
      <c r="H55" s="74"/>
    </row>
    <row r="56" spans="1:8" x14ac:dyDescent="0.25">
      <c r="A56" s="108" t="s">
        <v>158</v>
      </c>
      <c r="B56" s="97" t="s">
        <v>70</v>
      </c>
      <c r="C56" s="28" t="s">
        <v>224</v>
      </c>
      <c r="D56" s="28" t="s">
        <v>225</v>
      </c>
      <c r="E56" s="63">
        <v>1</v>
      </c>
      <c r="F56" s="35" t="s">
        <v>28</v>
      </c>
      <c r="G56" s="72"/>
      <c r="H56" s="36">
        <f t="shared" ref="H56:H63" si="1">D56*E56*G56</f>
        <v>0</v>
      </c>
    </row>
    <row r="57" spans="1:8" x14ac:dyDescent="0.25">
      <c r="A57" s="109"/>
      <c r="B57" s="98"/>
      <c r="C57" s="26" t="s">
        <v>65</v>
      </c>
      <c r="D57" s="26">
        <v>19</v>
      </c>
      <c r="E57" s="64">
        <v>3</v>
      </c>
      <c r="F57" s="31" t="s">
        <v>28</v>
      </c>
      <c r="G57" s="32"/>
      <c r="H57" s="67">
        <f t="shared" si="1"/>
        <v>0</v>
      </c>
    </row>
    <row r="58" spans="1:8" x14ac:dyDescent="0.25">
      <c r="A58" s="109"/>
      <c r="B58" s="98"/>
      <c r="C58" s="26" t="s">
        <v>66</v>
      </c>
      <c r="D58" s="26">
        <v>49</v>
      </c>
      <c r="E58" s="64">
        <v>2</v>
      </c>
      <c r="F58" s="31" t="s">
        <v>28</v>
      </c>
      <c r="G58" s="32"/>
      <c r="H58" s="67">
        <f t="shared" si="1"/>
        <v>0</v>
      </c>
    </row>
    <row r="59" spans="1:8" ht="16.5" thickBot="1" x14ac:dyDescent="0.3">
      <c r="A59" s="110"/>
      <c r="B59" s="99"/>
      <c r="C59" s="27" t="s">
        <v>67</v>
      </c>
      <c r="D59" s="27">
        <v>100</v>
      </c>
      <c r="E59" s="65">
        <v>1</v>
      </c>
      <c r="F59" s="37" t="s">
        <v>28</v>
      </c>
      <c r="G59" s="70"/>
      <c r="H59" s="71">
        <f t="shared" si="1"/>
        <v>0</v>
      </c>
    </row>
    <row r="60" spans="1:8" x14ac:dyDescent="0.25">
      <c r="A60" s="108" t="s">
        <v>160</v>
      </c>
      <c r="B60" s="97" t="s">
        <v>71</v>
      </c>
      <c r="C60" s="28" t="s">
        <v>224</v>
      </c>
      <c r="D60" s="28" t="s">
        <v>225</v>
      </c>
      <c r="E60" s="63">
        <v>1</v>
      </c>
      <c r="F60" s="35" t="s">
        <v>28</v>
      </c>
      <c r="G60" s="68"/>
      <c r="H60" s="69">
        <f t="shared" si="1"/>
        <v>0</v>
      </c>
    </row>
    <row r="61" spans="1:8" x14ac:dyDescent="0.25">
      <c r="A61" s="109"/>
      <c r="B61" s="98"/>
      <c r="C61" s="26" t="s">
        <v>65</v>
      </c>
      <c r="D61" s="26">
        <v>19</v>
      </c>
      <c r="E61" s="64">
        <v>3</v>
      </c>
      <c r="F61" s="31" t="s">
        <v>28</v>
      </c>
      <c r="G61" s="32"/>
      <c r="H61" s="67">
        <f t="shared" si="1"/>
        <v>0</v>
      </c>
    </row>
    <row r="62" spans="1:8" x14ac:dyDescent="0.25">
      <c r="A62" s="109"/>
      <c r="B62" s="98"/>
      <c r="C62" s="26" t="s">
        <v>66</v>
      </c>
      <c r="D62" s="26">
        <v>49</v>
      </c>
      <c r="E62" s="64">
        <v>2</v>
      </c>
      <c r="F62" s="31" t="s">
        <v>28</v>
      </c>
      <c r="G62" s="32"/>
      <c r="H62" s="67">
        <f t="shared" si="1"/>
        <v>0</v>
      </c>
    </row>
    <row r="63" spans="1:8" ht="16.5" thickBot="1" x14ac:dyDescent="0.3">
      <c r="A63" s="110"/>
      <c r="B63" s="99"/>
      <c r="C63" s="27" t="s">
        <v>67</v>
      </c>
      <c r="D63" s="27">
        <v>100</v>
      </c>
      <c r="E63" s="65">
        <v>1</v>
      </c>
      <c r="F63" s="37" t="s">
        <v>28</v>
      </c>
      <c r="G63" s="70"/>
      <c r="H63" s="71">
        <f t="shared" si="1"/>
        <v>0</v>
      </c>
    </row>
    <row r="64" spans="1:8" ht="16.5" thickBot="1" x14ac:dyDescent="0.3">
      <c r="A64" s="42" t="s">
        <v>30</v>
      </c>
      <c r="B64" s="39" t="s">
        <v>72</v>
      </c>
      <c r="C64" s="40"/>
      <c r="D64" s="40"/>
      <c r="E64" s="66"/>
      <c r="F64" s="41"/>
      <c r="G64" s="73"/>
      <c r="H64" s="74"/>
    </row>
    <row r="65" spans="1:8" x14ac:dyDescent="0.25">
      <c r="A65" s="108" t="s">
        <v>159</v>
      </c>
      <c r="B65" s="97" t="s">
        <v>73</v>
      </c>
      <c r="C65" s="28" t="s">
        <v>224</v>
      </c>
      <c r="D65" s="28" t="s">
        <v>225</v>
      </c>
      <c r="E65" s="63">
        <v>1</v>
      </c>
      <c r="F65" s="35" t="s">
        <v>28</v>
      </c>
      <c r="G65" s="72"/>
      <c r="H65" s="36">
        <f t="shared" ref="H65:H72" si="2">D65*E65*G65</f>
        <v>0</v>
      </c>
    </row>
    <row r="66" spans="1:8" x14ac:dyDescent="0.25">
      <c r="A66" s="109"/>
      <c r="B66" s="98"/>
      <c r="C66" s="26" t="s">
        <v>65</v>
      </c>
      <c r="D66" s="26">
        <v>19</v>
      </c>
      <c r="E66" s="64">
        <v>3</v>
      </c>
      <c r="F66" s="31" t="s">
        <v>28</v>
      </c>
      <c r="G66" s="32"/>
      <c r="H66" s="67">
        <f t="shared" si="2"/>
        <v>0</v>
      </c>
    </row>
    <row r="67" spans="1:8" x14ac:dyDescent="0.25">
      <c r="A67" s="109"/>
      <c r="B67" s="98"/>
      <c r="C67" s="26" t="s">
        <v>66</v>
      </c>
      <c r="D67" s="26">
        <v>49</v>
      </c>
      <c r="E67" s="64">
        <v>2</v>
      </c>
      <c r="F67" s="31" t="s">
        <v>28</v>
      </c>
      <c r="G67" s="32"/>
      <c r="H67" s="67">
        <f t="shared" si="2"/>
        <v>0</v>
      </c>
    </row>
    <row r="68" spans="1:8" ht="16.5" thickBot="1" x14ac:dyDescent="0.3">
      <c r="A68" s="110"/>
      <c r="B68" s="99"/>
      <c r="C68" s="27" t="s">
        <v>67</v>
      </c>
      <c r="D68" s="27">
        <v>100</v>
      </c>
      <c r="E68" s="65">
        <v>1</v>
      </c>
      <c r="F68" s="37" t="s">
        <v>28</v>
      </c>
      <c r="G68" s="70"/>
      <c r="H68" s="71">
        <f t="shared" si="2"/>
        <v>0</v>
      </c>
    </row>
    <row r="69" spans="1:8" x14ac:dyDescent="0.25">
      <c r="A69" s="108" t="s">
        <v>161</v>
      </c>
      <c r="B69" s="97" t="s">
        <v>74</v>
      </c>
      <c r="C69" s="28" t="s">
        <v>224</v>
      </c>
      <c r="D69" s="28" t="s">
        <v>225</v>
      </c>
      <c r="E69" s="63">
        <v>1</v>
      </c>
      <c r="F69" s="35" t="s">
        <v>28</v>
      </c>
      <c r="G69" s="72"/>
      <c r="H69" s="36">
        <f t="shared" si="2"/>
        <v>0</v>
      </c>
    </row>
    <row r="70" spans="1:8" x14ac:dyDescent="0.25">
      <c r="A70" s="109"/>
      <c r="B70" s="98"/>
      <c r="C70" s="26" t="s">
        <v>65</v>
      </c>
      <c r="D70" s="26">
        <v>19</v>
      </c>
      <c r="E70" s="64">
        <v>3</v>
      </c>
      <c r="F70" s="31" t="s">
        <v>28</v>
      </c>
      <c r="G70" s="32"/>
      <c r="H70" s="67">
        <f t="shared" si="2"/>
        <v>0</v>
      </c>
    </row>
    <row r="71" spans="1:8" x14ac:dyDescent="0.25">
      <c r="A71" s="109"/>
      <c r="B71" s="98"/>
      <c r="C71" s="26" t="s">
        <v>66</v>
      </c>
      <c r="D71" s="26">
        <v>49</v>
      </c>
      <c r="E71" s="64">
        <v>2</v>
      </c>
      <c r="F71" s="31" t="s">
        <v>28</v>
      </c>
      <c r="G71" s="32"/>
      <c r="H71" s="67">
        <f t="shared" si="2"/>
        <v>0</v>
      </c>
    </row>
    <row r="72" spans="1:8" ht="16.5" thickBot="1" x14ac:dyDescent="0.3">
      <c r="A72" s="110"/>
      <c r="B72" s="99"/>
      <c r="C72" s="27" t="s">
        <v>67</v>
      </c>
      <c r="D72" s="27">
        <v>100</v>
      </c>
      <c r="E72" s="65">
        <v>1</v>
      </c>
      <c r="F72" s="37" t="s">
        <v>28</v>
      </c>
      <c r="G72" s="70"/>
      <c r="H72" s="71">
        <f t="shared" si="2"/>
        <v>0</v>
      </c>
    </row>
    <row r="73" spans="1:8" ht="16.5" thickBot="1" x14ac:dyDescent="0.3">
      <c r="A73" s="38" t="s">
        <v>31</v>
      </c>
      <c r="B73" s="39" t="s">
        <v>75</v>
      </c>
      <c r="C73" s="40"/>
      <c r="D73" s="40"/>
      <c r="E73" s="66"/>
      <c r="F73" s="41"/>
      <c r="G73" s="73"/>
      <c r="H73" s="74"/>
    </row>
    <row r="74" spans="1:8" x14ac:dyDescent="0.25">
      <c r="A74" s="114" t="s">
        <v>162</v>
      </c>
      <c r="B74" s="97" t="s">
        <v>76</v>
      </c>
      <c r="C74" s="28" t="s">
        <v>224</v>
      </c>
      <c r="D74" s="28" t="s">
        <v>225</v>
      </c>
      <c r="E74" s="63">
        <v>1</v>
      </c>
      <c r="F74" s="35" t="s">
        <v>28</v>
      </c>
      <c r="G74" s="72"/>
      <c r="H74" s="36">
        <f t="shared" ref="H74:H101" si="3">D74*E74*G74</f>
        <v>0</v>
      </c>
    </row>
    <row r="75" spans="1:8" x14ac:dyDescent="0.25">
      <c r="A75" s="115"/>
      <c r="B75" s="98"/>
      <c r="C75" s="26" t="s">
        <v>65</v>
      </c>
      <c r="D75" s="26">
        <v>19</v>
      </c>
      <c r="E75" s="64">
        <v>3</v>
      </c>
      <c r="F75" s="31" t="s">
        <v>28</v>
      </c>
      <c r="G75" s="32"/>
      <c r="H75" s="67">
        <f t="shared" si="3"/>
        <v>0</v>
      </c>
    </row>
    <row r="76" spans="1:8" x14ac:dyDescent="0.25">
      <c r="A76" s="115"/>
      <c r="B76" s="98"/>
      <c r="C76" s="26" t="s">
        <v>66</v>
      </c>
      <c r="D76" s="26">
        <v>49</v>
      </c>
      <c r="E76" s="64">
        <v>2</v>
      </c>
      <c r="F76" s="31" t="s">
        <v>28</v>
      </c>
      <c r="G76" s="32"/>
      <c r="H76" s="67">
        <f t="shared" si="3"/>
        <v>0</v>
      </c>
    </row>
    <row r="77" spans="1:8" ht="16.5" thickBot="1" x14ac:dyDescent="0.3">
      <c r="A77" s="116"/>
      <c r="B77" s="99"/>
      <c r="C77" s="27" t="s">
        <v>67</v>
      </c>
      <c r="D77" s="27">
        <v>100</v>
      </c>
      <c r="E77" s="65">
        <v>1</v>
      </c>
      <c r="F77" s="37" t="s">
        <v>28</v>
      </c>
      <c r="G77" s="70"/>
      <c r="H77" s="71">
        <f t="shared" si="3"/>
        <v>0</v>
      </c>
    </row>
    <row r="78" spans="1:8" x14ac:dyDescent="0.25">
      <c r="A78" s="114" t="s">
        <v>163</v>
      </c>
      <c r="B78" s="97" t="s">
        <v>77</v>
      </c>
      <c r="C78" s="28" t="s">
        <v>224</v>
      </c>
      <c r="D78" s="28" t="s">
        <v>225</v>
      </c>
      <c r="E78" s="63">
        <v>1</v>
      </c>
      <c r="F78" s="35" t="s">
        <v>28</v>
      </c>
      <c r="G78" s="72"/>
      <c r="H78" s="36">
        <f t="shared" si="3"/>
        <v>0</v>
      </c>
    </row>
    <row r="79" spans="1:8" x14ac:dyDescent="0.25">
      <c r="A79" s="115"/>
      <c r="B79" s="98"/>
      <c r="C79" s="26" t="s">
        <v>65</v>
      </c>
      <c r="D79" s="26">
        <v>19</v>
      </c>
      <c r="E79" s="64">
        <v>3</v>
      </c>
      <c r="F79" s="31" t="s">
        <v>28</v>
      </c>
      <c r="G79" s="32"/>
      <c r="H79" s="67">
        <f t="shared" si="3"/>
        <v>0</v>
      </c>
    </row>
    <row r="80" spans="1:8" x14ac:dyDescent="0.25">
      <c r="A80" s="115"/>
      <c r="B80" s="98"/>
      <c r="C80" s="26" t="s">
        <v>66</v>
      </c>
      <c r="D80" s="26">
        <v>49</v>
      </c>
      <c r="E80" s="64">
        <v>2</v>
      </c>
      <c r="F80" s="31" t="s">
        <v>28</v>
      </c>
      <c r="G80" s="32"/>
      <c r="H80" s="67">
        <f t="shared" si="3"/>
        <v>0</v>
      </c>
    </row>
    <row r="81" spans="1:8" ht="16.5" thickBot="1" x14ac:dyDescent="0.3">
      <c r="A81" s="116"/>
      <c r="B81" s="99"/>
      <c r="C81" s="27" t="s">
        <v>67</v>
      </c>
      <c r="D81" s="27">
        <v>100</v>
      </c>
      <c r="E81" s="65">
        <v>1</v>
      </c>
      <c r="F81" s="37" t="s">
        <v>28</v>
      </c>
      <c r="G81" s="70"/>
      <c r="H81" s="71">
        <f t="shared" si="3"/>
        <v>0</v>
      </c>
    </row>
    <row r="82" spans="1:8" x14ac:dyDescent="0.25">
      <c r="A82" s="114" t="s">
        <v>164</v>
      </c>
      <c r="B82" s="97" t="s">
        <v>78</v>
      </c>
      <c r="C82" s="28" t="s">
        <v>224</v>
      </c>
      <c r="D82" s="28" t="s">
        <v>225</v>
      </c>
      <c r="E82" s="63">
        <v>1</v>
      </c>
      <c r="F82" s="35" t="s">
        <v>28</v>
      </c>
      <c r="G82" s="72"/>
      <c r="H82" s="36">
        <f t="shared" si="3"/>
        <v>0</v>
      </c>
    </row>
    <row r="83" spans="1:8" x14ac:dyDescent="0.25">
      <c r="A83" s="115"/>
      <c r="B83" s="98"/>
      <c r="C83" s="26" t="s">
        <v>65</v>
      </c>
      <c r="D83" s="26">
        <v>19</v>
      </c>
      <c r="E83" s="64">
        <v>3</v>
      </c>
      <c r="F83" s="31" t="s">
        <v>28</v>
      </c>
      <c r="G83" s="32"/>
      <c r="H83" s="67">
        <f t="shared" si="3"/>
        <v>0</v>
      </c>
    </row>
    <row r="84" spans="1:8" x14ac:dyDescent="0.25">
      <c r="A84" s="115"/>
      <c r="B84" s="98"/>
      <c r="C84" s="26" t="s">
        <v>66</v>
      </c>
      <c r="D84" s="26">
        <v>49</v>
      </c>
      <c r="E84" s="64">
        <v>2</v>
      </c>
      <c r="F84" s="31" t="s">
        <v>28</v>
      </c>
      <c r="G84" s="32"/>
      <c r="H84" s="67">
        <f t="shared" si="3"/>
        <v>0</v>
      </c>
    </row>
    <row r="85" spans="1:8" ht="16.5" thickBot="1" x14ac:dyDescent="0.3">
      <c r="A85" s="116"/>
      <c r="B85" s="99"/>
      <c r="C85" s="27" t="s">
        <v>67</v>
      </c>
      <c r="D85" s="27">
        <v>100</v>
      </c>
      <c r="E85" s="65">
        <v>1</v>
      </c>
      <c r="F85" s="37" t="s">
        <v>28</v>
      </c>
      <c r="G85" s="70"/>
      <c r="H85" s="71">
        <f t="shared" si="3"/>
        <v>0</v>
      </c>
    </row>
    <row r="86" spans="1:8" x14ac:dyDescent="0.25">
      <c r="A86" s="114" t="s">
        <v>165</v>
      </c>
      <c r="B86" s="97" t="s">
        <v>79</v>
      </c>
      <c r="C86" s="28" t="s">
        <v>224</v>
      </c>
      <c r="D86" s="28" t="s">
        <v>225</v>
      </c>
      <c r="E86" s="63">
        <v>1</v>
      </c>
      <c r="F86" s="35" t="s">
        <v>28</v>
      </c>
      <c r="G86" s="72"/>
      <c r="H86" s="36">
        <f t="shared" si="3"/>
        <v>0</v>
      </c>
    </row>
    <row r="87" spans="1:8" x14ac:dyDescent="0.25">
      <c r="A87" s="115"/>
      <c r="B87" s="98"/>
      <c r="C87" s="26" t="s">
        <v>65</v>
      </c>
      <c r="D87" s="26">
        <v>19</v>
      </c>
      <c r="E87" s="64">
        <v>3</v>
      </c>
      <c r="F87" s="31" t="s">
        <v>28</v>
      </c>
      <c r="G87" s="32"/>
      <c r="H87" s="67">
        <f t="shared" si="3"/>
        <v>0</v>
      </c>
    </row>
    <row r="88" spans="1:8" x14ac:dyDescent="0.25">
      <c r="A88" s="115"/>
      <c r="B88" s="98"/>
      <c r="C88" s="26" t="s">
        <v>66</v>
      </c>
      <c r="D88" s="26">
        <v>49</v>
      </c>
      <c r="E88" s="64">
        <v>2</v>
      </c>
      <c r="F88" s="31" t="s">
        <v>28</v>
      </c>
      <c r="G88" s="32"/>
      <c r="H88" s="67">
        <f t="shared" si="3"/>
        <v>0</v>
      </c>
    </row>
    <row r="89" spans="1:8" ht="16.5" thickBot="1" x14ac:dyDescent="0.3">
      <c r="A89" s="116"/>
      <c r="B89" s="99"/>
      <c r="C89" s="27" t="s">
        <v>67</v>
      </c>
      <c r="D89" s="27">
        <v>100</v>
      </c>
      <c r="E89" s="65">
        <v>1</v>
      </c>
      <c r="F89" s="37" t="s">
        <v>28</v>
      </c>
      <c r="G89" s="70"/>
      <c r="H89" s="71">
        <f t="shared" si="3"/>
        <v>0</v>
      </c>
    </row>
    <row r="90" spans="1:8" x14ac:dyDescent="0.25">
      <c r="A90" s="114" t="s">
        <v>166</v>
      </c>
      <c r="B90" s="97" t="s">
        <v>80</v>
      </c>
      <c r="C90" s="28" t="s">
        <v>224</v>
      </c>
      <c r="D90" s="28" t="s">
        <v>225</v>
      </c>
      <c r="E90" s="63">
        <v>1</v>
      </c>
      <c r="F90" s="35" t="s">
        <v>28</v>
      </c>
      <c r="G90" s="72"/>
      <c r="H90" s="36">
        <f t="shared" si="3"/>
        <v>0</v>
      </c>
    </row>
    <row r="91" spans="1:8" x14ac:dyDescent="0.25">
      <c r="A91" s="115"/>
      <c r="B91" s="98"/>
      <c r="C91" s="26" t="s">
        <v>65</v>
      </c>
      <c r="D91" s="26">
        <v>19</v>
      </c>
      <c r="E91" s="64">
        <v>3</v>
      </c>
      <c r="F91" s="31" t="s">
        <v>28</v>
      </c>
      <c r="G91" s="32"/>
      <c r="H91" s="67">
        <f t="shared" si="3"/>
        <v>0</v>
      </c>
    </row>
    <row r="92" spans="1:8" x14ac:dyDescent="0.25">
      <c r="A92" s="115"/>
      <c r="B92" s="98"/>
      <c r="C92" s="26" t="s">
        <v>66</v>
      </c>
      <c r="D92" s="26">
        <v>49</v>
      </c>
      <c r="E92" s="64">
        <v>2</v>
      </c>
      <c r="F92" s="31" t="s">
        <v>28</v>
      </c>
      <c r="G92" s="32"/>
      <c r="H92" s="67">
        <f t="shared" si="3"/>
        <v>0</v>
      </c>
    </row>
    <row r="93" spans="1:8" ht="16.5" thickBot="1" x14ac:dyDescent="0.3">
      <c r="A93" s="116"/>
      <c r="B93" s="99"/>
      <c r="C93" s="27" t="s">
        <v>67</v>
      </c>
      <c r="D93" s="27">
        <v>100</v>
      </c>
      <c r="E93" s="65">
        <v>1</v>
      </c>
      <c r="F93" s="37" t="s">
        <v>28</v>
      </c>
      <c r="G93" s="70"/>
      <c r="H93" s="71">
        <f t="shared" si="3"/>
        <v>0</v>
      </c>
    </row>
    <row r="94" spans="1:8" x14ac:dyDescent="0.25">
      <c r="A94" s="114" t="s">
        <v>167</v>
      </c>
      <c r="B94" s="97" t="s">
        <v>81</v>
      </c>
      <c r="C94" s="28" t="s">
        <v>224</v>
      </c>
      <c r="D94" s="28" t="s">
        <v>225</v>
      </c>
      <c r="E94" s="63">
        <v>1</v>
      </c>
      <c r="F94" s="35" t="s">
        <v>28</v>
      </c>
      <c r="G94" s="72"/>
      <c r="H94" s="36">
        <f t="shared" si="3"/>
        <v>0</v>
      </c>
    </row>
    <row r="95" spans="1:8" x14ac:dyDescent="0.25">
      <c r="A95" s="115"/>
      <c r="B95" s="98"/>
      <c r="C95" s="26" t="s">
        <v>65</v>
      </c>
      <c r="D95" s="26">
        <v>19</v>
      </c>
      <c r="E95" s="64">
        <v>3</v>
      </c>
      <c r="F95" s="31" t="s">
        <v>28</v>
      </c>
      <c r="G95" s="32"/>
      <c r="H95" s="67">
        <f t="shared" si="3"/>
        <v>0</v>
      </c>
    </row>
    <row r="96" spans="1:8" x14ac:dyDescent="0.25">
      <c r="A96" s="115"/>
      <c r="B96" s="98"/>
      <c r="C96" s="26" t="s">
        <v>66</v>
      </c>
      <c r="D96" s="26">
        <v>49</v>
      </c>
      <c r="E96" s="64">
        <v>2</v>
      </c>
      <c r="F96" s="31" t="s">
        <v>28</v>
      </c>
      <c r="G96" s="32"/>
      <c r="H96" s="67">
        <f t="shared" si="3"/>
        <v>0</v>
      </c>
    </row>
    <row r="97" spans="1:8" ht="16.5" thickBot="1" x14ac:dyDescent="0.3">
      <c r="A97" s="116"/>
      <c r="B97" s="99"/>
      <c r="C97" s="27" t="s">
        <v>67</v>
      </c>
      <c r="D97" s="27">
        <v>100</v>
      </c>
      <c r="E97" s="65">
        <v>1</v>
      </c>
      <c r="F97" s="37" t="s">
        <v>28</v>
      </c>
      <c r="G97" s="70"/>
      <c r="H97" s="71">
        <f t="shared" si="3"/>
        <v>0</v>
      </c>
    </row>
    <row r="98" spans="1:8" x14ac:dyDescent="0.25">
      <c r="A98" s="114" t="s">
        <v>168</v>
      </c>
      <c r="B98" s="97" t="s">
        <v>147</v>
      </c>
      <c r="C98" s="28" t="s">
        <v>224</v>
      </c>
      <c r="D98" s="28" t="s">
        <v>225</v>
      </c>
      <c r="E98" s="63">
        <v>1</v>
      </c>
      <c r="F98" s="35" t="s">
        <v>28</v>
      </c>
      <c r="G98" s="72"/>
      <c r="H98" s="36">
        <f t="shared" si="3"/>
        <v>0</v>
      </c>
    </row>
    <row r="99" spans="1:8" x14ac:dyDescent="0.25">
      <c r="A99" s="115"/>
      <c r="B99" s="98"/>
      <c r="C99" s="26" t="s">
        <v>65</v>
      </c>
      <c r="D99" s="26">
        <v>19</v>
      </c>
      <c r="E99" s="64">
        <v>3</v>
      </c>
      <c r="F99" s="31" t="s">
        <v>28</v>
      </c>
      <c r="G99" s="32"/>
      <c r="H99" s="67">
        <f t="shared" si="3"/>
        <v>0</v>
      </c>
    </row>
    <row r="100" spans="1:8" x14ac:dyDescent="0.25">
      <c r="A100" s="115"/>
      <c r="B100" s="98"/>
      <c r="C100" s="26" t="s">
        <v>66</v>
      </c>
      <c r="D100" s="26">
        <v>49</v>
      </c>
      <c r="E100" s="64">
        <v>2</v>
      </c>
      <c r="F100" s="31" t="s">
        <v>28</v>
      </c>
      <c r="G100" s="32"/>
      <c r="H100" s="67">
        <f t="shared" si="3"/>
        <v>0</v>
      </c>
    </row>
    <row r="101" spans="1:8" ht="16.5" thickBot="1" x14ac:dyDescent="0.3">
      <c r="A101" s="116"/>
      <c r="B101" s="99"/>
      <c r="C101" s="27" t="s">
        <v>67</v>
      </c>
      <c r="D101" s="27">
        <v>100</v>
      </c>
      <c r="E101" s="65">
        <v>1</v>
      </c>
      <c r="F101" s="37" t="s">
        <v>28</v>
      </c>
      <c r="G101" s="70"/>
      <c r="H101" s="71">
        <f t="shared" si="3"/>
        <v>0</v>
      </c>
    </row>
    <row r="102" spans="1:8" ht="16.5" thickBot="1" x14ac:dyDescent="0.3">
      <c r="A102" s="38" t="s">
        <v>32</v>
      </c>
      <c r="B102" s="39" t="s">
        <v>82</v>
      </c>
      <c r="C102" s="40"/>
      <c r="D102" s="40"/>
      <c r="E102" s="66"/>
      <c r="F102" s="41"/>
      <c r="G102" s="73"/>
      <c r="H102" s="74"/>
    </row>
    <row r="103" spans="1:8" x14ac:dyDescent="0.25">
      <c r="A103" s="114" t="s">
        <v>169</v>
      </c>
      <c r="B103" s="101" t="s">
        <v>145</v>
      </c>
      <c r="C103" s="28" t="s">
        <v>224</v>
      </c>
      <c r="D103" s="28" t="s">
        <v>225</v>
      </c>
      <c r="E103" s="63">
        <v>1</v>
      </c>
      <c r="F103" s="35" t="s">
        <v>28</v>
      </c>
      <c r="G103" s="72"/>
      <c r="H103" s="36">
        <f t="shared" ref="H103:H130" si="4">D103*E103*G103</f>
        <v>0</v>
      </c>
    </row>
    <row r="104" spans="1:8" x14ac:dyDescent="0.25">
      <c r="A104" s="115"/>
      <c r="B104" s="102"/>
      <c r="C104" s="26" t="s">
        <v>65</v>
      </c>
      <c r="D104" s="26">
        <v>19</v>
      </c>
      <c r="E104" s="64">
        <v>3</v>
      </c>
      <c r="F104" s="31" t="s">
        <v>28</v>
      </c>
      <c r="G104" s="32"/>
      <c r="H104" s="67">
        <f t="shared" si="4"/>
        <v>0</v>
      </c>
    </row>
    <row r="105" spans="1:8" x14ac:dyDescent="0.25">
      <c r="A105" s="115"/>
      <c r="B105" s="102"/>
      <c r="C105" s="26" t="s">
        <v>66</v>
      </c>
      <c r="D105" s="26">
        <v>49</v>
      </c>
      <c r="E105" s="64">
        <v>2</v>
      </c>
      <c r="F105" s="31" t="s">
        <v>28</v>
      </c>
      <c r="G105" s="32"/>
      <c r="H105" s="67">
        <f t="shared" si="4"/>
        <v>0</v>
      </c>
    </row>
    <row r="106" spans="1:8" ht="16.5" thickBot="1" x14ac:dyDescent="0.3">
      <c r="A106" s="116"/>
      <c r="B106" s="103"/>
      <c r="C106" s="27" t="s">
        <v>67</v>
      </c>
      <c r="D106" s="27">
        <v>100</v>
      </c>
      <c r="E106" s="65">
        <v>1</v>
      </c>
      <c r="F106" s="37" t="s">
        <v>28</v>
      </c>
      <c r="G106" s="70"/>
      <c r="H106" s="71">
        <f t="shared" si="4"/>
        <v>0</v>
      </c>
    </row>
    <row r="107" spans="1:8" x14ac:dyDescent="0.25">
      <c r="A107" s="114" t="s">
        <v>170</v>
      </c>
      <c r="B107" s="101" t="s">
        <v>83</v>
      </c>
      <c r="C107" s="28" t="s">
        <v>224</v>
      </c>
      <c r="D107" s="28" t="s">
        <v>225</v>
      </c>
      <c r="E107" s="63">
        <v>1</v>
      </c>
      <c r="F107" s="35" t="s">
        <v>28</v>
      </c>
      <c r="G107" s="72"/>
      <c r="H107" s="36">
        <f t="shared" si="4"/>
        <v>0</v>
      </c>
    </row>
    <row r="108" spans="1:8" x14ac:dyDescent="0.25">
      <c r="A108" s="115"/>
      <c r="B108" s="102"/>
      <c r="C108" s="26" t="s">
        <v>65</v>
      </c>
      <c r="D108" s="26">
        <v>19</v>
      </c>
      <c r="E108" s="64">
        <v>3</v>
      </c>
      <c r="F108" s="31" t="s">
        <v>28</v>
      </c>
      <c r="G108" s="32"/>
      <c r="H108" s="67">
        <f t="shared" si="4"/>
        <v>0</v>
      </c>
    </row>
    <row r="109" spans="1:8" x14ac:dyDescent="0.25">
      <c r="A109" s="115"/>
      <c r="B109" s="102"/>
      <c r="C109" s="26" t="s">
        <v>66</v>
      </c>
      <c r="D109" s="26">
        <v>49</v>
      </c>
      <c r="E109" s="64">
        <v>2</v>
      </c>
      <c r="F109" s="31" t="s">
        <v>28</v>
      </c>
      <c r="G109" s="32"/>
      <c r="H109" s="67">
        <f t="shared" si="4"/>
        <v>0</v>
      </c>
    </row>
    <row r="110" spans="1:8" ht="16.5" thickBot="1" x14ac:dyDescent="0.3">
      <c r="A110" s="116"/>
      <c r="B110" s="103"/>
      <c r="C110" s="27" t="s">
        <v>67</v>
      </c>
      <c r="D110" s="27">
        <v>100</v>
      </c>
      <c r="E110" s="65">
        <v>1</v>
      </c>
      <c r="F110" s="37" t="s">
        <v>28</v>
      </c>
      <c r="G110" s="70"/>
      <c r="H110" s="71">
        <f t="shared" si="4"/>
        <v>0</v>
      </c>
    </row>
    <row r="111" spans="1:8" x14ac:dyDescent="0.25">
      <c r="A111" s="114" t="s">
        <v>171</v>
      </c>
      <c r="B111" s="101" t="s">
        <v>84</v>
      </c>
      <c r="C111" s="28" t="s">
        <v>224</v>
      </c>
      <c r="D111" s="28" t="s">
        <v>225</v>
      </c>
      <c r="E111" s="63">
        <v>1</v>
      </c>
      <c r="F111" s="35" t="s">
        <v>28</v>
      </c>
      <c r="G111" s="72"/>
      <c r="H111" s="36">
        <f t="shared" si="4"/>
        <v>0</v>
      </c>
    </row>
    <row r="112" spans="1:8" x14ac:dyDescent="0.25">
      <c r="A112" s="115"/>
      <c r="B112" s="102"/>
      <c r="C112" s="26" t="s">
        <v>65</v>
      </c>
      <c r="D112" s="26">
        <v>19</v>
      </c>
      <c r="E112" s="64">
        <v>3</v>
      </c>
      <c r="F112" s="31" t="s">
        <v>28</v>
      </c>
      <c r="G112" s="32"/>
      <c r="H112" s="67">
        <f t="shared" si="4"/>
        <v>0</v>
      </c>
    </row>
    <row r="113" spans="1:8" x14ac:dyDescent="0.25">
      <c r="A113" s="115"/>
      <c r="B113" s="102"/>
      <c r="C113" s="26" t="s">
        <v>66</v>
      </c>
      <c r="D113" s="26">
        <v>49</v>
      </c>
      <c r="E113" s="64">
        <v>2</v>
      </c>
      <c r="F113" s="31" t="s">
        <v>28</v>
      </c>
      <c r="G113" s="32"/>
      <c r="H113" s="67">
        <f t="shared" si="4"/>
        <v>0</v>
      </c>
    </row>
    <row r="114" spans="1:8" ht="16.5" thickBot="1" x14ac:dyDescent="0.3">
      <c r="A114" s="116"/>
      <c r="B114" s="103"/>
      <c r="C114" s="27" t="s">
        <v>67</v>
      </c>
      <c r="D114" s="27">
        <v>100</v>
      </c>
      <c r="E114" s="65">
        <v>1</v>
      </c>
      <c r="F114" s="37" t="s">
        <v>28</v>
      </c>
      <c r="G114" s="70"/>
      <c r="H114" s="71">
        <f t="shared" si="4"/>
        <v>0</v>
      </c>
    </row>
    <row r="115" spans="1:8" x14ac:dyDescent="0.25">
      <c r="A115" s="114" t="s">
        <v>172</v>
      </c>
      <c r="B115" s="101" t="s">
        <v>85</v>
      </c>
      <c r="C115" s="28" t="s">
        <v>224</v>
      </c>
      <c r="D115" s="28" t="s">
        <v>225</v>
      </c>
      <c r="E115" s="63">
        <v>1</v>
      </c>
      <c r="F115" s="35" t="s">
        <v>28</v>
      </c>
      <c r="G115" s="72"/>
      <c r="H115" s="36">
        <f t="shared" si="4"/>
        <v>0</v>
      </c>
    </row>
    <row r="116" spans="1:8" x14ac:dyDescent="0.25">
      <c r="A116" s="115"/>
      <c r="B116" s="102"/>
      <c r="C116" s="26" t="s">
        <v>65</v>
      </c>
      <c r="D116" s="26">
        <v>19</v>
      </c>
      <c r="E116" s="64">
        <v>3</v>
      </c>
      <c r="F116" s="31" t="s">
        <v>28</v>
      </c>
      <c r="G116" s="32"/>
      <c r="H116" s="67">
        <f t="shared" si="4"/>
        <v>0</v>
      </c>
    </row>
    <row r="117" spans="1:8" x14ac:dyDescent="0.25">
      <c r="A117" s="115"/>
      <c r="B117" s="102"/>
      <c r="C117" s="26" t="s">
        <v>66</v>
      </c>
      <c r="D117" s="26">
        <v>49</v>
      </c>
      <c r="E117" s="64">
        <v>2</v>
      </c>
      <c r="F117" s="31" t="s">
        <v>28</v>
      </c>
      <c r="G117" s="32"/>
      <c r="H117" s="67">
        <f t="shared" si="4"/>
        <v>0</v>
      </c>
    </row>
    <row r="118" spans="1:8" ht="16.5" thickBot="1" x14ac:dyDescent="0.3">
      <c r="A118" s="116"/>
      <c r="B118" s="103"/>
      <c r="C118" s="27" t="s">
        <v>67</v>
      </c>
      <c r="D118" s="27">
        <v>100</v>
      </c>
      <c r="E118" s="65">
        <v>1</v>
      </c>
      <c r="F118" s="37" t="s">
        <v>28</v>
      </c>
      <c r="G118" s="70"/>
      <c r="H118" s="71">
        <f t="shared" si="4"/>
        <v>0</v>
      </c>
    </row>
    <row r="119" spans="1:8" x14ac:dyDescent="0.25">
      <c r="A119" s="114" t="s">
        <v>173</v>
      </c>
      <c r="B119" s="101" t="s">
        <v>86</v>
      </c>
      <c r="C119" s="28" t="s">
        <v>224</v>
      </c>
      <c r="D119" s="28" t="s">
        <v>225</v>
      </c>
      <c r="E119" s="63">
        <v>1</v>
      </c>
      <c r="F119" s="35" t="s">
        <v>28</v>
      </c>
      <c r="G119" s="72"/>
      <c r="H119" s="36">
        <f t="shared" si="4"/>
        <v>0</v>
      </c>
    </row>
    <row r="120" spans="1:8" x14ac:dyDescent="0.25">
      <c r="A120" s="115"/>
      <c r="B120" s="102"/>
      <c r="C120" s="26" t="s">
        <v>65</v>
      </c>
      <c r="D120" s="26">
        <v>19</v>
      </c>
      <c r="E120" s="64">
        <v>3</v>
      </c>
      <c r="F120" s="31" t="s">
        <v>28</v>
      </c>
      <c r="G120" s="32"/>
      <c r="H120" s="67">
        <f t="shared" si="4"/>
        <v>0</v>
      </c>
    </row>
    <row r="121" spans="1:8" x14ac:dyDescent="0.25">
      <c r="A121" s="115"/>
      <c r="B121" s="102"/>
      <c r="C121" s="26" t="s">
        <v>66</v>
      </c>
      <c r="D121" s="26">
        <v>49</v>
      </c>
      <c r="E121" s="64">
        <v>2</v>
      </c>
      <c r="F121" s="31" t="s">
        <v>28</v>
      </c>
      <c r="G121" s="32"/>
      <c r="H121" s="67">
        <f t="shared" si="4"/>
        <v>0</v>
      </c>
    </row>
    <row r="122" spans="1:8" ht="16.5" thickBot="1" x14ac:dyDescent="0.3">
      <c r="A122" s="116"/>
      <c r="B122" s="103"/>
      <c r="C122" s="27" t="s">
        <v>67</v>
      </c>
      <c r="D122" s="27">
        <v>100</v>
      </c>
      <c r="E122" s="65">
        <v>1</v>
      </c>
      <c r="F122" s="37" t="s">
        <v>28</v>
      </c>
      <c r="G122" s="70"/>
      <c r="H122" s="71">
        <f t="shared" si="4"/>
        <v>0</v>
      </c>
    </row>
    <row r="123" spans="1:8" x14ac:dyDescent="0.25">
      <c r="A123" s="114" t="s">
        <v>174</v>
      </c>
      <c r="B123" s="101" t="s">
        <v>87</v>
      </c>
      <c r="C123" s="28" t="s">
        <v>224</v>
      </c>
      <c r="D123" s="28" t="s">
        <v>225</v>
      </c>
      <c r="E123" s="63">
        <v>1</v>
      </c>
      <c r="F123" s="35" t="s">
        <v>28</v>
      </c>
      <c r="G123" s="72"/>
      <c r="H123" s="36">
        <f t="shared" si="4"/>
        <v>0</v>
      </c>
    </row>
    <row r="124" spans="1:8" x14ac:dyDescent="0.25">
      <c r="A124" s="115"/>
      <c r="B124" s="102"/>
      <c r="C124" s="26" t="s">
        <v>65</v>
      </c>
      <c r="D124" s="26">
        <v>19</v>
      </c>
      <c r="E124" s="64">
        <v>3</v>
      </c>
      <c r="F124" s="31" t="s">
        <v>28</v>
      </c>
      <c r="G124" s="32"/>
      <c r="H124" s="67">
        <f t="shared" si="4"/>
        <v>0</v>
      </c>
    </row>
    <row r="125" spans="1:8" x14ac:dyDescent="0.25">
      <c r="A125" s="115"/>
      <c r="B125" s="102"/>
      <c r="C125" s="26" t="s">
        <v>66</v>
      </c>
      <c r="D125" s="26">
        <v>49</v>
      </c>
      <c r="E125" s="64">
        <v>2</v>
      </c>
      <c r="F125" s="31" t="s">
        <v>28</v>
      </c>
      <c r="G125" s="32"/>
      <c r="H125" s="67">
        <f t="shared" si="4"/>
        <v>0</v>
      </c>
    </row>
    <row r="126" spans="1:8" ht="16.5" thickBot="1" x14ac:dyDescent="0.3">
      <c r="A126" s="116"/>
      <c r="B126" s="103"/>
      <c r="C126" s="27" t="s">
        <v>67</v>
      </c>
      <c r="D126" s="27">
        <v>100</v>
      </c>
      <c r="E126" s="65">
        <v>1</v>
      </c>
      <c r="F126" s="37" t="s">
        <v>28</v>
      </c>
      <c r="G126" s="70"/>
      <c r="H126" s="71">
        <f t="shared" si="4"/>
        <v>0</v>
      </c>
    </row>
    <row r="127" spans="1:8" x14ac:dyDescent="0.25">
      <c r="A127" s="114" t="s">
        <v>175</v>
      </c>
      <c r="B127" s="101" t="s">
        <v>88</v>
      </c>
      <c r="C127" s="28" t="s">
        <v>224</v>
      </c>
      <c r="D127" s="28" t="s">
        <v>225</v>
      </c>
      <c r="E127" s="63">
        <v>1</v>
      </c>
      <c r="F127" s="35" t="s">
        <v>28</v>
      </c>
      <c r="G127" s="72"/>
      <c r="H127" s="36">
        <f t="shared" si="4"/>
        <v>0</v>
      </c>
    </row>
    <row r="128" spans="1:8" x14ac:dyDescent="0.25">
      <c r="A128" s="115"/>
      <c r="B128" s="102"/>
      <c r="C128" s="26" t="s">
        <v>65</v>
      </c>
      <c r="D128" s="26">
        <v>19</v>
      </c>
      <c r="E128" s="64">
        <v>3</v>
      </c>
      <c r="F128" s="31" t="s">
        <v>28</v>
      </c>
      <c r="G128" s="32"/>
      <c r="H128" s="67">
        <f t="shared" si="4"/>
        <v>0</v>
      </c>
    </row>
    <row r="129" spans="1:8" x14ac:dyDescent="0.25">
      <c r="A129" s="115"/>
      <c r="B129" s="102"/>
      <c r="C129" s="26" t="s">
        <v>66</v>
      </c>
      <c r="D129" s="26">
        <v>49</v>
      </c>
      <c r="E129" s="64">
        <v>2</v>
      </c>
      <c r="F129" s="31" t="s">
        <v>28</v>
      </c>
      <c r="G129" s="32"/>
      <c r="H129" s="67">
        <f t="shared" si="4"/>
        <v>0</v>
      </c>
    </row>
    <row r="130" spans="1:8" ht="16.5" thickBot="1" x14ac:dyDescent="0.3">
      <c r="A130" s="116"/>
      <c r="B130" s="103"/>
      <c r="C130" s="27" t="s">
        <v>67</v>
      </c>
      <c r="D130" s="27">
        <v>100</v>
      </c>
      <c r="E130" s="65">
        <v>1</v>
      </c>
      <c r="F130" s="37" t="s">
        <v>28</v>
      </c>
      <c r="G130" s="70"/>
      <c r="H130" s="71">
        <f t="shared" si="4"/>
        <v>0</v>
      </c>
    </row>
    <row r="131" spans="1:8" ht="16.5" thickBot="1" x14ac:dyDescent="0.3">
      <c r="A131" s="38" t="s">
        <v>136</v>
      </c>
      <c r="B131" s="43" t="s">
        <v>89</v>
      </c>
      <c r="C131" s="40"/>
      <c r="D131" s="40"/>
      <c r="E131" s="66"/>
      <c r="F131" s="41"/>
      <c r="G131" s="73"/>
      <c r="H131" s="74"/>
    </row>
    <row r="132" spans="1:8" x14ac:dyDescent="0.25">
      <c r="A132" s="114" t="s">
        <v>176</v>
      </c>
      <c r="B132" s="97" t="s">
        <v>90</v>
      </c>
      <c r="C132" s="28" t="s">
        <v>224</v>
      </c>
      <c r="D132" s="28" t="s">
        <v>225</v>
      </c>
      <c r="E132" s="63">
        <v>1</v>
      </c>
      <c r="F132" s="35" t="s">
        <v>28</v>
      </c>
      <c r="G132" s="72"/>
      <c r="H132" s="36">
        <f t="shared" ref="H132:H159" si="5">D132*E132*G132</f>
        <v>0</v>
      </c>
    </row>
    <row r="133" spans="1:8" x14ac:dyDescent="0.25">
      <c r="A133" s="115"/>
      <c r="B133" s="98"/>
      <c r="C133" s="26" t="s">
        <v>65</v>
      </c>
      <c r="D133" s="26">
        <v>19</v>
      </c>
      <c r="E133" s="64">
        <v>2</v>
      </c>
      <c r="F133" s="31" t="s">
        <v>28</v>
      </c>
      <c r="G133" s="32"/>
      <c r="H133" s="67">
        <f t="shared" si="5"/>
        <v>0</v>
      </c>
    </row>
    <row r="134" spans="1:8" x14ac:dyDescent="0.25">
      <c r="A134" s="115"/>
      <c r="B134" s="98"/>
      <c r="C134" s="26" t="s">
        <v>66</v>
      </c>
      <c r="D134" s="26">
        <v>49</v>
      </c>
      <c r="E134" s="64">
        <v>3</v>
      </c>
      <c r="F134" s="31" t="s">
        <v>28</v>
      </c>
      <c r="G134" s="32"/>
      <c r="H134" s="67">
        <f t="shared" si="5"/>
        <v>0</v>
      </c>
    </row>
    <row r="135" spans="1:8" ht="16.5" thickBot="1" x14ac:dyDescent="0.3">
      <c r="A135" s="116"/>
      <c r="B135" s="99"/>
      <c r="C135" s="27" t="s">
        <v>67</v>
      </c>
      <c r="D135" s="27">
        <v>100</v>
      </c>
      <c r="E135" s="65">
        <v>1</v>
      </c>
      <c r="F135" s="37" t="s">
        <v>28</v>
      </c>
      <c r="G135" s="70"/>
      <c r="H135" s="71">
        <f t="shared" si="5"/>
        <v>0</v>
      </c>
    </row>
    <row r="136" spans="1:8" x14ac:dyDescent="0.25">
      <c r="A136" s="114" t="s">
        <v>177</v>
      </c>
      <c r="B136" s="97" t="s">
        <v>91</v>
      </c>
      <c r="C136" s="28" t="s">
        <v>224</v>
      </c>
      <c r="D136" s="28" t="s">
        <v>225</v>
      </c>
      <c r="E136" s="63">
        <v>1</v>
      </c>
      <c r="F136" s="35" t="s">
        <v>28</v>
      </c>
      <c r="G136" s="72"/>
      <c r="H136" s="36">
        <f t="shared" si="5"/>
        <v>0</v>
      </c>
    </row>
    <row r="137" spans="1:8" x14ac:dyDescent="0.25">
      <c r="A137" s="115"/>
      <c r="B137" s="98"/>
      <c r="C137" s="26" t="s">
        <v>65</v>
      </c>
      <c r="D137" s="26">
        <v>19</v>
      </c>
      <c r="E137" s="64">
        <v>2</v>
      </c>
      <c r="F137" s="31" t="s">
        <v>28</v>
      </c>
      <c r="G137" s="32"/>
      <c r="H137" s="67">
        <f t="shared" si="5"/>
        <v>0</v>
      </c>
    </row>
    <row r="138" spans="1:8" x14ac:dyDescent="0.25">
      <c r="A138" s="115"/>
      <c r="B138" s="98"/>
      <c r="C138" s="26" t="s">
        <v>66</v>
      </c>
      <c r="D138" s="26">
        <v>49</v>
      </c>
      <c r="E138" s="64">
        <v>3</v>
      </c>
      <c r="F138" s="31" t="s">
        <v>28</v>
      </c>
      <c r="G138" s="32"/>
      <c r="H138" s="67">
        <f t="shared" si="5"/>
        <v>0</v>
      </c>
    </row>
    <row r="139" spans="1:8" ht="16.5" thickBot="1" x14ac:dyDescent="0.3">
      <c r="A139" s="116"/>
      <c r="B139" s="99"/>
      <c r="C139" s="27" t="s">
        <v>67</v>
      </c>
      <c r="D139" s="27">
        <v>100</v>
      </c>
      <c r="E139" s="65">
        <v>1</v>
      </c>
      <c r="F139" s="37" t="s">
        <v>28</v>
      </c>
      <c r="G139" s="70"/>
      <c r="H139" s="71">
        <f t="shared" si="5"/>
        <v>0</v>
      </c>
    </row>
    <row r="140" spans="1:8" x14ac:dyDescent="0.25">
      <c r="A140" s="114" t="s">
        <v>178</v>
      </c>
      <c r="B140" s="97" t="s">
        <v>92</v>
      </c>
      <c r="C140" s="28" t="s">
        <v>224</v>
      </c>
      <c r="D140" s="28" t="s">
        <v>225</v>
      </c>
      <c r="E140" s="63">
        <v>1</v>
      </c>
      <c r="F140" s="35" t="s">
        <v>28</v>
      </c>
      <c r="G140" s="72"/>
      <c r="H140" s="36">
        <f t="shared" si="5"/>
        <v>0</v>
      </c>
    </row>
    <row r="141" spans="1:8" x14ac:dyDescent="0.25">
      <c r="A141" s="115"/>
      <c r="B141" s="98"/>
      <c r="C141" s="26" t="s">
        <v>65</v>
      </c>
      <c r="D141" s="26">
        <v>19</v>
      </c>
      <c r="E141" s="64">
        <v>2</v>
      </c>
      <c r="F141" s="31" t="s">
        <v>28</v>
      </c>
      <c r="G141" s="32"/>
      <c r="H141" s="67">
        <f t="shared" si="5"/>
        <v>0</v>
      </c>
    </row>
    <row r="142" spans="1:8" x14ac:dyDescent="0.25">
      <c r="A142" s="115"/>
      <c r="B142" s="98"/>
      <c r="C142" s="26" t="s">
        <v>66</v>
      </c>
      <c r="D142" s="26">
        <v>49</v>
      </c>
      <c r="E142" s="64">
        <v>3</v>
      </c>
      <c r="F142" s="31" t="s">
        <v>28</v>
      </c>
      <c r="G142" s="32"/>
      <c r="H142" s="67">
        <f t="shared" si="5"/>
        <v>0</v>
      </c>
    </row>
    <row r="143" spans="1:8" ht="16.5" thickBot="1" x14ac:dyDescent="0.3">
      <c r="A143" s="116"/>
      <c r="B143" s="99"/>
      <c r="C143" s="27" t="s">
        <v>67</v>
      </c>
      <c r="D143" s="27">
        <v>100</v>
      </c>
      <c r="E143" s="65">
        <v>1</v>
      </c>
      <c r="F143" s="37" t="s">
        <v>28</v>
      </c>
      <c r="G143" s="70"/>
      <c r="H143" s="71">
        <f t="shared" si="5"/>
        <v>0</v>
      </c>
    </row>
    <row r="144" spans="1:8" x14ac:dyDescent="0.25">
      <c r="A144" s="114" t="s">
        <v>179</v>
      </c>
      <c r="B144" s="97" t="s">
        <v>93</v>
      </c>
      <c r="C144" s="28" t="s">
        <v>224</v>
      </c>
      <c r="D144" s="28" t="s">
        <v>225</v>
      </c>
      <c r="E144" s="63">
        <v>1</v>
      </c>
      <c r="F144" s="35" t="s">
        <v>28</v>
      </c>
      <c r="G144" s="72"/>
      <c r="H144" s="36">
        <f t="shared" si="5"/>
        <v>0</v>
      </c>
    </row>
    <row r="145" spans="1:8" x14ac:dyDescent="0.25">
      <c r="A145" s="115"/>
      <c r="B145" s="98"/>
      <c r="C145" s="26" t="s">
        <v>65</v>
      </c>
      <c r="D145" s="26">
        <v>19</v>
      </c>
      <c r="E145" s="64">
        <v>2</v>
      </c>
      <c r="F145" s="31" t="s">
        <v>28</v>
      </c>
      <c r="G145" s="32"/>
      <c r="H145" s="67">
        <f t="shared" si="5"/>
        <v>0</v>
      </c>
    </row>
    <row r="146" spans="1:8" x14ac:dyDescent="0.25">
      <c r="A146" s="115"/>
      <c r="B146" s="98"/>
      <c r="C146" s="26" t="s">
        <v>66</v>
      </c>
      <c r="D146" s="26">
        <v>49</v>
      </c>
      <c r="E146" s="64">
        <v>3</v>
      </c>
      <c r="F146" s="31" t="s">
        <v>28</v>
      </c>
      <c r="G146" s="32"/>
      <c r="H146" s="67">
        <f t="shared" si="5"/>
        <v>0</v>
      </c>
    </row>
    <row r="147" spans="1:8" ht="16.5" thickBot="1" x14ac:dyDescent="0.3">
      <c r="A147" s="116"/>
      <c r="B147" s="99"/>
      <c r="C147" s="27" t="s">
        <v>67</v>
      </c>
      <c r="D147" s="27">
        <v>100</v>
      </c>
      <c r="E147" s="65">
        <v>1</v>
      </c>
      <c r="F147" s="37" t="s">
        <v>28</v>
      </c>
      <c r="G147" s="70"/>
      <c r="H147" s="71">
        <f t="shared" si="5"/>
        <v>0</v>
      </c>
    </row>
    <row r="148" spans="1:8" x14ac:dyDescent="0.25">
      <c r="A148" s="114" t="s">
        <v>180</v>
      </c>
      <c r="B148" s="97" t="s">
        <v>94</v>
      </c>
      <c r="C148" s="28" t="s">
        <v>224</v>
      </c>
      <c r="D148" s="28" t="s">
        <v>225</v>
      </c>
      <c r="E148" s="63">
        <v>1</v>
      </c>
      <c r="F148" s="35" t="s">
        <v>28</v>
      </c>
      <c r="G148" s="72"/>
      <c r="H148" s="36">
        <f t="shared" si="5"/>
        <v>0</v>
      </c>
    </row>
    <row r="149" spans="1:8" x14ac:dyDescent="0.25">
      <c r="A149" s="115"/>
      <c r="B149" s="98"/>
      <c r="C149" s="26" t="s">
        <v>65</v>
      </c>
      <c r="D149" s="26">
        <v>19</v>
      </c>
      <c r="E149" s="64">
        <v>2</v>
      </c>
      <c r="F149" s="31" t="s">
        <v>28</v>
      </c>
      <c r="G149" s="32"/>
      <c r="H149" s="67">
        <f t="shared" si="5"/>
        <v>0</v>
      </c>
    </row>
    <row r="150" spans="1:8" x14ac:dyDescent="0.25">
      <c r="A150" s="115"/>
      <c r="B150" s="98"/>
      <c r="C150" s="26" t="s">
        <v>66</v>
      </c>
      <c r="D150" s="26">
        <v>49</v>
      </c>
      <c r="E150" s="64">
        <v>3</v>
      </c>
      <c r="F150" s="31" t="s">
        <v>28</v>
      </c>
      <c r="G150" s="32"/>
      <c r="H150" s="67">
        <f t="shared" si="5"/>
        <v>0</v>
      </c>
    </row>
    <row r="151" spans="1:8" ht="16.5" thickBot="1" x14ac:dyDescent="0.3">
      <c r="A151" s="116"/>
      <c r="B151" s="99"/>
      <c r="C151" s="27" t="s">
        <v>67</v>
      </c>
      <c r="D151" s="27">
        <v>100</v>
      </c>
      <c r="E151" s="65">
        <v>1</v>
      </c>
      <c r="F151" s="37" t="s">
        <v>28</v>
      </c>
      <c r="G151" s="70"/>
      <c r="H151" s="71">
        <f t="shared" si="5"/>
        <v>0</v>
      </c>
    </row>
    <row r="152" spans="1:8" x14ac:dyDescent="0.25">
      <c r="A152" s="114" t="s">
        <v>181</v>
      </c>
      <c r="B152" s="97" t="s">
        <v>95</v>
      </c>
      <c r="C152" s="28" t="s">
        <v>224</v>
      </c>
      <c r="D152" s="28" t="s">
        <v>225</v>
      </c>
      <c r="E152" s="63">
        <v>1</v>
      </c>
      <c r="F152" s="35" t="s">
        <v>28</v>
      </c>
      <c r="G152" s="72"/>
      <c r="H152" s="36">
        <f t="shared" si="5"/>
        <v>0</v>
      </c>
    </row>
    <row r="153" spans="1:8" x14ac:dyDescent="0.25">
      <c r="A153" s="115"/>
      <c r="B153" s="98"/>
      <c r="C153" s="26" t="s">
        <v>65</v>
      </c>
      <c r="D153" s="26">
        <v>19</v>
      </c>
      <c r="E153" s="64">
        <v>2</v>
      </c>
      <c r="F153" s="31" t="s">
        <v>28</v>
      </c>
      <c r="G153" s="32"/>
      <c r="H153" s="67">
        <f t="shared" si="5"/>
        <v>0</v>
      </c>
    </row>
    <row r="154" spans="1:8" x14ac:dyDescent="0.25">
      <c r="A154" s="115"/>
      <c r="B154" s="98"/>
      <c r="C154" s="26" t="s">
        <v>66</v>
      </c>
      <c r="D154" s="26">
        <v>49</v>
      </c>
      <c r="E154" s="64">
        <v>3</v>
      </c>
      <c r="F154" s="31" t="s">
        <v>28</v>
      </c>
      <c r="G154" s="32"/>
      <c r="H154" s="67">
        <f t="shared" si="5"/>
        <v>0</v>
      </c>
    </row>
    <row r="155" spans="1:8" ht="16.5" thickBot="1" x14ac:dyDescent="0.3">
      <c r="A155" s="116"/>
      <c r="B155" s="99"/>
      <c r="C155" s="27" t="s">
        <v>67</v>
      </c>
      <c r="D155" s="27">
        <v>100</v>
      </c>
      <c r="E155" s="65">
        <v>1</v>
      </c>
      <c r="F155" s="37" t="s">
        <v>28</v>
      </c>
      <c r="G155" s="70"/>
      <c r="H155" s="71">
        <f t="shared" si="5"/>
        <v>0</v>
      </c>
    </row>
    <row r="156" spans="1:8" x14ac:dyDescent="0.25">
      <c r="A156" s="114" t="s">
        <v>182</v>
      </c>
      <c r="B156" s="97" t="s">
        <v>148</v>
      </c>
      <c r="C156" s="28" t="s">
        <v>224</v>
      </c>
      <c r="D156" s="28" t="s">
        <v>225</v>
      </c>
      <c r="E156" s="63">
        <v>1</v>
      </c>
      <c r="F156" s="35" t="s">
        <v>28</v>
      </c>
      <c r="G156" s="72"/>
      <c r="H156" s="36">
        <f t="shared" si="5"/>
        <v>0</v>
      </c>
    </row>
    <row r="157" spans="1:8" x14ac:dyDescent="0.25">
      <c r="A157" s="115"/>
      <c r="B157" s="98"/>
      <c r="C157" s="26" t="s">
        <v>65</v>
      </c>
      <c r="D157" s="26">
        <v>19</v>
      </c>
      <c r="E157" s="64">
        <v>2</v>
      </c>
      <c r="F157" s="31" t="s">
        <v>28</v>
      </c>
      <c r="G157" s="32"/>
      <c r="H157" s="67">
        <f t="shared" si="5"/>
        <v>0</v>
      </c>
    </row>
    <row r="158" spans="1:8" x14ac:dyDescent="0.25">
      <c r="A158" s="115"/>
      <c r="B158" s="98"/>
      <c r="C158" s="26" t="s">
        <v>66</v>
      </c>
      <c r="D158" s="26">
        <v>49</v>
      </c>
      <c r="E158" s="64">
        <v>3</v>
      </c>
      <c r="F158" s="31" t="s">
        <v>28</v>
      </c>
      <c r="G158" s="32"/>
      <c r="H158" s="67">
        <f t="shared" si="5"/>
        <v>0</v>
      </c>
    </row>
    <row r="159" spans="1:8" ht="16.5" thickBot="1" x14ac:dyDescent="0.3">
      <c r="A159" s="116"/>
      <c r="B159" s="99"/>
      <c r="C159" s="27" t="s">
        <v>67</v>
      </c>
      <c r="D159" s="27">
        <v>100</v>
      </c>
      <c r="E159" s="65">
        <v>1</v>
      </c>
      <c r="F159" s="37" t="s">
        <v>28</v>
      </c>
      <c r="G159" s="70"/>
      <c r="H159" s="71">
        <f t="shared" si="5"/>
        <v>0</v>
      </c>
    </row>
    <row r="160" spans="1:8" ht="16.5" thickBot="1" x14ac:dyDescent="0.3">
      <c r="A160" s="42" t="s">
        <v>137</v>
      </c>
      <c r="B160" s="39" t="s">
        <v>96</v>
      </c>
      <c r="C160" s="40"/>
      <c r="D160" s="40"/>
      <c r="E160" s="66"/>
      <c r="F160" s="41"/>
      <c r="G160" s="73"/>
      <c r="H160" s="74"/>
    </row>
    <row r="161" spans="1:8" x14ac:dyDescent="0.25">
      <c r="A161" s="114" t="s">
        <v>183</v>
      </c>
      <c r="B161" s="97" t="s">
        <v>97</v>
      </c>
      <c r="C161" s="28" t="s">
        <v>224</v>
      </c>
      <c r="D161" s="28" t="s">
        <v>225</v>
      </c>
      <c r="E161" s="63">
        <v>1</v>
      </c>
      <c r="F161" s="35" t="s">
        <v>28</v>
      </c>
      <c r="G161" s="72"/>
      <c r="H161" s="36">
        <f t="shared" ref="H161:H192" si="6">D161*E161*G161</f>
        <v>0</v>
      </c>
    </row>
    <row r="162" spans="1:8" x14ac:dyDescent="0.25">
      <c r="A162" s="115"/>
      <c r="B162" s="98"/>
      <c r="C162" s="26" t="s">
        <v>65</v>
      </c>
      <c r="D162" s="26">
        <v>19</v>
      </c>
      <c r="E162" s="64">
        <v>2</v>
      </c>
      <c r="F162" s="31" t="s">
        <v>28</v>
      </c>
      <c r="G162" s="32"/>
      <c r="H162" s="67">
        <f t="shared" si="6"/>
        <v>0</v>
      </c>
    </row>
    <row r="163" spans="1:8" x14ac:dyDescent="0.25">
      <c r="A163" s="115"/>
      <c r="B163" s="98"/>
      <c r="C163" s="26" t="s">
        <v>66</v>
      </c>
      <c r="D163" s="26">
        <v>49</v>
      </c>
      <c r="E163" s="64">
        <v>3</v>
      </c>
      <c r="F163" s="31" t="s">
        <v>28</v>
      </c>
      <c r="G163" s="32"/>
      <c r="H163" s="67">
        <f t="shared" si="6"/>
        <v>0</v>
      </c>
    </row>
    <row r="164" spans="1:8" ht="16.5" thickBot="1" x14ac:dyDescent="0.3">
      <c r="A164" s="116"/>
      <c r="B164" s="99"/>
      <c r="C164" s="27" t="s">
        <v>67</v>
      </c>
      <c r="D164" s="27">
        <v>100</v>
      </c>
      <c r="E164" s="65">
        <v>1</v>
      </c>
      <c r="F164" s="37" t="s">
        <v>28</v>
      </c>
      <c r="G164" s="70"/>
      <c r="H164" s="71">
        <f t="shared" si="6"/>
        <v>0</v>
      </c>
    </row>
    <row r="165" spans="1:8" x14ac:dyDescent="0.25">
      <c r="A165" s="114" t="s">
        <v>184</v>
      </c>
      <c r="B165" s="97" t="s">
        <v>98</v>
      </c>
      <c r="C165" s="28" t="s">
        <v>224</v>
      </c>
      <c r="D165" s="28" t="s">
        <v>225</v>
      </c>
      <c r="E165" s="63">
        <v>1</v>
      </c>
      <c r="F165" s="35" t="s">
        <v>28</v>
      </c>
      <c r="G165" s="72"/>
      <c r="H165" s="36">
        <f t="shared" si="6"/>
        <v>0</v>
      </c>
    </row>
    <row r="166" spans="1:8" x14ac:dyDescent="0.25">
      <c r="A166" s="115"/>
      <c r="B166" s="98"/>
      <c r="C166" s="26" t="s">
        <v>65</v>
      </c>
      <c r="D166" s="26">
        <v>19</v>
      </c>
      <c r="E166" s="64">
        <v>2</v>
      </c>
      <c r="F166" s="31" t="s">
        <v>28</v>
      </c>
      <c r="G166" s="32"/>
      <c r="H166" s="67">
        <f t="shared" si="6"/>
        <v>0</v>
      </c>
    </row>
    <row r="167" spans="1:8" x14ac:dyDescent="0.25">
      <c r="A167" s="115"/>
      <c r="B167" s="98"/>
      <c r="C167" s="26" t="s">
        <v>66</v>
      </c>
      <c r="D167" s="26">
        <v>49</v>
      </c>
      <c r="E167" s="64">
        <v>3</v>
      </c>
      <c r="F167" s="31" t="s">
        <v>28</v>
      </c>
      <c r="G167" s="32"/>
      <c r="H167" s="67">
        <f t="shared" si="6"/>
        <v>0</v>
      </c>
    </row>
    <row r="168" spans="1:8" ht="16.5" thickBot="1" x14ac:dyDescent="0.3">
      <c r="A168" s="116"/>
      <c r="B168" s="99"/>
      <c r="C168" s="27" t="s">
        <v>67</v>
      </c>
      <c r="D168" s="27">
        <v>100</v>
      </c>
      <c r="E168" s="65">
        <v>1</v>
      </c>
      <c r="F168" s="37" t="s">
        <v>28</v>
      </c>
      <c r="G168" s="70"/>
      <c r="H168" s="71">
        <f t="shared" si="6"/>
        <v>0</v>
      </c>
    </row>
    <row r="169" spans="1:8" x14ac:dyDescent="0.25">
      <c r="A169" s="114" t="s">
        <v>185</v>
      </c>
      <c r="B169" s="97" t="s">
        <v>99</v>
      </c>
      <c r="C169" s="28" t="s">
        <v>224</v>
      </c>
      <c r="D169" s="28" t="s">
        <v>225</v>
      </c>
      <c r="E169" s="63">
        <v>1</v>
      </c>
      <c r="F169" s="35" t="s">
        <v>28</v>
      </c>
      <c r="G169" s="72"/>
      <c r="H169" s="36">
        <f t="shared" si="6"/>
        <v>0</v>
      </c>
    </row>
    <row r="170" spans="1:8" x14ac:dyDescent="0.25">
      <c r="A170" s="115"/>
      <c r="B170" s="98"/>
      <c r="C170" s="26" t="s">
        <v>65</v>
      </c>
      <c r="D170" s="26">
        <v>19</v>
      </c>
      <c r="E170" s="64">
        <v>2</v>
      </c>
      <c r="F170" s="31" t="s">
        <v>28</v>
      </c>
      <c r="G170" s="32"/>
      <c r="H170" s="67">
        <f t="shared" si="6"/>
        <v>0</v>
      </c>
    </row>
    <row r="171" spans="1:8" x14ac:dyDescent="0.25">
      <c r="A171" s="115"/>
      <c r="B171" s="98"/>
      <c r="C171" s="26" t="s">
        <v>66</v>
      </c>
      <c r="D171" s="26">
        <v>49</v>
      </c>
      <c r="E171" s="64">
        <v>3</v>
      </c>
      <c r="F171" s="31" t="s">
        <v>28</v>
      </c>
      <c r="G171" s="32"/>
      <c r="H171" s="67">
        <f t="shared" si="6"/>
        <v>0</v>
      </c>
    </row>
    <row r="172" spans="1:8" ht="16.5" thickBot="1" x14ac:dyDescent="0.3">
      <c r="A172" s="116"/>
      <c r="B172" s="99"/>
      <c r="C172" s="27" t="s">
        <v>67</v>
      </c>
      <c r="D172" s="27">
        <v>100</v>
      </c>
      <c r="E172" s="65">
        <v>1</v>
      </c>
      <c r="F172" s="37" t="s">
        <v>28</v>
      </c>
      <c r="G172" s="70"/>
      <c r="H172" s="71">
        <f t="shared" si="6"/>
        <v>0</v>
      </c>
    </row>
    <row r="173" spans="1:8" x14ac:dyDescent="0.25">
      <c r="A173" s="114" t="s">
        <v>186</v>
      </c>
      <c r="B173" s="97" t="s">
        <v>100</v>
      </c>
      <c r="C173" s="28" t="s">
        <v>224</v>
      </c>
      <c r="D173" s="28" t="s">
        <v>225</v>
      </c>
      <c r="E173" s="63">
        <v>1</v>
      </c>
      <c r="F173" s="35" t="s">
        <v>28</v>
      </c>
      <c r="G173" s="72"/>
      <c r="H173" s="36">
        <f t="shared" si="6"/>
        <v>0</v>
      </c>
    </row>
    <row r="174" spans="1:8" x14ac:dyDescent="0.25">
      <c r="A174" s="115"/>
      <c r="B174" s="98"/>
      <c r="C174" s="26" t="s">
        <v>65</v>
      </c>
      <c r="D174" s="26">
        <v>19</v>
      </c>
      <c r="E174" s="64">
        <v>2</v>
      </c>
      <c r="F174" s="31" t="s">
        <v>28</v>
      </c>
      <c r="G174" s="32"/>
      <c r="H174" s="67">
        <f t="shared" si="6"/>
        <v>0</v>
      </c>
    </row>
    <row r="175" spans="1:8" x14ac:dyDescent="0.25">
      <c r="A175" s="115"/>
      <c r="B175" s="98"/>
      <c r="C175" s="26" t="s">
        <v>66</v>
      </c>
      <c r="D175" s="26">
        <v>49</v>
      </c>
      <c r="E175" s="64">
        <v>3</v>
      </c>
      <c r="F175" s="31" t="s">
        <v>28</v>
      </c>
      <c r="G175" s="32"/>
      <c r="H175" s="67">
        <f t="shared" si="6"/>
        <v>0</v>
      </c>
    </row>
    <row r="176" spans="1:8" ht="16.5" thickBot="1" x14ac:dyDescent="0.3">
      <c r="A176" s="116"/>
      <c r="B176" s="99"/>
      <c r="C176" s="27" t="s">
        <v>67</v>
      </c>
      <c r="D176" s="27">
        <v>100</v>
      </c>
      <c r="E176" s="65">
        <v>1</v>
      </c>
      <c r="F176" s="37" t="s">
        <v>28</v>
      </c>
      <c r="G176" s="70"/>
      <c r="H176" s="71">
        <f t="shared" si="6"/>
        <v>0</v>
      </c>
    </row>
    <row r="177" spans="1:8" x14ac:dyDescent="0.25">
      <c r="A177" s="114" t="s">
        <v>187</v>
      </c>
      <c r="B177" s="97" t="s">
        <v>101</v>
      </c>
      <c r="C177" s="28" t="s">
        <v>224</v>
      </c>
      <c r="D177" s="28" t="s">
        <v>225</v>
      </c>
      <c r="E177" s="63">
        <v>1</v>
      </c>
      <c r="F177" s="35" t="s">
        <v>28</v>
      </c>
      <c r="G177" s="72"/>
      <c r="H177" s="36">
        <f t="shared" si="6"/>
        <v>0</v>
      </c>
    </row>
    <row r="178" spans="1:8" x14ac:dyDescent="0.25">
      <c r="A178" s="115"/>
      <c r="B178" s="98"/>
      <c r="C178" s="26" t="s">
        <v>65</v>
      </c>
      <c r="D178" s="26">
        <v>19</v>
      </c>
      <c r="E178" s="64">
        <v>2</v>
      </c>
      <c r="F178" s="31" t="s">
        <v>28</v>
      </c>
      <c r="G178" s="32"/>
      <c r="H178" s="67">
        <f t="shared" si="6"/>
        <v>0</v>
      </c>
    </row>
    <row r="179" spans="1:8" x14ac:dyDescent="0.25">
      <c r="A179" s="115"/>
      <c r="B179" s="98"/>
      <c r="C179" s="26" t="s">
        <v>66</v>
      </c>
      <c r="D179" s="26">
        <v>49</v>
      </c>
      <c r="E179" s="64">
        <v>3</v>
      </c>
      <c r="F179" s="31" t="s">
        <v>28</v>
      </c>
      <c r="G179" s="32"/>
      <c r="H179" s="67">
        <f t="shared" si="6"/>
        <v>0</v>
      </c>
    </row>
    <row r="180" spans="1:8" ht="16.5" thickBot="1" x14ac:dyDescent="0.3">
      <c r="A180" s="116"/>
      <c r="B180" s="99"/>
      <c r="C180" s="27" t="s">
        <v>67</v>
      </c>
      <c r="D180" s="27">
        <v>100</v>
      </c>
      <c r="E180" s="65">
        <v>1</v>
      </c>
      <c r="F180" s="37" t="s">
        <v>28</v>
      </c>
      <c r="G180" s="70"/>
      <c r="H180" s="71">
        <f t="shared" si="6"/>
        <v>0</v>
      </c>
    </row>
    <row r="181" spans="1:8" x14ac:dyDescent="0.25">
      <c r="A181" s="114" t="s">
        <v>188</v>
      </c>
      <c r="B181" s="97" t="s">
        <v>102</v>
      </c>
      <c r="C181" s="28" t="s">
        <v>224</v>
      </c>
      <c r="D181" s="28" t="s">
        <v>225</v>
      </c>
      <c r="E181" s="63">
        <v>1</v>
      </c>
      <c r="F181" s="35" t="s">
        <v>28</v>
      </c>
      <c r="G181" s="72"/>
      <c r="H181" s="36">
        <f t="shared" si="6"/>
        <v>0</v>
      </c>
    </row>
    <row r="182" spans="1:8" x14ac:dyDescent="0.25">
      <c r="A182" s="115"/>
      <c r="B182" s="98"/>
      <c r="C182" s="26" t="s">
        <v>65</v>
      </c>
      <c r="D182" s="26">
        <v>19</v>
      </c>
      <c r="E182" s="64">
        <v>2</v>
      </c>
      <c r="F182" s="31" t="s">
        <v>28</v>
      </c>
      <c r="G182" s="32"/>
      <c r="H182" s="67">
        <f t="shared" si="6"/>
        <v>0</v>
      </c>
    </row>
    <row r="183" spans="1:8" x14ac:dyDescent="0.25">
      <c r="A183" s="115"/>
      <c r="B183" s="98"/>
      <c r="C183" s="26" t="s">
        <v>66</v>
      </c>
      <c r="D183" s="26">
        <v>49</v>
      </c>
      <c r="E183" s="64">
        <v>3</v>
      </c>
      <c r="F183" s="31" t="s">
        <v>28</v>
      </c>
      <c r="G183" s="32"/>
      <c r="H183" s="67">
        <f t="shared" si="6"/>
        <v>0</v>
      </c>
    </row>
    <row r="184" spans="1:8" ht="16.5" thickBot="1" x14ac:dyDescent="0.3">
      <c r="A184" s="116"/>
      <c r="B184" s="99"/>
      <c r="C184" s="27" t="s">
        <v>67</v>
      </c>
      <c r="D184" s="27">
        <v>100</v>
      </c>
      <c r="E184" s="65">
        <v>1</v>
      </c>
      <c r="F184" s="37" t="s">
        <v>28</v>
      </c>
      <c r="G184" s="70"/>
      <c r="H184" s="71">
        <f t="shared" si="6"/>
        <v>0</v>
      </c>
    </row>
    <row r="185" spans="1:8" x14ac:dyDescent="0.25">
      <c r="A185" s="114" t="s">
        <v>189</v>
      </c>
      <c r="B185" s="97" t="s">
        <v>103</v>
      </c>
      <c r="C185" s="28" t="s">
        <v>224</v>
      </c>
      <c r="D185" s="28" t="s">
        <v>225</v>
      </c>
      <c r="E185" s="63">
        <v>1</v>
      </c>
      <c r="F185" s="35" t="s">
        <v>28</v>
      </c>
      <c r="G185" s="72"/>
      <c r="H185" s="36">
        <f t="shared" si="6"/>
        <v>0</v>
      </c>
    </row>
    <row r="186" spans="1:8" x14ac:dyDescent="0.25">
      <c r="A186" s="115"/>
      <c r="B186" s="98"/>
      <c r="C186" s="26" t="s">
        <v>65</v>
      </c>
      <c r="D186" s="26">
        <v>19</v>
      </c>
      <c r="E186" s="64">
        <v>2</v>
      </c>
      <c r="F186" s="31" t="s">
        <v>28</v>
      </c>
      <c r="G186" s="32"/>
      <c r="H186" s="67">
        <f t="shared" si="6"/>
        <v>0</v>
      </c>
    </row>
    <row r="187" spans="1:8" x14ac:dyDescent="0.25">
      <c r="A187" s="115"/>
      <c r="B187" s="98"/>
      <c r="C187" s="26" t="s">
        <v>66</v>
      </c>
      <c r="D187" s="26">
        <v>49</v>
      </c>
      <c r="E187" s="64">
        <v>3</v>
      </c>
      <c r="F187" s="31" t="s">
        <v>28</v>
      </c>
      <c r="G187" s="32"/>
      <c r="H187" s="67">
        <f t="shared" si="6"/>
        <v>0</v>
      </c>
    </row>
    <row r="188" spans="1:8" ht="16.5" thickBot="1" x14ac:dyDescent="0.3">
      <c r="A188" s="116"/>
      <c r="B188" s="99"/>
      <c r="C188" s="27" t="s">
        <v>67</v>
      </c>
      <c r="D188" s="27">
        <v>100</v>
      </c>
      <c r="E188" s="65">
        <v>1</v>
      </c>
      <c r="F188" s="37" t="s">
        <v>28</v>
      </c>
      <c r="G188" s="70"/>
      <c r="H188" s="71">
        <f t="shared" si="6"/>
        <v>0</v>
      </c>
    </row>
    <row r="189" spans="1:8" x14ac:dyDescent="0.25">
      <c r="A189" s="114" t="s">
        <v>190</v>
      </c>
      <c r="B189" s="97" t="s">
        <v>104</v>
      </c>
      <c r="C189" s="28" t="s">
        <v>224</v>
      </c>
      <c r="D189" s="28" t="s">
        <v>225</v>
      </c>
      <c r="E189" s="63">
        <v>1</v>
      </c>
      <c r="F189" s="35" t="s">
        <v>28</v>
      </c>
      <c r="G189" s="72"/>
      <c r="H189" s="36">
        <f t="shared" si="6"/>
        <v>0</v>
      </c>
    </row>
    <row r="190" spans="1:8" x14ac:dyDescent="0.25">
      <c r="A190" s="115"/>
      <c r="B190" s="98"/>
      <c r="C190" s="26" t="s">
        <v>65</v>
      </c>
      <c r="D190" s="26">
        <v>19</v>
      </c>
      <c r="E190" s="64">
        <v>2</v>
      </c>
      <c r="F190" s="31" t="s">
        <v>28</v>
      </c>
      <c r="G190" s="32"/>
      <c r="H190" s="67">
        <f t="shared" si="6"/>
        <v>0</v>
      </c>
    </row>
    <row r="191" spans="1:8" x14ac:dyDescent="0.25">
      <c r="A191" s="115"/>
      <c r="B191" s="98"/>
      <c r="C191" s="26" t="s">
        <v>66</v>
      </c>
      <c r="D191" s="26">
        <v>49</v>
      </c>
      <c r="E191" s="64">
        <v>3</v>
      </c>
      <c r="F191" s="31" t="s">
        <v>28</v>
      </c>
      <c r="G191" s="32"/>
      <c r="H191" s="67">
        <f t="shared" si="6"/>
        <v>0</v>
      </c>
    </row>
    <row r="192" spans="1:8" ht="16.5" thickBot="1" x14ac:dyDescent="0.3">
      <c r="A192" s="116"/>
      <c r="B192" s="99"/>
      <c r="C192" s="27" t="s">
        <v>67</v>
      </c>
      <c r="D192" s="27">
        <v>100</v>
      </c>
      <c r="E192" s="65">
        <v>1</v>
      </c>
      <c r="F192" s="37" t="s">
        <v>28</v>
      </c>
      <c r="G192" s="70"/>
      <c r="H192" s="71">
        <f t="shared" si="6"/>
        <v>0</v>
      </c>
    </row>
    <row r="193" spans="1:8" ht="16.5" thickBot="1" x14ac:dyDescent="0.3">
      <c r="A193" s="38" t="s">
        <v>138</v>
      </c>
      <c r="B193" s="39" t="s">
        <v>105</v>
      </c>
      <c r="C193" s="40"/>
      <c r="D193" s="40"/>
      <c r="E193" s="66"/>
      <c r="F193" s="41"/>
      <c r="G193" s="73"/>
      <c r="H193" s="74"/>
    </row>
    <row r="194" spans="1:8" x14ac:dyDescent="0.25">
      <c r="A194" s="114" t="s">
        <v>191</v>
      </c>
      <c r="B194" s="97" t="s">
        <v>106</v>
      </c>
      <c r="C194" s="28" t="s">
        <v>224</v>
      </c>
      <c r="D194" s="28" t="s">
        <v>225</v>
      </c>
      <c r="E194" s="63">
        <v>1</v>
      </c>
      <c r="F194" s="35" t="s">
        <v>28</v>
      </c>
      <c r="G194" s="72"/>
      <c r="H194" s="36">
        <f t="shared" ref="H194:H209" si="7">D194*E194*G194</f>
        <v>0</v>
      </c>
    </row>
    <row r="195" spans="1:8" x14ac:dyDescent="0.25">
      <c r="A195" s="115"/>
      <c r="B195" s="98"/>
      <c r="C195" s="26" t="s">
        <v>65</v>
      </c>
      <c r="D195" s="26">
        <v>19</v>
      </c>
      <c r="E195" s="64">
        <v>3</v>
      </c>
      <c r="F195" s="31" t="s">
        <v>28</v>
      </c>
      <c r="G195" s="32"/>
      <c r="H195" s="67">
        <f t="shared" si="7"/>
        <v>0</v>
      </c>
    </row>
    <row r="196" spans="1:8" x14ac:dyDescent="0.25">
      <c r="A196" s="115"/>
      <c r="B196" s="98"/>
      <c r="C196" s="26" t="s">
        <v>66</v>
      </c>
      <c r="D196" s="26">
        <v>49</v>
      </c>
      <c r="E196" s="64">
        <v>2</v>
      </c>
      <c r="F196" s="31" t="s">
        <v>28</v>
      </c>
      <c r="G196" s="32"/>
      <c r="H196" s="67">
        <f t="shared" si="7"/>
        <v>0</v>
      </c>
    </row>
    <row r="197" spans="1:8" ht="16.5" thickBot="1" x14ac:dyDescent="0.3">
      <c r="A197" s="116"/>
      <c r="B197" s="99"/>
      <c r="C197" s="27" t="s">
        <v>67</v>
      </c>
      <c r="D197" s="27">
        <v>100</v>
      </c>
      <c r="E197" s="65">
        <v>1</v>
      </c>
      <c r="F197" s="37" t="s">
        <v>28</v>
      </c>
      <c r="G197" s="70"/>
      <c r="H197" s="71">
        <f t="shared" si="7"/>
        <v>0</v>
      </c>
    </row>
    <row r="198" spans="1:8" x14ac:dyDescent="0.25">
      <c r="A198" s="114" t="s">
        <v>192</v>
      </c>
      <c r="B198" s="97" t="s">
        <v>107</v>
      </c>
      <c r="C198" s="28" t="s">
        <v>224</v>
      </c>
      <c r="D198" s="28" t="s">
        <v>225</v>
      </c>
      <c r="E198" s="63">
        <v>1</v>
      </c>
      <c r="F198" s="35" t="s">
        <v>28</v>
      </c>
      <c r="G198" s="72"/>
      <c r="H198" s="36">
        <f t="shared" si="7"/>
        <v>0</v>
      </c>
    </row>
    <row r="199" spans="1:8" x14ac:dyDescent="0.25">
      <c r="A199" s="115"/>
      <c r="B199" s="98"/>
      <c r="C199" s="26" t="s">
        <v>65</v>
      </c>
      <c r="D199" s="26">
        <v>19</v>
      </c>
      <c r="E199" s="64">
        <v>3</v>
      </c>
      <c r="F199" s="31" t="s">
        <v>28</v>
      </c>
      <c r="G199" s="32"/>
      <c r="H199" s="67">
        <f t="shared" si="7"/>
        <v>0</v>
      </c>
    </row>
    <row r="200" spans="1:8" x14ac:dyDescent="0.25">
      <c r="A200" s="115"/>
      <c r="B200" s="98"/>
      <c r="C200" s="26" t="s">
        <v>66</v>
      </c>
      <c r="D200" s="26">
        <v>49</v>
      </c>
      <c r="E200" s="64">
        <v>2</v>
      </c>
      <c r="F200" s="31" t="s">
        <v>28</v>
      </c>
      <c r="G200" s="32"/>
      <c r="H200" s="67">
        <f t="shared" si="7"/>
        <v>0</v>
      </c>
    </row>
    <row r="201" spans="1:8" ht="16.5" thickBot="1" x14ac:dyDescent="0.3">
      <c r="A201" s="116"/>
      <c r="B201" s="99"/>
      <c r="C201" s="27" t="s">
        <v>67</v>
      </c>
      <c r="D201" s="27">
        <v>100</v>
      </c>
      <c r="E201" s="65">
        <v>1</v>
      </c>
      <c r="F201" s="37" t="s">
        <v>28</v>
      </c>
      <c r="G201" s="70"/>
      <c r="H201" s="71">
        <f t="shared" si="7"/>
        <v>0</v>
      </c>
    </row>
    <row r="202" spans="1:8" x14ac:dyDescent="0.25">
      <c r="A202" s="114" t="s">
        <v>193</v>
      </c>
      <c r="B202" s="97" t="s">
        <v>108</v>
      </c>
      <c r="C202" s="28" t="s">
        <v>224</v>
      </c>
      <c r="D202" s="28" t="s">
        <v>225</v>
      </c>
      <c r="E202" s="63">
        <v>1</v>
      </c>
      <c r="F202" s="35" t="s">
        <v>28</v>
      </c>
      <c r="G202" s="72"/>
      <c r="H202" s="36">
        <f t="shared" si="7"/>
        <v>0</v>
      </c>
    </row>
    <row r="203" spans="1:8" x14ac:dyDescent="0.25">
      <c r="A203" s="115"/>
      <c r="B203" s="98"/>
      <c r="C203" s="26" t="s">
        <v>65</v>
      </c>
      <c r="D203" s="26">
        <v>19</v>
      </c>
      <c r="E203" s="64">
        <v>3</v>
      </c>
      <c r="F203" s="31" t="s">
        <v>28</v>
      </c>
      <c r="G203" s="32"/>
      <c r="H203" s="67">
        <f t="shared" si="7"/>
        <v>0</v>
      </c>
    </row>
    <row r="204" spans="1:8" x14ac:dyDescent="0.25">
      <c r="A204" s="115"/>
      <c r="B204" s="98"/>
      <c r="C204" s="26" t="s">
        <v>66</v>
      </c>
      <c r="D204" s="26">
        <v>49</v>
      </c>
      <c r="E204" s="64">
        <v>2</v>
      </c>
      <c r="F204" s="31" t="s">
        <v>28</v>
      </c>
      <c r="G204" s="32"/>
      <c r="H204" s="67">
        <f t="shared" si="7"/>
        <v>0</v>
      </c>
    </row>
    <row r="205" spans="1:8" ht="16.5" thickBot="1" x14ac:dyDescent="0.3">
      <c r="A205" s="116"/>
      <c r="B205" s="99"/>
      <c r="C205" s="27" t="s">
        <v>67</v>
      </c>
      <c r="D205" s="27">
        <v>100</v>
      </c>
      <c r="E205" s="65">
        <v>1</v>
      </c>
      <c r="F205" s="37" t="s">
        <v>28</v>
      </c>
      <c r="G205" s="70"/>
      <c r="H205" s="71">
        <f t="shared" si="7"/>
        <v>0</v>
      </c>
    </row>
    <row r="206" spans="1:8" x14ac:dyDescent="0.25">
      <c r="A206" s="114" t="s">
        <v>194</v>
      </c>
      <c r="B206" s="97" t="s">
        <v>109</v>
      </c>
      <c r="C206" s="28" t="s">
        <v>224</v>
      </c>
      <c r="D206" s="28" t="s">
        <v>225</v>
      </c>
      <c r="E206" s="63">
        <v>1</v>
      </c>
      <c r="F206" s="35" t="s">
        <v>28</v>
      </c>
      <c r="G206" s="72"/>
      <c r="H206" s="36">
        <f t="shared" si="7"/>
        <v>0</v>
      </c>
    </row>
    <row r="207" spans="1:8" x14ac:dyDescent="0.25">
      <c r="A207" s="115"/>
      <c r="B207" s="98"/>
      <c r="C207" s="26" t="s">
        <v>65</v>
      </c>
      <c r="D207" s="26">
        <v>19</v>
      </c>
      <c r="E207" s="64">
        <v>3</v>
      </c>
      <c r="F207" s="31" t="s">
        <v>28</v>
      </c>
      <c r="G207" s="32"/>
      <c r="H207" s="67">
        <f t="shared" si="7"/>
        <v>0</v>
      </c>
    </row>
    <row r="208" spans="1:8" x14ac:dyDescent="0.25">
      <c r="A208" s="115"/>
      <c r="B208" s="98"/>
      <c r="C208" s="26" t="s">
        <v>66</v>
      </c>
      <c r="D208" s="26">
        <v>49</v>
      </c>
      <c r="E208" s="64">
        <v>2</v>
      </c>
      <c r="F208" s="31" t="s">
        <v>28</v>
      </c>
      <c r="G208" s="32"/>
      <c r="H208" s="67">
        <f t="shared" si="7"/>
        <v>0</v>
      </c>
    </row>
    <row r="209" spans="1:8" ht="16.5" thickBot="1" x14ac:dyDescent="0.3">
      <c r="A209" s="116"/>
      <c r="B209" s="99"/>
      <c r="C209" s="27" t="s">
        <v>67</v>
      </c>
      <c r="D209" s="27">
        <v>100</v>
      </c>
      <c r="E209" s="65">
        <v>1</v>
      </c>
      <c r="F209" s="37" t="s">
        <v>28</v>
      </c>
      <c r="G209" s="70"/>
      <c r="H209" s="71">
        <f t="shared" si="7"/>
        <v>0</v>
      </c>
    </row>
    <row r="210" spans="1:8" ht="16.5" thickBot="1" x14ac:dyDescent="0.3">
      <c r="A210" s="42" t="s">
        <v>139</v>
      </c>
      <c r="B210" s="39" t="s">
        <v>110</v>
      </c>
      <c r="C210" s="40"/>
      <c r="D210" s="40"/>
      <c r="E210" s="66"/>
      <c r="F210" s="41"/>
      <c r="G210" s="73"/>
      <c r="H210" s="74"/>
    </row>
    <row r="211" spans="1:8" x14ac:dyDescent="0.25">
      <c r="A211" s="114" t="s">
        <v>195</v>
      </c>
      <c r="B211" s="97" t="s">
        <v>196</v>
      </c>
      <c r="C211" s="28" t="s">
        <v>224</v>
      </c>
      <c r="D211" s="28" t="s">
        <v>225</v>
      </c>
      <c r="E211" s="63">
        <v>1</v>
      </c>
      <c r="F211" s="35" t="s">
        <v>28</v>
      </c>
      <c r="G211" s="72"/>
      <c r="H211" s="36">
        <f>D211*E211*G211</f>
        <v>0</v>
      </c>
    </row>
    <row r="212" spans="1:8" x14ac:dyDescent="0.25">
      <c r="A212" s="115"/>
      <c r="B212" s="98"/>
      <c r="C212" s="26" t="s">
        <v>65</v>
      </c>
      <c r="D212" s="26">
        <v>19</v>
      </c>
      <c r="E212" s="64">
        <v>3</v>
      </c>
      <c r="F212" s="31" t="s">
        <v>28</v>
      </c>
      <c r="G212" s="32"/>
      <c r="H212" s="67">
        <f>D212*E212*G212</f>
        <v>0</v>
      </c>
    </row>
    <row r="213" spans="1:8" x14ac:dyDescent="0.25">
      <c r="A213" s="115"/>
      <c r="B213" s="98"/>
      <c r="C213" s="26" t="s">
        <v>66</v>
      </c>
      <c r="D213" s="26">
        <v>49</v>
      </c>
      <c r="E213" s="64">
        <v>2</v>
      </c>
      <c r="F213" s="31" t="s">
        <v>28</v>
      </c>
      <c r="G213" s="32"/>
      <c r="H213" s="67">
        <f>D213*E213*G213</f>
        <v>0</v>
      </c>
    </row>
    <row r="214" spans="1:8" ht="16.5" thickBot="1" x14ac:dyDescent="0.3">
      <c r="A214" s="116"/>
      <c r="B214" s="99"/>
      <c r="C214" s="27" t="s">
        <v>67</v>
      </c>
      <c r="D214" s="27">
        <v>100</v>
      </c>
      <c r="E214" s="65">
        <v>1</v>
      </c>
      <c r="F214" s="37" t="s">
        <v>28</v>
      </c>
      <c r="G214" s="70"/>
      <c r="H214" s="71">
        <f>D214*E214*G214</f>
        <v>0</v>
      </c>
    </row>
    <row r="215" spans="1:8" ht="16.5" thickBot="1" x14ac:dyDescent="0.3">
      <c r="A215" s="38" t="s">
        <v>140</v>
      </c>
      <c r="B215" s="39" t="s">
        <v>111</v>
      </c>
      <c r="C215" s="40"/>
      <c r="D215" s="40"/>
      <c r="E215" s="66"/>
      <c r="F215" s="41"/>
      <c r="G215" s="73"/>
      <c r="H215" s="74"/>
    </row>
    <row r="216" spans="1:8" x14ac:dyDescent="0.25">
      <c r="A216" s="114" t="s">
        <v>197</v>
      </c>
      <c r="B216" s="97" t="s">
        <v>112</v>
      </c>
      <c r="C216" s="28" t="s">
        <v>224</v>
      </c>
      <c r="D216" s="28" t="s">
        <v>225</v>
      </c>
      <c r="E216" s="63">
        <v>1</v>
      </c>
      <c r="F216" s="35" t="s">
        <v>28</v>
      </c>
      <c r="G216" s="72"/>
      <c r="H216" s="36">
        <f t="shared" ref="H216:H227" si="8">D216*E216*G216</f>
        <v>0</v>
      </c>
    </row>
    <row r="217" spans="1:8" x14ac:dyDescent="0.25">
      <c r="A217" s="115"/>
      <c r="B217" s="98"/>
      <c r="C217" s="26" t="s">
        <v>65</v>
      </c>
      <c r="D217" s="26">
        <v>19</v>
      </c>
      <c r="E217" s="64">
        <v>3</v>
      </c>
      <c r="F217" s="31" t="s">
        <v>28</v>
      </c>
      <c r="G217" s="32"/>
      <c r="H217" s="67">
        <f t="shared" si="8"/>
        <v>0</v>
      </c>
    </row>
    <row r="218" spans="1:8" x14ac:dyDescent="0.25">
      <c r="A218" s="115"/>
      <c r="B218" s="98"/>
      <c r="C218" s="26" t="s">
        <v>66</v>
      </c>
      <c r="D218" s="26">
        <v>49</v>
      </c>
      <c r="E218" s="64">
        <v>2</v>
      </c>
      <c r="F218" s="31" t="s">
        <v>28</v>
      </c>
      <c r="G218" s="32"/>
      <c r="H218" s="67">
        <f t="shared" si="8"/>
        <v>0</v>
      </c>
    </row>
    <row r="219" spans="1:8" ht="16.5" thickBot="1" x14ac:dyDescent="0.3">
      <c r="A219" s="116"/>
      <c r="B219" s="99"/>
      <c r="C219" s="27" t="s">
        <v>67</v>
      </c>
      <c r="D219" s="27">
        <v>100</v>
      </c>
      <c r="E219" s="65">
        <v>1</v>
      </c>
      <c r="F219" s="37" t="s">
        <v>28</v>
      </c>
      <c r="G219" s="70"/>
      <c r="H219" s="71">
        <f t="shared" si="8"/>
        <v>0</v>
      </c>
    </row>
    <row r="220" spans="1:8" x14ac:dyDescent="0.25">
      <c r="A220" s="114" t="s">
        <v>198</v>
      </c>
      <c r="B220" s="97" t="s">
        <v>113</v>
      </c>
      <c r="C220" s="28" t="s">
        <v>224</v>
      </c>
      <c r="D220" s="28" t="s">
        <v>225</v>
      </c>
      <c r="E220" s="63">
        <v>1</v>
      </c>
      <c r="F220" s="35" t="s">
        <v>28</v>
      </c>
      <c r="G220" s="72"/>
      <c r="H220" s="36">
        <f t="shared" si="8"/>
        <v>0</v>
      </c>
    </row>
    <row r="221" spans="1:8" x14ac:dyDescent="0.25">
      <c r="A221" s="115"/>
      <c r="B221" s="98"/>
      <c r="C221" s="26" t="s">
        <v>65</v>
      </c>
      <c r="D221" s="26">
        <v>19</v>
      </c>
      <c r="E221" s="64">
        <v>3</v>
      </c>
      <c r="F221" s="31" t="s">
        <v>28</v>
      </c>
      <c r="G221" s="32"/>
      <c r="H221" s="67">
        <f t="shared" si="8"/>
        <v>0</v>
      </c>
    </row>
    <row r="222" spans="1:8" x14ac:dyDescent="0.25">
      <c r="A222" s="115"/>
      <c r="B222" s="98"/>
      <c r="C222" s="26" t="s">
        <v>66</v>
      </c>
      <c r="D222" s="26">
        <v>49</v>
      </c>
      <c r="E222" s="64">
        <v>2</v>
      </c>
      <c r="F222" s="31" t="s">
        <v>28</v>
      </c>
      <c r="G222" s="32"/>
      <c r="H222" s="67">
        <f t="shared" si="8"/>
        <v>0</v>
      </c>
    </row>
    <row r="223" spans="1:8" ht="16.5" thickBot="1" x14ac:dyDescent="0.3">
      <c r="A223" s="116"/>
      <c r="B223" s="99"/>
      <c r="C223" s="27" t="s">
        <v>67</v>
      </c>
      <c r="D223" s="27">
        <v>100</v>
      </c>
      <c r="E223" s="65">
        <v>1</v>
      </c>
      <c r="F223" s="37" t="s">
        <v>28</v>
      </c>
      <c r="G223" s="70"/>
      <c r="H223" s="71">
        <f t="shared" si="8"/>
        <v>0</v>
      </c>
    </row>
    <row r="224" spans="1:8" x14ac:dyDescent="0.25">
      <c r="A224" s="114" t="s">
        <v>199</v>
      </c>
      <c r="B224" s="97" t="s">
        <v>149</v>
      </c>
      <c r="C224" s="28" t="s">
        <v>224</v>
      </c>
      <c r="D224" s="28" t="s">
        <v>225</v>
      </c>
      <c r="E224" s="63">
        <v>1</v>
      </c>
      <c r="F224" s="35" t="s">
        <v>28</v>
      </c>
      <c r="G224" s="72"/>
      <c r="H224" s="36">
        <f t="shared" si="8"/>
        <v>0</v>
      </c>
    </row>
    <row r="225" spans="1:8" x14ac:dyDescent="0.25">
      <c r="A225" s="115"/>
      <c r="B225" s="98"/>
      <c r="C225" s="26" t="s">
        <v>65</v>
      </c>
      <c r="D225" s="26">
        <v>19</v>
      </c>
      <c r="E225" s="64">
        <v>3</v>
      </c>
      <c r="F225" s="31" t="s">
        <v>28</v>
      </c>
      <c r="G225" s="32"/>
      <c r="H225" s="67">
        <f t="shared" si="8"/>
        <v>0</v>
      </c>
    </row>
    <row r="226" spans="1:8" x14ac:dyDescent="0.25">
      <c r="A226" s="115"/>
      <c r="B226" s="98"/>
      <c r="C226" s="26" t="s">
        <v>66</v>
      </c>
      <c r="D226" s="26">
        <v>49</v>
      </c>
      <c r="E226" s="64">
        <v>2</v>
      </c>
      <c r="F226" s="31" t="s">
        <v>28</v>
      </c>
      <c r="G226" s="32"/>
      <c r="H226" s="67">
        <f t="shared" si="8"/>
        <v>0</v>
      </c>
    </row>
    <row r="227" spans="1:8" ht="16.5" thickBot="1" x14ac:dyDescent="0.3">
      <c r="A227" s="116"/>
      <c r="B227" s="99"/>
      <c r="C227" s="27" t="s">
        <v>67</v>
      </c>
      <c r="D227" s="27">
        <v>100</v>
      </c>
      <c r="E227" s="65">
        <v>1</v>
      </c>
      <c r="F227" s="37" t="s">
        <v>28</v>
      </c>
      <c r="G227" s="70"/>
      <c r="H227" s="71">
        <f t="shared" si="8"/>
        <v>0</v>
      </c>
    </row>
    <row r="228" spans="1:8" ht="16.5" thickBot="1" x14ac:dyDescent="0.3">
      <c r="A228" s="42" t="s">
        <v>141</v>
      </c>
      <c r="B228" s="39" t="s">
        <v>114</v>
      </c>
      <c r="C228" s="40"/>
      <c r="D228" s="40"/>
      <c r="E228" s="66"/>
      <c r="F228" s="41"/>
      <c r="G228" s="73"/>
      <c r="H228" s="74"/>
    </row>
    <row r="229" spans="1:8" ht="15.75" customHeight="1" x14ac:dyDescent="0.25">
      <c r="A229" s="114" t="s">
        <v>200</v>
      </c>
      <c r="B229" s="97" t="s">
        <v>115</v>
      </c>
      <c r="C229" s="28" t="s">
        <v>224</v>
      </c>
      <c r="D229" s="28" t="s">
        <v>225</v>
      </c>
      <c r="E229" s="63">
        <v>1</v>
      </c>
      <c r="F229" s="35" t="s">
        <v>28</v>
      </c>
      <c r="G229" s="72"/>
      <c r="H229" s="36">
        <f t="shared" ref="H229:H252" si="9">D229*E229*G229</f>
        <v>0</v>
      </c>
    </row>
    <row r="230" spans="1:8" x14ac:dyDescent="0.25">
      <c r="A230" s="115"/>
      <c r="B230" s="98"/>
      <c r="C230" s="26" t="s">
        <v>65</v>
      </c>
      <c r="D230" s="26">
        <v>19</v>
      </c>
      <c r="E230" s="64">
        <v>2</v>
      </c>
      <c r="F230" s="31" t="s">
        <v>28</v>
      </c>
      <c r="G230" s="32"/>
      <c r="H230" s="67">
        <f t="shared" si="9"/>
        <v>0</v>
      </c>
    </row>
    <row r="231" spans="1:8" x14ac:dyDescent="0.25">
      <c r="A231" s="115"/>
      <c r="B231" s="98"/>
      <c r="C231" s="26" t="s">
        <v>66</v>
      </c>
      <c r="D231" s="26">
        <v>49</v>
      </c>
      <c r="E231" s="64">
        <v>3</v>
      </c>
      <c r="F231" s="31" t="s">
        <v>28</v>
      </c>
      <c r="G231" s="32"/>
      <c r="H231" s="67">
        <f t="shared" si="9"/>
        <v>0</v>
      </c>
    </row>
    <row r="232" spans="1:8" ht="16.5" thickBot="1" x14ac:dyDescent="0.3">
      <c r="A232" s="116"/>
      <c r="B232" s="99"/>
      <c r="C232" s="27" t="s">
        <v>67</v>
      </c>
      <c r="D232" s="27">
        <v>100</v>
      </c>
      <c r="E232" s="65">
        <v>1</v>
      </c>
      <c r="F232" s="37" t="s">
        <v>28</v>
      </c>
      <c r="G232" s="70"/>
      <c r="H232" s="71">
        <f t="shared" si="9"/>
        <v>0</v>
      </c>
    </row>
    <row r="233" spans="1:8" x14ac:dyDescent="0.25">
      <c r="A233" s="114" t="s">
        <v>201</v>
      </c>
      <c r="B233" s="97" t="s">
        <v>116</v>
      </c>
      <c r="C233" s="28" t="s">
        <v>224</v>
      </c>
      <c r="D233" s="28" t="s">
        <v>225</v>
      </c>
      <c r="E233" s="63">
        <v>1</v>
      </c>
      <c r="F233" s="35" t="s">
        <v>28</v>
      </c>
      <c r="G233" s="72"/>
      <c r="H233" s="36">
        <f t="shared" si="9"/>
        <v>0</v>
      </c>
    </row>
    <row r="234" spans="1:8" x14ac:dyDescent="0.25">
      <c r="A234" s="115"/>
      <c r="B234" s="98"/>
      <c r="C234" s="26" t="s">
        <v>65</v>
      </c>
      <c r="D234" s="26">
        <v>19</v>
      </c>
      <c r="E234" s="64">
        <v>2</v>
      </c>
      <c r="F234" s="31" t="s">
        <v>28</v>
      </c>
      <c r="G234" s="32"/>
      <c r="H234" s="67">
        <f t="shared" si="9"/>
        <v>0</v>
      </c>
    </row>
    <row r="235" spans="1:8" x14ac:dyDescent="0.25">
      <c r="A235" s="115"/>
      <c r="B235" s="98"/>
      <c r="C235" s="26" t="s">
        <v>66</v>
      </c>
      <c r="D235" s="26">
        <v>49</v>
      </c>
      <c r="E235" s="64">
        <v>3</v>
      </c>
      <c r="F235" s="31" t="s">
        <v>28</v>
      </c>
      <c r="G235" s="32"/>
      <c r="H235" s="67">
        <f t="shared" si="9"/>
        <v>0</v>
      </c>
    </row>
    <row r="236" spans="1:8" ht="16.5" thickBot="1" x14ac:dyDescent="0.3">
      <c r="A236" s="116"/>
      <c r="B236" s="99"/>
      <c r="C236" s="27" t="s">
        <v>67</v>
      </c>
      <c r="D236" s="27">
        <v>100</v>
      </c>
      <c r="E236" s="65">
        <v>1</v>
      </c>
      <c r="F236" s="37" t="s">
        <v>28</v>
      </c>
      <c r="G236" s="70"/>
      <c r="H236" s="71">
        <f t="shared" si="9"/>
        <v>0</v>
      </c>
    </row>
    <row r="237" spans="1:8" x14ac:dyDescent="0.25">
      <c r="A237" s="114" t="s">
        <v>202</v>
      </c>
      <c r="B237" s="97" t="s">
        <v>117</v>
      </c>
      <c r="C237" s="28" t="s">
        <v>224</v>
      </c>
      <c r="D237" s="28" t="s">
        <v>225</v>
      </c>
      <c r="E237" s="63">
        <v>1</v>
      </c>
      <c r="F237" s="35" t="s">
        <v>28</v>
      </c>
      <c r="G237" s="72"/>
      <c r="H237" s="36">
        <f t="shared" si="9"/>
        <v>0</v>
      </c>
    </row>
    <row r="238" spans="1:8" x14ac:dyDescent="0.25">
      <c r="A238" s="115"/>
      <c r="B238" s="98"/>
      <c r="C238" s="26" t="s">
        <v>65</v>
      </c>
      <c r="D238" s="26">
        <v>19</v>
      </c>
      <c r="E238" s="64">
        <v>2</v>
      </c>
      <c r="F238" s="31" t="s">
        <v>28</v>
      </c>
      <c r="G238" s="32"/>
      <c r="H238" s="67">
        <f t="shared" si="9"/>
        <v>0</v>
      </c>
    </row>
    <row r="239" spans="1:8" x14ac:dyDescent="0.25">
      <c r="A239" s="115"/>
      <c r="B239" s="98"/>
      <c r="C239" s="26" t="s">
        <v>66</v>
      </c>
      <c r="D239" s="26">
        <v>49</v>
      </c>
      <c r="E239" s="64">
        <v>3</v>
      </c>
      <c r="F239" s="31" t="s">
        <v>28</v>
      </c>
      <c r="G239" s="32"/>
      <c r="H239" s="67">
        <f t="shared" si="9"/>
        <v>0</v>
      </c>
    </row>
    <row r="240" spans="1:8" ht="16.5" thickBot="1" x14ac:dyDescent="0.3">
      <c r="A240" s="116"/>
      <c r="B240" s="99"/>
      <c r="C240" s="27" t="s">
        <v>67</v>
      </c>
      <c r="D240" s="27">
        <v>100</v>
      </c>
      <c r="E240" s="65">
        <v>1</v>
      </c>
      <c r="F240" s="37" t="s">
        <v>28</v>
      </c>
      <c r="G240" s="70"/>
      <c r="H240" s="71">
        <f t="shared" si="9"/>
        <v>0</v>
      </c>
    </row>
    <row r="241" spans="1:8" x14ac:dyDescent="0.25">
      <c r="A241" s="114" t="s">
        <v>203</v>
      </c>
      <c r="B241" s="97" t="s">
        <v>118</v>
      </c>
      <c r="C241" s="28" t="s">
        <v>224</v>
      </c>
      <c r="D241" s="28" t="s">
        <v>225</v>
      </c>
      <c r="E241" s="63">
        <v>1</v>
      </c>
      <c r="F241" s="35" t="s">
        <v>28</v>
      </c>
      <c r="G241" s="72"/>
      <c r="H241" s="36">
        <f t="shared" si="9"/>
        <v>0</v>
      </c>
    </row>
    <row r="242" spans="1:8" x14ac:dyDescent="0.25">
      <c r="A242" s="115"/>
      <c r="B242" s="98"/>
      <c r="C242" s="26" t="s">
        <v>65</v>
      </c>
      <c r="D242" s="26">
        <v>19</v>
      </c>
      <c r="E242" s="64">
        <v>2</v>
      </c>
      <c r="F242" s="31" t="s">
        <v>28</v>
      </c>
      <c r="G242" s="32"/>
      <c r="H242" s="67">
        <f t="shared" si="9"/>
        <v>0</v>
      </c>
    </row>
    <row r="243" spans="1:8" x14ac:dyDescent="0.25">
      <c r="A243" s="115"/>
      <c r="B243" s="98"/>
      <c r="C243" s="26" t="s">
        <v>66</v>
      </c>
      <c r="D243" s="26">
        <v>49</v>
      </c>
      <c r="E243" s="64">
        <v>3</v>
      </c>
      <c r="F243" s="31" t="s">
        <v>28</v>
      </c>
      <c r="G243" s="32"/>
      <c r="H243" s="67">
        <f t="shared" si="9"/>
        <v>0</v>
      </c>
    </row>
    <row r="244" spans="1:8" ht="16.5" thickBot="1" x14ac:dyDescent="0.3">
      <c r="A244" s="116"/>
      <c r="B244" s="99"/>
      <c r="C244" s="27" t="s">
        <v>67</v>
      </c>
      <c r="D244" s="27">
        <v>100</v>
      </c>
      <c r="E244" s="65">
        <v>1</v>
      </c>
      <c r="F244" s="37" t="s">
        <v>28</v>
      </c>
      <c r="G244" s="70"/>
      <c r="H244" s="71">
        <f t="shared" si="9"/>
        <v>0</v>
      </c>
    </row>
    <row r="245" spans="1:8" x14ac:dyDescent="0.25">
      <c r="A245" s="114" t="s">
        <v>204</v>
      </c>
      <c r="B245" s="97" t="s">
        <v>119</v>
      </c>
      <c r="C245" s="28" t="s">
        <v>224</v>
      </c>
      <c r="D245" s="28" t="s">
        <v>225</v>
      </c>
      <c r="E245" s="63">
        <v>1</v>
      </c>
      <c r="F245" s="35" t="s">
        <v>28</v>
      </c>
      <c r="G245" s="72"/>
      <c r="H245" s="36">
        <f t="shared" si="9"/>
        <v>0</v>
      </c>
    </row>
    <row r="246" spans="1:8" x14ac:dyDescent="0.25">
      <c r="A246" s="115"/>
      <c r="B246" s="98"/>
      <c r="C246" s="26" t="s">
        <v>65</v>
      </c>
      <c r="D246" s="26">
        <v>19</v>
      </c>
      <c r="E246" s="64">
        <v>2</v>
      </c>
      <c r="F246" s="31" t="s">
        <v>28</v>
      </c>
      <c r="G246" s="32"/>
      <c r="H246" s="67">
        <f t="shared" si="9"/>
        <v>0</v>
      </c>
    </row>
    <row r="247" spans="1:8" x14ac:dyDescent="0.25">
      <c r="A247" s="115"/>
      <c r="B247" s="98"/>
      <c r="C247" s="26" t="s">
        <v>66</v>
      </c>
      <c r="D247" s="26">
        <v>49</v>
      </c>
      <c r="E247" s="64">
        <v>3</v>
      </c>
      <c r="F247" s="31" t="s">
        <v>28</v>
      </c>
      <c r="G247" s="32"/>
      <c r="H247" s="67">
        <f t="shared" si="9"/>
        <v>0</v>
      </c>
    </row>
    <row r="248" spans="1:8" ht="16.5" thickBot="1" x14ac:dyDescent="0.3">
      <c r="A248" s="116"/>
      <c r="B248" s="99"/>
      <c r="C248" s="27" t="s">
        <v>67</v>
      </c>
      <c r="D248" s="27">
        <v>100</v>
      </c>
      <c r="E248" s="65">
        <v>1</v>
      </c>
      <c r="F248" s="37" t="s">
        <v>28</v>
      </c>
      <c r="G248" s="70"/>
      <c r="H248" s="71">
        <f t="shared" si="9"/>
        <v>0</v>
      </c>
    </row>
    <row r="249" spans="1:8" x14ac:dyDescent="0.25">
      <c r="A249" s="114" t="s">
        <v>205</v>
      </c>
      <c r="B249" s="97" t="s">
        <v>150</v>
      </c>
      <c r="C249" s="28" t="s">
        <v>224</v>
      </c>
      <c r="D249" s="28" t="s">
        <v>225</v>
      </c>
      <c r="E249" s="63">
        <v>1</v>
      </c>
      <c r="F249" s="35" t="s">
        <v>28</v>
      </c>
      <c r="G249" s="72"/>
      <c r="H249" s="36">
        <f t="shared" si="9"/>
        <v>0</v>
      </c>
    </row>
    <row r="250" spans="1:8" x14ac:dyDescent="0.25">
      <c r="A250" s="115"/>
      <c r="B250" s="98"/>
      <c r="C250" s="26" t="s">
        <v>65</v>
      </c>
      <c r="D250" s="26">
        <v>19</v>
      </c>
      <c r="E250" s="64">
        <v>2</v>
      </c>
      <c r="F250" s="31" t="s">
        <v>28</v>
      </c>
      <c r="G250" s="32"/>
      <c r="H250" s="67">
        <f t="shared" si="9"/>
        <v>0</v>
      </c>
    </row>
    <row r="251" spans="1:8" x14ac:dyDescent="0.25">
      <c r="A251" s="115"/>
      <c r="B251" s="98"/>
      <c r="C251" s="26" t="s">
        <v>66</v>
      </c>
      <c r="D251" s="26">
        <v>49</v>
      </c>
      <c r="E251" s="64">
        <v>3</v>
      </c>
      <c r="F251" s="31" t="s">
        <v>28</v>
      </c>
      <c r="G251" s="32"/>
      <c r="H251" s="67">
        <f t="shared" si="9"/>
        <v>0</v>
      </c>
    </row>
    <row r="252" spans="1:8" ht="16.5" thickBot="1" x14ac:dyDescent="0.3">
      <c r="A252" s="116"/>
      <c r="B252" s="99"/>
      <c r="C252" s="27" t="s">
        <v>67</v>
      </c>
      <c r="D252" s="27">
        <v>100</v>
      </c>
      <c r="E252" s="65">
        <v>1</v>
      </c>
      <c r="F252" s="37" t="s">
        <v>28</v>
      </c>
      <c r="G252" s="70"/>
      <c r="H252" s="71">
        <f t="shared" si="9"/>
        <v>0</v>
      </c>
    </row>
    <row r="253" spans="1:8" ht="16.5" thickBot="1" x14ac:dyDescent="0.3">
      <c r="A253" s="38" t="s">
        <v>142</v>
      </c>
      <c r="B253" s="39" t="s">
        <v>120</v>
      </c>
      <c r="C253" s="40"/>
      <c r="D253" s="40"/>
      <c r="E253" s="66"/>
      <c r="F253" s="41"/>
      <c r="G253" s="73"/>
      <c r="H253" s="74"/>
    </row>
    <row r="254" spans="1:8" x14ac:dyDescent="0.25">
      <c r="A254" s="114" t="s">
        <v>206</v>
      </c>
      <c r="B254" s="97" t="s">
        <v>121</v>
      </c>
      <c r="C254" s="28" t="s">
        <v>224</v>
      </c>
      <c r="D254" s="28" t="s">
        <v>225</v>
      </c>
      <c r="E254" s="63">
        <v>1</v>
      </c>
      <c r="F254" s="35" t="s">
        <v>28</v>
      </c>
      <c r="G254" s="72"/>
      <c r="H254" s="36">
        <f t="shared" ref="H254:H269" si="10">D254*E254*G254</f>
        <v>0</v>
      </c>
    </row>
    <row r="255" spans="1:8" x14ac:dyDescent="0.25">
      <c r="A255" s="115"/>
      <c r="B255" s="98"/>
      <c r="C255" s="26" t="s">
        <v>65</v>
      </c>
      <c r="D255" s="26">
        <v>19</v>
      </c>
      <c r="E255" s="64">
        <v>2</v>
      </c>
      <c r="F255" s="31" t="s">
        <v>28</v>
      </c>
      <c r="G255" s="32"/>
      <c r="H255" s="67">
        <f t="shared" si="10"/>
        <v>0</v>
      </c>
    </row>
    <row r="256" spans="1:8" x14ac:dyDescent="0.25">
      <c r="A256" s="115"/>
      <c r="B256" s="98"/>
      <c r="C256" s="26" t="s">
        <v>66</v>
      </c>
      <c r="D256" s="26">
        <v>49</v>
      </c>
      <c r="E256" s="64">
        <v>3</v>
      </c>
      <c r="F256" s="31" t="s">
        <v>28</v>
      </c>
      <c r="G256" s="32"/>
      <c r="H256" s="67">
        <f t="shared" si="10"/>
        <v>0</v>
      </c>
    </row>
    <row r="257" spans="1:8" ht="16.5" thickBot="1" x14ac:dyDescent="0.3">
      <c r="A257" s="116"/>
      <c r="B257" s="99"/>
      <c r="C257" s="27" t="s">
        <v>67</v>
      </c>
      <c r="D257" s="27">
        <v>100</v>
      </c>
      <c r="E257" s="65">
        <v>1</v>
      </c>
      <c r="F257" s="37" t="s">
        <v>28</v>
      </c>
      <c r="G257" s="70"/>
      <c r="H257" s="71">
        <f t="shared" si="10"/>
        <v>0</v>
      </c>
    </row>
    <row r="258" spans="1:8" x14ac:dyDescent="0.25">
      <c r="A258" s="114" t="s">
        <v>207</v>
      </c>
      <c r="B258" s="97" t="s">
        <v>122</v>
      </c>
      <c r="C258" s="28" t="s">
        <v>224</v>
      </c>
      <c r="D258" s="28" t="s">
        <v>225</v>
      </c>
      <c r="E258" s="63">
        <v>1</v>
      </c>
      <c r="F258" s="35" t="s">
        <v>28</v>
      </c>
      <c r="G258" s="72"/>
      <c r="H258" s="36">
        <f t="shared" si="10"/>
        <v>0</v>
      </c>
    </row>
    <row r="259" spans="1:8" x14ac:dyDescent="0.25">
      <c r="A259" s="115"/>
      <c r="B259" s="98"/>
      <c r="C259" s="26" t="s">
        <v>65</v>
      </c>
      <c r="D259" s="26">
        <v>19</v>
      </c>
      <c r="E259" s="64">
        <v>2</v>
      </c>
      <c r="F259" s="31" t="s">
        <v>28</v>
      </c>
      <c r="G259" s="32"/>
      <c r="H259" s="67">
        <f t="shared" si="10"/>
        <v>0</v>
      </c>
    </row>
    <row r="260" spans="1:8" x14ac:dyDescent="0.25">
      <c r="A260" s="115"/>
      <c r="B260" s="98"/>
      <c r="C260" s="26" t="s">
        <v>66</v>
      </c>
      <c r="D260" s="26">
        <v>49</v>
      </c>
      <c r="E260" s="64">
        <v>3</v>
      </c>
      <c r="F260" s="31" t="s">
        <v>28</v>
      </c>
      <c r="G260" s="32"/>
      <c r="H260" s="67">
        <f t="shared" si="10"/>
        <v>0</v>
      </c>
    </row>
    <row r="261" spans="1:8" ht="16.5" thickBot="1" x14ac:dyDescent="0.3">
      <c r="A261" s="116"/>
      <c r="B261" s="99"/>
      <c r="C261" s="27" t="s">
        <v>67</v>
      </c>
      <c r="D261" s="27">
        <v>100</v>
      </c>
      <c r="E261" s="65">
        <v>1</v>
      </c>
      <c r="F261" s="37" t="s">
        <v>28</v>
      </c>
      <c r="G261" s="70"/>
      <c r="H261" s="71">
        <f t="shared" si="10"/>
        <v>0</v>
      </c>
    </row>
    <row r="262" spans="1:8" x14ac:dyDescent="0.25">
      <c r="A262" s="114" t="s">
        <v>208</v>
      </c>
      <c r="B262" s="97" t="s">
        <v>123</v>
      </c>
      <c r="C262" s="28" t="s">
        <v>224</v>
      </c>
      <c r="D262" s="28" t="s">
        <v>225</v>
      </c>
      <c r="E262" s="63">
        <v>1</v>
      </c>
      <c r="F262" s="35" t="s">
        <v>28</v>
      </c>
      <c r="G262" s="72"/>
      <c r="H262" s="36">
        <f t="shared" si="10"/>
        <v>0</v>
      </c>
    </row>
    <row r="263" spans="1:8" x14ac:dyDescent="0.25">
      <c r="A263" s="115"/>
      <c r="B263" s="98"/>
      <c r="C263" s="26" t="s">
        <v>65</v>
      </c>
      <c r="D263" s="26">
        <v>19</v>
      </c>
      <c r="E263" s="64">
        <v>2</v>
      </c>
      <c r="F263" s="31" t="s">
        <v>28</v>
      </c>
      <c r="G263" s="32"/>
      <c r="H263" s="67">
        <f t="shared" si="10"/>
        <v>0</v>
      </c>
    </row>
    <row r="264" spans="1:8" x14ac:dyDescent="0.25">
      <c r="A264" s="115"/>
      <c r="B264" s="98"/>
      <c r="C264" s="26" t="s">
        <v>66</v>
      </c>
      <c r="D264" s="26">
        <v>49</v>
      </c>
      <c r="E264" s="64">
        <v>3</v>
      </c>
      <c r="F264" s="31" t="s">
        <v>28</v>
      </c>
      <c r="G264" s="32"/>
      <c r="H264" s="67">
        <f t="shared" si="10"/>
        <v>0</v>
      </c>
    </row>
    <row r="265" spans="1:8" ht="16.5" thickBot="1" x14ac:dyDescent="0.3">
      <c r="A265" s="116"/>
      <c r="B265" s="99"/>
      <c r="C265" s="27" t="s">
        <v>67</v>
      </c>
      <c r="D265" s="27">
        <v>100</v>
      </c>
      <c r="E265" s="65">
        <v>1</v>
      </c>
      <c r="F265" s="37" t="s">
        <v>28</v>
      </c>
      <c r="G265" s="70"/>
      <c r="H265" s="71">
        <f t="shared" si="10"/>
        <v>0</v>
      </c>
    </row>
    <row r="266" spans="1:8" x14ac:dyDescent="0.25">
      <c r="A266" s="114" t="s">
        <v>209</v>
      </c>
      <c r="B266" s="97" t="s">
        <v>124</v>
      </c>
      <c r="C266" s="28" t="s">
        <v>224</v>
      </c>
      <c r="D266" s="28" t="s">
        <v>225</v>
      </c>
      <c r="E266" s="63">
        <v>1</v>
      </c>
      <c r="F266" s="35" t="s">
        <v>28</v>
      </c>
      <c r="G266" s="72"/>
      <c r="H266" s="36">
        <f t="shared" si="10"/>
        <v>0</v>
      </c>
    </row>
    <row r="267" spans="1:8" x14ac:dyDescent="0.25">
      <c r="A267" s="115"/>
      <c r="B267" s="98"/>
      <c r="C267" s="26" t="s">
        <v>65</v>
      </c>
      <c r="D267" s="26">
        <v>19</v>
      </c>
      <c r="E267" s="64">
        <v>2</v>
      </c>
      <c r="F267" s="31" t="s">
        <v>28</v>
      </c>
      <c r="G267" s="32"/>
      <c r="H267" s="67">
        <f t="shared" si="10"/>
        <v>0</v>
      </c>
    </row>
    <row r="268" spans="1:8" x14ac:dyDescent="0.25">
      <c r="A268" s="115"/>
      <c r="B268" s="98"/>
      <c r="C268" s="26" t="s">
        <v>66</v>
      </c>
      <c r="D268" s="26">
        <v>49</v>
      </c>
      <c r="E268" s="64">
        <v>3</v>
      </c>
      <c r="F268" s="31" t="s">
        <v>28</v>
      </c>
      <c r="G268" s="32"/>
      <c r="H268" s="67">
        <f t="shared" si="10"/>
        <v>0</v>
      </c>
    </row>
    <row r="269" spans="1:8" ht="16.5" thickBot="1" x14ac:dyDescent="0.3">
      <c r="A269" s="116"/>
      <c r="B269" s="99"/>
      <c r="C269" s="27" t="s">
        <v>67</v>
      </c>
      <c r="D269" s="27">
        <v>100</v>
      </c>
      <c r="E269" s="65">
        <v>1</v>
      </c>
      <c r="F269" s="37" t="s">
        <v>28</v>
      </c>
      <c r="G269" s="70"/>
      <c r="H269" s="71">
        <f t="shared" si="10"/>
        <v>0</v>
      </c>
    </row>
    <row r="270" spans="1:8" ht="16.5" thickBot="1" x14ac:dyDescent="0.3">
      <c r="A270" s="42" t="s">
        <v>143</v>
      </c>
      <c r="B270" s="39" t="s">
        <v>125</v>
      </c>
      <c r="C270" s="40"/>
      <c r="D270" s="40"/>
      <c r="E270" s="66"/>
      <c r="F270" s="41"/>
      <c r="G270" s="73"/>
      <c r="H270" s="74"/>
    </row>
    <row r="271" spans="1:8" x14ac:dyDescent="0.25">
      <c r="A271" s="114" t="s">
        <v>210</v>
      </c>
      <c r="B271" s="104" t="s">
        <v>126</v>
      </c>
      <c r="C271" s="28" t="s">
        <v>224</v>
      </c>
      <c r="D271" s="28" t="s">
        <v>225</v>
      </c>
      <c r="E271" s="63">
        <v>1</v>
      </c>
      <c r="F271" s="35" t="s">
        <v>28</v>
      </c>
      <c r="G271" s="68"/>
      <c r="H271" s="69">
        <f t="shared" ref="H271:H286" si="11">D271*E271*G271</f>
        <v>0</v>
      </c>
    </row>
    <row r="272" spans="1:8" x14ac:dyDescent="0.25">
      <c r="A272" s="115"/>
      <c r="B272" s="105"/>
      <c r="C272" s="26" t="s">
        <v>65</v>
      </c>
      <c r="D272" s="26">
        <v>19</v>
      </c>
      <c r="E272" s="64">
        <v>2</v>
      </c>
      <c r="F272" s="31" t="s">
        <v>28</v>
      </c>
      <c r="G272" s="32"/>
      <c r="H272" s="67">
        <f t="shared" si="11"/>
        <v>0</v>
      </c>
    </row>
    <row r="273" spans="1:8" x14ac:dyDescent="0.25">
      <c r="A273" s="115"/>
      <c r="B273" s="105"/>
      <c r="C273" s="26" t="s">
        <v>66</v>
      </c>
      <c r="D273" s="26">
        <v>49</v>
      </c>
      <c r="E273" s="64">
        <v>3</v>
      </c>
      <c r="F273" s="31" t="s">
        <v>28</v>
      </c>
      <c r="G273" s="32"/>
      <c r="H273" s="67">
        <f t="shared" si="11"/>
        <v>0</v>
      </c>
    </row>
    <row r="274" spans="1:8" ht="16.5" thickBot="1" x14ac:dyDescent="0.3">
      <c r="A274" s="116"/>
      <c r="B274" s="106"/>
      <c r="C274" s="27" t="s">
        <v>67</v>
      </c>
      <c r="D274" s="27">
        <v>100</v>
      </c>
      <c r="E274" s="65">
        <v>1</v>
      </c>
      <c r="F274" s="37" t="s">
        <v>28</v>
      </c>
      <c r="G274" s="70"/>
      <c r="H274" s="71">
        <f t="shared" si="11"/>
        <v>0</v>
      </c>
    </row>
    <row r="275" spans="1:8" x14ac:dyDescent="0.25">
      <c r="A275" s="114" t="s">
        <v>211</v>
      </c>
      <c r="B275" s="104" t="s">
        <v>127</v>
      </c>
      <c r="C275" s="28" t="s">
        <v>224</v>
      </c>
      <c r="D275" s="28" t="s">
        <v>225</v>
      </c>
      <c r="E275" s="63">
        <v>1</v>
      </c>
      <c r="F275" s="35" t="s">
        <v>28</v>
      </c>
      <c r="G275" s="72"/>
      <c r="H275" s="36">
        <f t="shared" si="11"/>
        <v>0</v>
      </c>
    </row>
    <row r="276" spans="1:8" x14ac:dyDescent="0.25">
      <c r="A276" s="115"/>
      <c r="B276" s="105"/>
      <c r="C276" s="26" t="s">
        <v>65</v>
      </c>
      <c r="D276" s="26">
        <v>19</v>
      </c>
      <c r="E276" s="64">
        <v>2</v>
      </c>
      <c r="F276" s="31" t="s">
        <v>28</v>
      </c>
      <c r="G276" s="32"/>
      <c r="H276" s="67">
        <f t="shared" si="11"/>
        <v>0</v>
      </c>
    </row>
    <row r="277" spans="1:8" x14ac:dyDescent="0.25">
      <c r="A277" s="115"/>
      <c r="B277" s="105"/>
      <c r="C277" s="26" t="s">
        <v>66</v>
      </c>
      <c r="D277" s="26">
        <v>49</v>
      </c>
      <c r="E277" s="64">
        <v>3</v>
      </c>
      <c r="F277" s="31" t="s">
        <v>28</v>
      </c>
      <c r="G277" s="32"/>
      <c r="H277" s="67">
        <f t="shared" si="11"/>
        <v>0</v>
      </c>
    </row>
    <row r="278" spans="1:8" ht="16.5" thickBot="1" x14ac:dyDescent="0.3">
      <c r="A278" s="116"/>
      <c r="B278" s="106"/>
      <c r="C278" s="27" t="s">
        <v>67</v>
      </c>
      <c r="D278" s="27">
        <v>100</v>
      </c>
      <c r="E278" s="65">
        <v>1</v>
      </c>
      <c r="F278" s="37" t="s">
        <v>28</v>
      </c>
      <c r="G278" s="70"/>
      <c r="H278" s="71">
        <f t="shared" si="11"/>
        <v>0</v>
      </c>
    </row>
    <row r="279" spans="1:8" x14ac:dyDescent="0.25">
      <c r="A279" s="114" t="s">
        <v>212</v>
      </c>
      <c r="B279" s="104" t="s">
        <v>128</v>
      </c>
      <c r="C279" s="28" t="s">
        <v>224</v>
      </c>
      <c r="D279" s="28" t="s">
        <v>225</v>
      </c>
      <c r="E279" s="63">
        <v>1</v>
      </c>
      <c r="F279" s="35" t="s">
        <v>28</v>
      </c>
      <c r="G279" s="72"/>
      <c r="H279" s="36">
        <f t="shared" si="11"/>
        <v>0</v>
      </c>
    </row>
    <row r="280" spans="1:8" x14ac:dyDescent="0.25">
      <c r="A280" s="115"/>
      <c r="B280" s="105"/>
      <c r="C280" s="26" t="s">
        <v>65</v>
      </c>
      <c r="D280" s="26">
        <v>19</v>
      </c>
      <c r="E280" s="64">
        <v>2</v>
      </c>
      <c r="F280" s="31" t="s">
        <v>28</v>
      </c>
      <c r="G280" s="32"/>
      <c r="H280" s="67">
        <f t="shared" si="11"/>
        <v>0</v>
      </c>
    </row>
    <row r="281" spans="1:8" x14ac:dyDescent="0.25">
      <c r="A281" s="115"/>
      <c r="B281" s="105"/>
      <c r="C281" s="26" t="s">
        <v>66</v>
      </c>
      <c r="D281" s="26">
        <v>49</v>
      </c>
      <c r="E281" s="64">
        <v>3</v>
      </c>
      <c r="F281" s="31" t="s">
        <v>28</v>
      </c>
      <c r="G281" s="32"/>
      <c r="H281" s="67">
        <f t="shared" si="11"/>
        <v>0</v>
      </c>
    </row>
    <row r="282" spans="1:8" ht="16.5" thickBot="1" x14ac:dyDescent="0.3">
      <c r="A282" s="116"/>
      <c r="B282" s="106"/>
      <c r="C282" s="27" t="s">
        <v>67</v>
      </c>
      <c r="D282" s="27">
        <v>100</v>
      </c>
      <c r="E282" s="65">
        <v>1</v>
      </c>
      <c r="F282" s="37" t="s">
        <v>28</v>
      </c>
      <c r="G282" s="70"/>
      <c r="H282" s="71">
        <f t="shared" si="11"/>
        <v>0</v>
      </c>
    </row>
    <row r="283" spans="1:8" x14ac:dyDescent="0.25">
      <c r="A283" s="114" t="s">
        <v>213</v>
      </c>
      <c r="B283" s="104" t="s">
        <v>129</v>
      </c>
      <c r="C283" s="28" t="s">
        <v>224</v>
      </c>
      <c r="D283" s="28" t="s">
        <v>225</v>
      </c>
      <c r="E283" s="63">
        <v>1</v>
      </c>
      <c r="F283" s="35" t="s">
        <v>28</v>
      </c>
      <c r="G283" s="72"/>
      <c r="H283" s="36">
        <f t="shared" si="11"/>
        <v>0</v>
      </c>
    </row>
    <row r="284" spans="1:8" x14ac:dyDescent="0.25">
      <c r="A284" s="115"/>
      <c r="B284" s="105"/>
      <c r="C284" s="26" t="s">
        <v>65</v>
      </c>
      <c r="D284" s="26">
        <v>19</v>
      </c>
      <c r="E284" s="64">
        <v>2</v>
      </c>
      <c r="F284" s="31" t="s">
        <v>28</v>
      </c>
      <c r="G284" s="32"/>
      <c r="H284" s="67">
        <f t="shared" si="11"/>
        <v>0</v>
      </c>
    </row>
    <row r="285" spans="1:8" x14ac:dyDescent="0.25">
      <c r="A285" s="115"/>
      <c r="B285" s="105"/>
      <c r="C285" s="26" t="s">
        <v>66</v>
      </c>
      <c r="D285" s="26">
        <v>49</v>
      </c>
      <c r="E285" s="64">
        <v>3</v>
      </c>
      <c r="F285" s="31" t="s">
        <v>28</v>
      </c>
      <c r="G285" s="32"/>
      <c r="H285" s="67">
        <f t="shared" si="11"/>
        <v>0</v>
      </c>
    </row>
    <row r="286" spans="1:8" ht="16.5" thickBot="1" x14ac:dyDescent="0.3">
      <c r="A286" s="116"/>
      <c r="B286" s="106"/>
      <c r="C286" s="27" t="s">
        <v>67</v>
      </c>
      <c r="D286" s="27">
        <v>100</v>
      </c>
      <c r="E286" s="65">
        <v>1</v>
      </c>
      <c r="F286" s="37" t="s">
        <v>28</v>
      </c>
      <c r="G286" s="70"/>
      <c r="H286" s="71">
        <f t="shared" si="11"/>
        <v>0</v>
      </c>
    </row>
    <row r="287" spans="1:8" ht="16.5" thickBot="1" x14ac:dyDescent="0.3">
      <c r="A287" s="38" t="s">
        <v>144</v>
      </c>
      <c r="B287" s="39" t="s">
        <v>130</v>
      </c>
      <c r="C287" s="40"/>
      <c r="D287" s="40"/>
      <c r="E287" s="66"/>
      <c r="F287" s="41"/>
      <c r="G287" s="73"/>
      <c r="H287" s="74"/>
    </row>
    <row r="288" spans="1:8" x14ac:dyDescent="0.25">
      <c r="A288" s="114" t="s">
        <v>214</v>
      </c>
      <c r="B288" s="104" t="s">
        <v>131</v>
      </c>
      <c r="C288" s="28" t="s">
        <v>224</v>
      </c>
      <c r="D288" s="28" t="s">
        <v>225</v>
      </c>
      <c r="E288" s="63">
        <v>1</v>
      </c>
      <c r="F288" s="35" t="s">
        <v>28</v>
      </c>
      <c r="G288" s="72"/>
      <c r="H288" s="36">
        <f t="shared" ref="H288:H299" si="12">D288*E288*G288</f>
        <v>0</v>
      </c>
    </row>
    <row r="289" spans="1:8" x14ac:dyDescent="0.25">
      <c r="A289" s="115"/>
      <c r="B289" s="105"/>
      <c r="C289" s="26" t="s">
        <v>65</v>
      </c>
      <c r="D289" s="26">
        <v>19</v>
      </c>
      <c r="E289" s="64">
        <v>2</v>
      </c>
      <c r="F289" s="31" t="s">
        <v>28</v>
      </c>
      <c r="G289" s="32"/>
      <c r="H289" s="67">
        <f t="shared" si="12"/>
        <v>0</v>
      </c>
    </row>
    <row r="290" spans="1:8" x14ac:dyDescent="0.25">
      <c r="A290" s="115"/>
      <c r="B290" s="105"/>
      <c r="C290" s="26" t="s">
        <v>66</v>
      </c>
      <c r="D290" s="26">
        <v>49</v>
      </c>
      <c r="E290" s="64">
        <v>3</v>
      </c>
      <c r="F290" s="31" t="s">
        <v>28</v>
      </c>
      <c r="G290" s="32"/>
      <c r="H290" s="67">
        <f t="shared" si="12"/>
        <v>0</v>
      </c>
    </row>
    <row r="291" spans="1:8" ht="16.5" thickBot="1" x14ac:dyDescent="0.3">
      <c r="A291" s="116"/>
      <c r="B291" s="106"/>
      <c r="C291" s="27" t="s">
        <v>67</v>
      </c>
      <c r="D291" s="27">
        <v>100</v>
      </c>
      <c r="E291" s="65">
        <v>1</v>
      </c>
      <c r="F291" s="37" t="s">
        <v>28</v>
      </c>
      <c r="G291" s="70"/>
      <c r="H291" s="71">
        <f t="shared" si="12"/>
        <v>0</v>
      </c>
    </row>
    <row r="292" spans="1:8" x14ac:dyDescent="0.25">
      <c r="A292" s="114" t="s">
        <v>215</v>
      </c>
      <c r="B292" s="104" t="s">
        <v>132</v>
      </c>
      <c r="C292" s="28" t="s">
        <v>224</v>
      </c>
      <c r="D292" s="28" t="s">
        <v>225</v>
      </c>
      <c r="E292" s="63">
        <v>1</v>
      </c>
      <c r="F292" s="35" t="s">
        <v>28</v>
      </c>
      <c r="G292" s="72"/>
      <c r="H292" s="36">
        <f t="shared" si="12"/>
        <v>0</v>
      </c>
    </row>
    <row r="293" spans="1:8" x14ac:dyDescent="0.25">
      <c r="A293" s="115"/>
      <c r="B293" s="105"/>
      <c r="C293" s="26" t="s">
        <v>65</v>
      </c>
      <c r="D293" s="26">
        <v>19</v>
      </c>
      <c r="E293" s="64">
        <v>2</v>
      </c>
      <c r="F293" s="31" t="s">
        <v>28</v>
      </c>
      <c r="G293" s="32"/>
      <c r="H293" s="67">
        <f t="shared" si="12"/>
        <v>0</v>
      </c>
    </row>
    <row r="294" spans="1:8" x14ac:dyDescent="0.25">
      <c r="A294" s="115"/>
      <c r="B294" s="105"/>
      <c r="C294" s="26" t="s">
        <v>66</v>
      </c>
      <c r="D294" s="26">
        <v>49</v>
      </c>
      <c r="E294" s="64">
        <v>3</v>
      </c>
      <c r="F294" s="31" t="s">
        <v>28</v>
      </c>
      <c r="G294" s="32"/>
      <c r="H294" s="67">
        <f t="shared" si="12"/>
        <v>0</v>
      </c>
    </row>
    <row r="295" spans="1:8" ht="16.5" thickBot="1" x14ac:dyDescent="0.3">
      <c r="A295" s="116"/>
      <c r="B295" s="106"/>
      <c r="C295" s="27" t="s">
        <v>67</v>
      </c>
      <c r="D295" s="27">
        <v>100</v>
      </c>
      <c r="E295" s="65">
        <v>1</v>
      </c>
      <c r="F295" s="37" t="s">
        <v>28</v>
      </c>
      <c r="G295" s="70"/>
      <c r="H295" s="71">
        <f t="shared" si="12"/>
        <v>0</v>
      </c>
    </row>
    <row r="296" spans="1:8" x14ac:dyDescent="0.25">
      <c r="A296" s="114" t="s">
        <v>216</v>
      </c>
      <c r="B296" s="104" t="s">
        <v>151</v>
      </c>
      <c r="C296" s="28" t="s">
        <v>224</v>
      </c>
      <c r="D296" s="28" t="s">
        <v>225</v>
      </c>
      <c r="E296" s="63">
        <v>1</v>
      </c>
      <c r="F296" s="35" t="s">
        <v>28</v>
      </c>
      <c r="G296" s="72"/>
      <c r="H296" s="36">
        <f t="shared" si="12"/>
        <v>0</v>
      </c>
    </row>
    <row r="297" spans="1:8" x14ac:dyDescent="0.25">
      <c r="A297" s="115"/>
      <c r="B297" s="105"/>
      <c r="C297" s="26" t="s">
        <v>65</v>
      </c>
      <c r="D297" s="26">
        <v>19</v>
      </c>
      <c r="E297" s="64">
        <v>2</v>
      </c>
      <c r="F297" s="31" t="s">
        <v>28</v>
      </c>
      <c r="G297" s="32"/>
      <c r="H297" s="67">
        <f t="shared" si="12"/>
        <v>0</v>
      </c>
    </row>
    <row r="298" spans="1:8" x14ac:dyDescent="0.25">
      <c r="A298" s="115"/>
      <c r="B298" s="105"/>
      <c r="C298" s="26" t="s">
        <v>66</v>
      </c>
      <c r="D298" s="26">
        <v>49</v>
      </c>
      <c r="E298" s="64">
        <v>3</v>
      </c>
      <c r="F298" s="31" t="s">
        <v>28</v>
      </c>
      <c r="G298" s="32"/>
      <c r="H298" s="67">
        <f t="shared" si="12"/>
        <v>0</v>
      </c>
    </row>
    <row r="299" spans="1:8" ht="16.5" thickBot="1" x14ac:dyDescent="0.3">
      <c r="A299" s="116"/>
      <c r="B299" s="106"/>
      <c r="C299" s="27" t="s">
        <v>67</v>
      </c>
      <c r="D299" s="27">
        <v>100</v>
      </c>
      <c r="E299" s="65">
        <v>1</v>
      </c>
      <c r="F299" s="37" t="s">
        <v>28</v>
      </c>
      <c r="G299" s="70"/>
      <c r="H299" s="71">
        <f t="shared" si="12"/>
        <v>0</v>
      </c>
    </row>
    <row r="300" spans="1:8" ht="16.5" thickBot="1" x14ac:dyDescent="0.3">
      <c r="A300" s="38" t="s">
        <v>33</v>
      </c>
      <c r="B300" s="39" t="s">
        <v>133</v>
      </c>
      <c r="C300" s="40"/>
      <c r="D300" s="40"/>
      <c r="E300" s="66"/>
      <c r="F300" s="41"/>
      <c r="G300" s="73"/>
      <c r="H300" s="74"/>
    </row>
    <row r="301" spans="1:8" x14ac:dyDescent="0.25">
      <c r="A301" s="114" t="s">
        <v>217</v>
      </c>
      <c r="B301" s="101" t="s">
        <v>134</v>
      </c>
      <c r="C301" s="28" t="s">
        <v>224</v>
      </c>
      <c r="D301" s="28" t="s">
        <v>225</v>
      </c>
      <c r="E301" s="63">
        <v>1</v>
      </c>
      <c r="F301" s="35" t="s">
        <v>28</v>
      </c>
      <c r="G301" s="72"/>
      <c r="H301" s="36">
        <f t="shared" ref="H301:H312" si="13">D301*E301*G301</f>
        <v>0</v>
      </c>
    </row>
    <row r="302" spans="1:8" x14ac:dyDescent="0.25">
      <c r="A302" s="115"/>
      <c r="B302" s="102"/>
      <c r="C302" s="26" t="s">
        <v>65</v>
      </c>
      <c r="D302" s="26">
        <v>19</v>
      </c>
      <c r="E302" s="64">
        <v>2</v>
      </c>
      <c r="F302" s="31" t="s">
        <v>28</v>
      </c>
      <c r="G302" s="32"/>
      <c r="H302" s="67">
        <f t="shared" si="13"/>
        <v>0</v>
      </c>
    </row>
    <row r="303" spans="1:8" x14ac:dyDescent="0.25">
      <c r="A303" s="115"/>
      <c r="B303" s="102"/>
      <c r="C303" s="26" t="s">
        <v>66</v>
      </c>
      <c r="D303" s="26">
        <v>49</v>
      </c>
      <c r="E303" s="64">
        <v>3</v>
      </c>
      <c r="F303" s="31" t="s">
        <v>28</v>
      </c>
      <c r="G303" s="32"/>
      <c r="H303" s="67">
        <f t="shared" si="13"/>
        <v>0</v>
      </c>
    </row>
    <row r="304" spans="1:8" ht="16.5" thickBot="1" x14ac:dyDescent="0.3">
      <c r="A304" s="116"/>
      <c r="B304" s="103"/>
      <c r="C304" s="27" t="s">
        <v>67</v>
      </c>
      <c r="D304" s="27">
        <v>100</v>
      </c>
      <c r="E304" s="65">
        <v>1</v>
      </c>
      <c r="F304" s="37" t="s">
        <v>28</v>
      </c>
      <c r="G304" s="70"/>
      <c r="H304" s="71">
        <f t="shared" si="13"/>
        <v>0</v>
      </c>
    </row>
    <row r="305" spans="1:8" x14ac:dyDescent="0.25">
      <c r="A305" s="114" t="s">
        <v>218</v>
      </c>
      <c r="B305" s="101" t="s">
        <v>135</v>
      </c>
      <c r="C305" s="28" t="s">
        <v>224</v>
      </c>
      <c r="D305" s="28" t="s">
        <v>225</v>
      </c>
      <c r="E305" s="63">
        <v>1</v>
      </c>
      <c r="F305" s="35" t="s">
        <v>28</v>
      </c>
      <c r="G305" s="72"/>
      <c r="H305" s="36">
        <f t="shared" si="13"/>
        <v>0</v>
      </c>
    </row>
    <row r="306" spans="1:8" x14ac:dyDescent="0.25">
      <c r="A306" s="115"/>
      <c r="B306" s="102"/>
      <c r="C306" s="26" t="s">
        <v>65</v>
      </c>
      <c r="D306" s="26">
        <v>19</v>
      </c>
      <c r="E306" s="64">
        <v>2</v>
      </c>
      <c r="F306" s="31" t="s">
        <v>28</v>
      </c>
      <c r="G306" s="32"/>
      <c r="H306" s="67">
        <f t="shared" si="13"/>
        <v>0</v>
      </c>
    </row>
    <row r="307" spans="1:8" x14ac:dyDescent="0.25">
      <c r="A307" s="115"/>
      <c r="B307" s="102"/>
      <c r="C307" s="26" t="s">
        <v>66</v>
      </c>
      <c r="D307" s="26">
        <v>49</v>
      </c>
      <c r="E307" s="64">
        <v>3</v>
      </c>
      <c r="F307" s="31" t="s">
        <v>28</v>
      </c>
      <c r="G307" s="32"/>
      <c r="H307" s="67">
        <f t="shared" si="13"/>
        <v>0</v>
      </c>
    </row>
    <row r="308" spans="1:8" ht="16.5" thickBot="1" x14ac:dyDescent="0.3">
      <c r="A308" s="116"/>
      <c r="B308" s="103"/>
      <c r="C308" s="27" t="s">
        <v>67</v>
      </c>
      <c r="D308" s="27">
        <v>100</v>
      </c>
      <c r="E308" s="65">
        <v>1</v>
      </c>
      <c r="F308" s="37" t="s">
        <v>28</v>
      </c>
      <c r="G308" s="70"/>
      <c r="H308" s="71">
        <f t="shared" si="13"/>
        <v>0</v>
      </c>
    </row>
    <row r="309" spans="1:8" x14ac:dyDescent="0.25">
      <c r="A309" s="114" t="s">
        <v>219</v>
      </c>
      <c r="B309" s="101" t="s">
        <v>152</v>
      </c>
      <c r="C309" s="28" t="s">
        <v>224</v>
      </c>
      <c r="D309" s="28" t="s">
        <v>225</v>
      </c>
      <c r="E309" s="63">
        <v>1</v>
      </c>
      <c r="F309" s="35" t="s">
        <v>28</v>
      </c>
      <c r="G309" s="72"/>
      <c r="H309" s="36">
        <f t="shared" si="13"/>
        <v>0</v>
      </c>
    </row>
    <row r="310" spans="1:8" x14ac:dyDescent="0.25">
      <c r="A310" s="115"/>
      <c r="B310" s="102"/>
      <c r="C310" s="26" t="s">
        <v>65</v>
      </c>
      <c r="D310" s="26">
        <v>19</v>
      </c>
      <c r="E310" s="64">
        <v>2</v>
      </c>
      <c r="F310" s="31" t="s">
        <v>28</v>
      </c>
      <c r="G310" s="32"/>
      <c r="H310" s="67">
        <f t="shared" si="13"/>
        <v>0</v>
      </c>
    </row>
    <row r="311" spans="1:8" x14ac:dyDescent="0.25">
      <c r="A311" s="115"/>
      <c r="B311" s="102"/>
      <c r="C311" s="26" t="s">
        <v>66</v>
      </c>
      <c r="D311" s="26">
        <v>49</v>
      </c>
      <c r="E311" s="64">
        <v>3</v>
      </c>
      <c r="F311" s="31" t="s">
        <v>28</v>
      </c>
      <c r="G311" s="32"/>
      <c r="H311" s="67">
        <f t="shared" si="13"/>
        <v>0</v>
      </c>
    </row>
    <row r="312" spans="1:8" ht="16.5" thickBot="1" x14ac:dyDescent="0.3">
      <c r="A312" s="116"/>
      <c r="B312" s="103"/>
      <c r="C312" s="27" t="s">
        <v>67</v>
      </c>
      <c r="D312" s="27">
        <v>100</v>
      </c>
      <c r="E312" s="65">
        <v>1</v>
      </c>
      <c r="F312" s="37" t="s">
        <v>28</v>
      </c>
      <c r="G312" s="70"/>
      <c r="H312" s="71">
        <f t="shared" si="13"/>
        <v>0</v>
      </c>
    </row>
    <row r="313" spans="1:8" x14ac:dyDescent="0.25">
      <c r="G313" s="29" t="s">
        <v>34</v>
      </c>
      <c r="H313" s="29">
        <f>SUM(H39:H312)</f>
        <v>0</v>
      </c>
    </row>
    <row r="314" spans="1:8" x14ac:dyDescent="0.25">
      <c r="F314" s="52"/>
      <c r="G314" s="30" t="s">
        <v>221</v>
      </c>
      <c r="H314" s="30">
        <v>0</v>
      </c>
    </row>
    <row r="315" spans="1:8" x14ac:dyDescent="0.25">
      <c r="G315" s="30" t="s">
        <v>231</v>
      </c>
      <c r="H315" s="30">
        <f>IF(ISBLANK(H314), "", ROUND(SUM(H313:H314),2))</f>
        <v>0</v>
      </c>
    </row>
    <row r="316" spans="1:8" x14ac:dyDescent="0.25">
      <c r="A316" s="117" t="s">
        <v>234</v>
      </c>
      <c r="B316" s="117"/>
      <c r="C316" s="117"/>
      <c r="D316" s="117"/>
      <c r="E316" s="117"/>
      <c r="F316" s="117"/>
      <c r="G316" s="117"/>
      <c r="H316" s="117"/>
    </row>
    <row r="317" spans="1:8" x14ac:dyDescent="0.25">
      <c r="A317" s="117"/>
      <c r="B317" s="117"/>
      <c r="C317" s="117"/>
      <c r="D317" s="117"/>
      <c r="E317" s="117"/>
      <c r="F317" s="117"/>
      <c r="G317" s="117"/>
      <c r="H317" s="117"/>
    </row>
    <row r="318" spans="1:8" s="78" customFormat="1" x14ac:dyDescent="0.25">
      <c r="A318" s="79" t="s">
        <v>232</v>
      </c>
      <c r="B318" s="77"/>
      <c r="C318" s="77"/>
      <c r="D318" s="77"/>
      <c r="E318" s="77"/>
      <c r="F318" s="77"/>
      <c r="G318" s="77"/>
      <c r="H318" s="77"/>
    </row>
    <row r="319" spans="1:8" x14ac:dyDescent="0.25">
      <c r="A319" s="117" t="s">
        <v>233</v>
      </c>
      <c r="B319" s="117"/>
      <c r="C319" s="117"/>
      <c r="D319" s="117"/>
      <c r="E319" s="117"/>
      <c r="F319" s="117"/>
      <c r="G319" s="117"/>
      <c r="H319" s="117"/>
    </row>
  </sheetData>
  <mergeCells count="163">
    <mergeCell ref="A316:H317"/>
    <mergeCell ref="A319:H319"/>
    <mergeCell ref="A296:A299"/>
    <mergeCell ref="A301:A304"/>
    <mergeCell ref="A305:A308"/>
    <mergeCell ref="A309:A312"/>
    <mergeCell ref="G30:H30"/>
    <mergeCell ref="A275:A278"/>
    <mergeCell ref="A279:A282"/>
    <mergeCell ref="A283:A286"/>
    <mergeCell ref="A288:A291"/>
    <mergeCell ref="A292:A295"/>
    <mergeCell ref="A254:A257"/>
    <mergeCell ref="A258:A261"/>
    <mergeCell ref="A262:A265"/>
    <mergeCell ref="A266:A269"/>
    <mergeCell ref="A271:A274"/>
    <mergeCell ref="A233:A236"/>
    <mergeCell ref="A237:A240"/>
    <mergeCell ref="A241:A244"/>
    <mergeCell ref="A245:A248"/>
    <mergeCell ref="A249:A252"/>
    <mergeCell ref="A211:A214"/>
    <mergeCell ref="A216:A219"/>
    <mergeCell ref="A220:A223"/>
    <mergeCell ref="A224:A227"/>
    <mergeCell ref="A229:A232"/>
    <mergeCell ref="A189:A192"/>
    <mergeCell ref="A194:A197"/>
    <mergeCell ref="A198:A201"/>
    <mergeCell ref="A202:A205"/>
    <mergeCell ref="A206:A209"/>
    <mergeCell ref="A169:A172"/>
    <mergeCell ref="A173:A176"/>
    <mergeCell ref="A177:A180"/>
    <mergeCell ref="A181:A184"/>
    <mergeCell ref="A185:A188"/>
    <mergeCell ref="A148:A151"/>
    <mergeCell ref="A152:A155"/>
    <mergeCell ref="A156:A159"/>
    <mergeCell ref="A161:A164"/>
    <mergeCell ref="A165:A168"/>
    <mergeCell ref="A127:A130"/>
    <mergeCell ref="A132:A135"/>
    <mergeCell ref="A136:A139"/>
    <mergeCell ref="A140:A143"/>
    <mergeCell ref="A144:A147"/>
    <mergeCell ref="A107:A110"/>
    <mergeCell ref="A111:A114"/>
    <mergeCell ref="A115:A118"/>
    <mergeCell ref="A119:A122"/>
    <mergeCell ref="A123:A126"/>
    <mergeCell ref="A86:A89"/>
    <mergeCell ref="A90:A93"/>
    <mergeCell ref="A94:A97"/>
    <mergeCell ref="A98:A101"/>
    <mergeCell ref="A103:A106"/>
    <mergeCell ref="A65:A68"/>
    <mergeCell ref="A69:A72"/>
    <mergeCell ref="A74:A77"/>
    <mergeCell ref="A78:A81"/>
    <mergeCell ref="A82:A85"/>
    <mergeCell ref="A43:A46"/>
    <mergeCell ref="A47:A50"/>
    <mergeCell ref="A51:A54"/>
    <mergeCell ref="A56:A59"/>
    <mergeCell ref="A60:A63"/>
    <mergeCell ref="B8:E8"/>
    <mergeCell ref="B9:E9"/>
    <mergeCell ref="B10:E10"/>
    <mergeCell ref="A39:A42"/>
    <mergeCell ref="A12:E12"/>
    <mergeCell ref="A13:E13"/>
    <mergeCell ref="A14:E14"/>
    <mergeCell ref="A15:E15"/>
    <mergeCell ref="A16:E16"/>
    <mergeCell ref="B39:B42"/>
    <mergeCell ref="B288:B291"/>
    <mergeCell ref="B292:B295"/>
    <mergeCell ref="B296:B299"/>
    <mergeCell ref="B301:B304"/>
    <mergeCell ref="B305:B308"/>
    <mergeCell ref="B309:B312"/>
    <mergeCell ref="B271:B274"/>
    <mergeCell ref="B275:B278"/>
    <mergeCell ref="B279:B282"/>
    <mergeCell ref="B283:B286"/>
    <mergeCell ref="B254:B257"/>
    <mergeCell ref="B258:B261"/>
    <mergeCell ref="B262:B265"/>
    <mergeCell ref="B266:B269"/>
    <mergeCell ref="B229:B232"/>
    <mergeCell ref="B233:B236"/>
    <mergeCell ref="B237:B240"/>
    <mergeCell ref="B241:B244"/>
    <mergeCell ref="B245:B248"/>
    <mergeCell ref="B249:B252"/>
    <mergeCell ref="B211:B214"/>
    <mergeCell ref="B216:B219"/>
    <mergeCell ref="B220:B223"/>
    <mergeCell ref="B224:B227"/>
    <mergeCell ref="B194:B197"/>
    <mergeCell ref="B198:B201"/>
    <mergeCell ref="B202:B205"/>
    <mergeCell ref="B206:B209"/>
    <mergeCell ref="B161:B164"/>
    <mergeCell ref="B165:B168"/>
    <mergeCell ref="B169:B172"/>
    <mergeCell ref="B173:B176"/>
    <mergeCell ref="B177:B180"/>
    <mergeCell ref="B181:B184"/>
    <mergeCell ref="B185:B188"/>
    <mergeCell ref="B189:B192"/>
    <mergeCell ref="B132:B135"/>
    <mergeCell ref="B136:B139"/>
    <mergeCell ref="B140:B143"/>
    <mergeCell ref="B144:B147"/>
    <mergeCell ref="B148:B151"/>
    <mergeCell ref="B152:B155"/>
    <mergeCell ref="B156:B159"/>
    <mergeCell ref="B103:B106"/>
    <mergeCell ref="B107:B110"/>
    <mergeCell ref="B111:B114"/>
    <mergeCell ref="B115:B118"/>
    <mergeCell ref="B119:B122"/>
    <mergeCell ref="B123:B126"/>
    <mergeCell ref="B127:B130"/>
    <mergeCell ref="B74:B77"/>
    <mergeCell ref="B78:B81"/>
    <mergeCell ref="B82:B85"/>
    <mergeCell ref="B86:B89"/>
    <mergeCell ref="B90:B93"/>
    <mergeCell ref="B94:B97"/>
    <mergeCell ref="B98:B101"/>
    <mergeCell ref="B56:B59"/>
    <mergeCell ref="B60:B63"/>
    <mergeCell ref="B65:B68"/>
    <mergeCell ref="B69:B72"/>
    <mergeCell ref="B43:B46"/>
    <mergeCell ref="B47:B50"/>
    <mergeCell ref="B51:B54"/>
    <mergeCell ref="A29:H29"/>
    <mergeCell ref="F14:H14"/>
    <mergeCell ref="A28:H28"/>
    <mergeCell ref="F20:H20"/>
    <mergeCell ref="F16:H16"/>
    <mergeCell ref="A24:H24"/>
    <mergeCell ref="A27:H27"/>
    <mergeCell ref="A26:H26"/>
    <mergeCell ref="F12:H12"/>
    <mergeCell ref="F21:H21"/>
    <mergeCell ref="A25:H25"/>
    <mergeCell ref="F13:H13"/>
    <mergeCell ref="F18:H18"/>
    <mergeCell ref="A23:H23"/>
    <mergeCell ref="F15:H15"/>
    <mergeCell ref="A17:E17"/>
    <mergeCell ref="A18:E18"/>
    <mergeCell ref="A19:E19"/>
    <mergeCell ref="A20:E20"/>
    <mergeCell ref="A21:E21"/>
    <mergeCell ref="F17:H17"/>
    <mergeCell ref="F19:H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147" t="s">
        <v>35</v>
      </c>
      <c r="B2" s="129"/>
      <c r="C2" s="129"/>
      <c r="D2" s="129"/>
      <c r="E2" s="129"/>
      <c r="F2" s="129"/>
      <c r="G2" s="129"/>
      <c r="H2" s="129"/>
      <c r="I2" s="129"/>
      <c r="J2" s="129"/>
      <c r="K2" s="129"/>
    </row>
    <row r="3" spans="1:11" x14ac:dyDescent="0.25">
      <c r="A3" s="129"/>
      <c r="B3" s="129"/>
      <c r="C3" s="129"/>
      <c r="D3" s="129"/>
      <c r="E3" s="129"/>
      <c r="F3" s="129"/>
      <c r="G3" s="129"/>
      <c r="H3" s="129"/>
      <c r="I3" s="129"/>
      <c r="J3" s="129"/>
      <c r="K3" s="129"/>
    </row>
    <row r="4" spans="1:11" ht="15.95" customHeight="1" thickBot="1" x14ac:dyDescent="0.3">
      <c r="A4" s="1"/>
      <c r="B4" s="1"/>
      <c r="C4" s="1"/>
      <c r="D4" s="1"/>
      <c r="E4" s="1"/>
      <c r="F4" s="1"/>
      <c r="G4" s="1"/>
      <c r="H4" s="1"/>
      <c r="I4" s="1"/>
      <c r="J4" s="1"/>
    </row>
    <row r="5" spans="1:11" ht="48" customHeight="1" x14ac:dyDescent="0.25">
      <c r="A5" s="146" t="s">
        <v>36</v>
      </c>
      <c r="B5" s="138"/>
      <c r="C5" s="148" t="s">
        <v>37</v>
      </c>
      <c r="D5" s="137"/>
      <c r="E5" s="138"/>
      <c r="F5" s="148" t="s">
        <v>38</v>
      </c>
      <c r="G5" s="137"/>
      <c r="H5" s="138"/>
      <c r="I5" s="148" t="s">
        <v>39</v>
      </c>
      <c r="J5" s="138"/>
      <c r="K5" s="2" t="s">
        <v>40</v>
      </c>
    </row>
    <row r="6" spans="1:11" ht="48.95" customHeight="1" x14ac:dyDescent="0.25">
      <c r="A6" s="124"/>
      <c r="B6" s="121"/>
      <c r="C6" s="119"/>
      <c r="D6" s="120"/>
      <c r="E6" s="121"/>
      <c r="F6" s="119"/>
      <c r="G6" s="120"/>
      <c r="H6" s="121"/>
      <c r="I6" s="119"/>
      <c r="J6" s="121"/>
      <c r="K6" s="7"/>
    </row>
    <row r="7" spans="1:11" ht="48.95" customHeight="1" x14ac:dyDescent="0.25">
      <c r="A7" s="124"/>
      <c r="B7" s="121"/>
      <c r="C7" s="119"/>
      <c r="D7" s="120"/>
      <c r="E7" s="121"/>
      <c r="F7" s="119"/>
      <c r="G7" s="120"/>
      <c r="H7" s="121"/>
      <c r="I7" s="119"/>
      <c r="J7" s="121"/>
      <c r="K7" s="7"/>
    </row>
    <row r="8" spans="1:11" ht="48.95" customHeight="1" x14ac:dyDescent="0.25">
      <c r="A8" s="124"/>
      <c r="B8" s="121"/>
      <c r="C8" s="119"/>
      <c r="D8" s="120"/>
      <c r="E8" s="121"/>
      <c r="F8" s="119"/>
      <c r="G8" s="120"/>
      <c r="H8" s="121"/>
      <c r="I8" s="119"/>
      <c r="J8" s="121"/>
      <c r="K8" s="7"/>
    </row>
    <row r="9" spans="1:11" ht="48.95" customHeight="1" x14ac:dyDescent="0.25">
      <c r="A9" s="124"/>
      <c r="B9" s="121"/>
      <c r="C9" s="119"/>
      <c r="D9" s="120"/>
      <c r="E9" s="121"/>
      <c r="F9" s="119"/>
      <c r="G9" s="120"/>
      <c r="H9" s="121"/>
      <c r="I9" s="119"/>
      <c r="J9" s="121"/>
      <c r="K9" s="7"/>
    </row>
    <row r="10" spans="1:11" ht="48.95" customHeight="1" x14ac:dyDescent="0.25">
      <c r="A10" s="124"/>
      <c r="B10" s="121"/>
      <c r="C10" s="119"/>
      <c r="D10" s="120"/>
      <c r="E10" s="121"/>
      <c r="F10" s="119"/>
      <c r="G10" s="120"/>
      <c r="H10" s="121"/>
      <c r="I10" s="119"/>
      <c r="J10" s="121"/>
      <c r="K10" s="7"/>
    </row>
    <row r="11" spans="1:11" ht="48.95" customHeight="1" x14ac:dyDescent="0.25">
      <c r="A11" s="124"/>
      <c r="B11" s="121"/>
      <c r="C11" s="119"/>
      <c r="D11" s="120"/>
      <c r="E11" s="121"/>
      <c r="F11" s="119"/>
      <c r="G11" s="120"/>
      <c r="H11" s="121"/>
      <c r="I11" s="119"/>
      <c r="J11" s="121"/>
      <c r="K11" s="7"/>
    </row>
    <row r="12" spans="1:11" ht="48.95" customHeight="1" x14ac:dyDescent="0.25">
      <c r="A12" s="124"/>
      <c r="B12" s="121"/>
      <c r="C12" s="119"/>
      <c r="D12" s="120"/>
      <c r="E12" s="121"/>
      <c r="F12" s="119"/>
      <c r="G12" s="120"/>
      <c r="H12" s="121"/>
      <c r="I12" s="119"/>
      <c r="J12" s="121"/>
      <c r="K12" s="7"/>
    </row>
    <row r="13" spans="1:11" ht="48.95" customHeight="1" x14ac:dyDescent="0.25">
      <c r="A13" s="124"/>
      <c r="B13" s="121"/>
      <c r="C13" s="119"/>
      <c r="D13" s="120"/>
      <c r="E13" s="121"/>
      <c r="F13" s="119"/>
      <c r="G13" s="120"/>
      <c r="H13" s="121"/>
      <c r="I13" s="119"/>
      <c r="J13" s="121"/>
      <c r="K13" s="7"/>
    </row>
    <row r="14" spans="1:11" ht="48.95" customHeight="1" x14ac:dyDescent="0.25">
      <c r="A14" s="124"/>
      <c r="B14" s="121"/>
      <c r="C14" s="119"/>
      <c r="D14" s="120"/>
      <c r="E14" s="121"/>
      <c r="F14" s="119"/>
      <c r="G14" s="120"/>
      <c r="H14" s="121"/>
      <c r="I14" s="119"/>
      <c r="J14" s="121"/>
      <c r="K14" s="7"/>
    </row>
    <row r="15" spans="1:11" ht="48" customHeight="1" thickBot="1" x14ac:dyDescent="0.3">
      <c r="A15" s="133"/>
      <c r="B15" s="127"/>
      <c r="C15" s="125"/>
      <c r="D15" s="126"/>
      <c r="E15" s="127"/>
      <c r="F15" s="125"/>
      <c r="G15" s="126"/>
      <c r="H15" s="127"/>
      <c r="I15" s="125"/>
      <c r="J15" s="127"/>
      <c r="K15" s="8"/>
    </row>
    <row r="16" spans="1:11" ht="18.95" customHeight="1" x14ac:dyDescent="0.25">
      <c r="A16" s="3"/>
      <c r="B16" s="3"/>
      <c r="C16" s="3"/>
      <c r="D16" s="3"/>
      <c r="E16" s="3"/>
      <c r="F16" s="3"/>
      <c r="G16" s="3"/>
      <c r="H16" s="3"/>
      <c r="I16" s="3"/>
      <c r="J16" s="3"/>
      <c r="K16" s="4"/>
    </row>
    <row r="17" spans="1:11" ht="48.95" customHeight="1" x14ac:dyDescent="0.25">
      <c r="A17" s="150" t="s">
        <v>41</v>
      </c>
      <c r="B17" s="129"/>
      <c r="C17" s="129"/>
      <c r="D17" s="129"/>
      <c r="E17" s="129"/>
      <c r="F17" s="129"/>
      <c r="G17" s="129"/>
      <c r="H17" s="129"/>
      <c r="I17" s="129"/>
      <c r="J17" s="129"/>
      <c r="K17" s="129"/>
    </row>
    <row r="18" spans="1:11" ht="15.95" customHeight="1" thickBot="1" x14ac:dyDescent="0.3">
      <c r="A18" s="3"/>
      <c r="B18" s="3"/>
      <c r="C18" s="3"/>
      <c r="D18" s="3"/>
      <c r="E18" s="3"/>
      <c r="F18" s="3"/>
      <c r="G18" s="3"/>
      <c r="H18" s="3"/>
      <c r="I18" s="3"/>
      <c r="J18" s="3"/>
      <c r="K18" s="4"/>
    </row>
    <row r="19" spans="1:11" ht="48.95" customHeight="1" x14ac:dyDescent="0.25">
      <c r="A19" s="146" t="s">
        <v>27</v>
      </c>
      <c r="B19" s="138"/>
      <c r="C19" s="148" t="s">
        <v>37</v>
      </c>
      <c r="D19" s="137"/>
      <c r="E19" s="138"/>
      <c r="F19" s="148" t="s">
        <v>42</v>
      </c>
      <c r="G19" s="137"/>
      <c r="H19" s="138"/>
      <c r="I19" s="131" t="s">
        <v>39</v>
      </c>
      <c r="J19" s="132"/>
      <c r="K19" s="4"/>
    </row>
    <row r="20" spans="1:11" ht="48.95" customHeight="1" x14ac:dyDescent="0.25">
      <c r="A20" s="124"/>
      <c r="B20" s="121"/>
      <c r="C20" s="119"/>
      <c r="D20" s="120"/>
      <c r="E20" s="121"/>
      <c r="F20" s="119"/>
      <c r="G20" s="120"/>
      <c r="H20" s="121"/>
      <c r="I20" s="122"/>
      <c r="J20" s="123"/>
      <c r="K20" s="4"/>
    </row>
    <row r="21" spans="1:11" ht="48.95" customHeight="1" x14ac:dyDescent="0.25">
      <c r="A21" s="124"/>
      <c r="B21" s="121"/>
      <c r="C21" s="119"/>
      <c r="D21" s="120"/>
      <c r="E21" s="121"/>
      <c r="F21" s="119"/>
      <c r="G21" s="120"/>
      <c r="H21" s="121"/>
      <c r="I21" s="122"/>
      <c r="J21" s="123"/>
      <c r="K21" s="4"/>
    </row>
    <row r="22" spans="1:11" ht="48.95" customHeight="1" x14ac:dyDescent="0.25">
      <c r="A22" s="124"/>
      <c r="B22" s="121"/>
      <c r="C22" s="119"/>
      <c r="D22" s="120"/>
      <c r="E22" s="121"/>
      <c r="F22" s="119"/>
      <c r="G22" s="120"/>
      <c r="H22" s="121"/>
      <c r="I22" s="122"/>
      <c r="J22" s="123"/>
      <c r="K22" s="4"/>
    </row>
    <row r="23" spans="1:11" ht="48.95" customHeight="1" x14ac:dyDescent="0.25">
      <c r="A23" s="124"/>
      <c r="B23" s="121"/>
      <c r="C23" s="119"/>
      <c r="D23" s="120"/>
      <c r="E23" s="121"/>
      <c r="F23" s="119"/>
      <c r="G23" s="120"/>
      <c r="H23" s="121"/>
      <c r="I23" s="122"/>
      <c r="J23" s="123"/>
      <c r="K23" s="4"/>
    </row>
    <row r="24" spans="1:11" ht="48.95" customHeight="1" x14ac:dyDescent="0.25">
      <c r="A24" s="124"/>
      <c r="B24" s="121"/>
      <c r="C24" s="119"/>
      <c r="D24" s="120"/>
      <c r="E24" s="121"/>
      <c r="F24" s="119"/>
      <c r="G24" s="120"/>
      <c r="H24" s="121"/>
      <c r="I24" s="122"/>
      <c r="J24" s="123"/>
      <c r="K24" s="4"/>
    </row>
    <row r="25" spans="1:11" ht="48.95" customHeight="1" x14ac:dyDescent="0.25">
      <c r="A25" s="124"/>
      <c r="B25" s="121"/>
      <c r="C25" s="119"/>
      <c r="D25" s="120"/>
      <c r="E25" s="121"/>
      <c r="F25" s="119"/>
      <c r="G25" s="120"/>
      <c r="H25" s="121"/>
      <c r="I25" s="122"/>
      <c r="J25" s="123"/>
      <c r="K25" s="4"/>
    </row>
    <row r="26" spans="1:11" ht="48.95" customHeight="1" x14ac:dyDescent="0.25">
      <c r="A26" s="124"/>
      <c r="B26" s="121"/>
      <c r="C26" s="119"/>
      <c r="D26" s="120"/>
      <c r="E26" s="121"/>
      <c r="F26" s="119"/>
      <c r="G26" s="120"/>
      <c r="H26" s="121"/>
      <c r="I26" s="122"/>
      <c r="J26" s="123"/>
      <c r="K26" s="4"/>
    </row>
    <row r="27" spans="1:11" ht="48.95" customHeight="1" x14ac:dyDescent="0.25">
      <c r="A27" s="124"/>
      <c r="B27" s="121"/>
      <c r="C27" s="119"/>
      <c r="D27" s="120"/>
      <c r="E27" s="121"/>
      <c r="F27" s="119"/>
      <c r="G27" s="120"/>
      <c r="H27" s="121"/>
      <c r="I27" s="122"/>
      <c r="J27" s="123"/>
      <c r="K27" s="4"/>
    </row>
    <row r="28" spans="1:11" ht="48.95" customHeight="1" x14ac:dyDescent="0.25">
      <c r="A28" s="124"/>
      <c r="B28" s="121"/>
      <c r="C28" s="119"/>
      <c r="D28" s="120"/>
      <c r="E28" s="121"/>
      <c r="F28" s="119"/>
      <c r="G28" s="120"/>
      <c r="H28" s="121"/>
      <c r="I28" s="122"/>
      <c r="J28" s="123"/>
      <c r="K28" s="4"/>
    </row>
    <row r="29" spans="1:11" ht="48.95" customHeight="1" x14ac:dyDescent="0.25">
      <c r="A29" s="124"/>
      <c r="B29" s="121"/>
      <c r="C29" s="119"/>
      <c r="D29" s="120"/>
      <c r="E29" s="121"/>
      <c r="F29" s="119"/>
      <c r="G29" s="120"/>
      <c r="H29" s="121"/>
      <c r="I29" s="122"/>
      <c r="J29" s="123"/>
      <c r="K29" s="4"/>
    </row>
    <row r="31" spans="1:11" ht="33" customHeight="1" x14ac:dyDescent="0.25">
      <c r="A31" s="140"/>
      <c r="B31" s="129"/>
      <c r="C31" s="129"/>
      <c r="D31" s="129"/>
      <c r="E31" s="129"/>
      <c r="F31" s="129"/>
      <c r="G31" s="129"/>
      <c r="H31" s="129"/>
      <c r="I31" s="129"/>
      <c r="J31" s="129"/>
    </row>
    <row r="33" spans="1:10" ht="15.95" customHeight="1" x14ac:dyDescent="0.25">
      <c r="A33" s="149" t="s">
        <v>43</v>
      </c>
      <c r="B33" s="129"/>
      <c r="C33" s="129"/>
      <c r="D33" s="129"/>
      <c r="E33" s="129"/>
      <c r="F33" s="129"/>
      <c r="G33" s="129"/>
      <c r="H33" s="129"/>
      <c r="I33" s="129"/>
      <c r="J33" s="129"/>
    </row>
    <row r="34" spans="1:10" ht="15.95" customHeight="1" thickBot="1" x14ac:dyDescent="0.3"/>
    <row r="35" spans="1:10" ht="15.95" customHeight="1" x14ac:dyDescent="0.25">
      <c r="A35" s="6" t="s">
        <v>26</v>
      </c>
      <c r="B35" s="136" t="s">
        <v>44</v>
      </c>
      <c r="C35" s="137"/>
      <c r="D35" s="137"/>
      <c r="E35" s="137"/>
      <c r="F35" s="137"/>
      <c r="G35" s="138"/>
      <c r="H35" s="139" t="s">
        <v>45</v>
      </c>
      <c r="I35" s="137"/>
      <c r="J35" s="132"/>
    </row>
    <row r="36" spans="1:10" ht="48" customHeight="1" x14ac:dyDescent="0.25">
      <c r="A36" s="9" t="s">
        <v>46</v>
      </c>
      <c r="B36" s="130" t="s">
        <v>47</v>
      </c>
      <c r="C36" s="120"/>
      <c r="D36" s="120"/>
      <c r="E36" s="120"/>
      <c r="F36" s="120"/>
      <c r="G36" s="121"/>
      <c r="H36" s="134"/>
      <c r="I36" s="120"/>
      <c r="J36" s="123"/>
    </row>
    <row r="37" spans="1:10" ht="48" customHeight="1" x14ac:dyDescent="0.25">
      <c r="A37" s="9" t="s">
        <v>48</v>
      </c>
      <c r="B37" s="130" t="s">
        <v>49</v>
      </c>
      <c r="C37" s="120"/>
      <c r="D37" s="120"/>
      <c r="E37" s="120"/>
      <c r="F37" s="120"/>
      <c r="G37" s="121"/>
      <c r="H37" s="134"/>
      <c r="I37" s="120"/>
      <c r="J37" s="123"/>
    </row>
    <row r="38" spans="1:10" ht="48" customHeight="1" x14ac:dyDescent="0.25">
      <c r="A38" s="9" t="s">
        <v>50</v>
      </c>
      <c r="B38" s="130" t="s">
        <v>51</v>
      </c>
      <c r="C38" s="120"/>
      <c r="D38" s="120"/>
      <c r="E38" s="120"/>
      <c r="F38" s="120"/>
      <c r="G38" s="121"/>
      <c r="H38" s="134"/>
      <c r="I38" s="120"/>
      <c r="J38" s="123"/>
    </row>
    <row r="39" spans="1:10" ht="48" customHeight="1" x14ac:dyDescent="0.25">
      <c r="A39" s="9" t="s">
        <v>52</v>
      </c>
      <c r="B39" s="130" t="s">
        <v>53</v>
      </c>
      <c r="C39" s="120"/>
      <c r="D39" s="120"/>
      <c r="E39" s="120"/>
      <c r="F39" s="120"/>
      <c r="G39" s="121"/>
      <c r="H39" s="134"/>
      <c r="I39" s="120"/>
      <c r="J39" s="123"/>
    </row>
    <row r="40" spans="1:10" ht="48" customHeight="1" x14ac:dyDescent="0.25">
      <c r="A40" s="9" t="s">
        <v>54</v>
      </c>
      <c r="B40" s="130" t="s">
        <v>55</v>
      </c>
      <c r="C40" s="120"/>
      <c r="D40" s="120"/>
      <c r="E40" s="120"/>
      <c r="F40" s="120"/>
      <c r="G40" s="121"/>
      <c r="H40" s="134"/>
      <c r="I40" s="120"/>
      <c r="J40" s="123"/>
    </row>
    <row r="41" spans="1:10" ht="48" customHeight="1" x14ac:dyDescent="0.25">
      <c r="A41" s="10"/>
      <c r="B41" s="135"/>
      <c r="C41" s="120"/>
      <c r="D41" s="120"/>
      <c r="E41" s="120"/>
      <c r="F41" s="120"/>
      <c r="G41" s="121"/>
      <c r="H41" s="134"/>
      <c r="I41" s="120"/>
      <c r="J41" s="123"/>
    </row>
    <row r="42" spans="1:10" ht="48" customHeight="1" x14ac:dyDescent="0.25">
      <c r="A42" s="10"/>
      <c r="B42" s="135"/>
      <c r="C42" s="120"/>
      <c r="D42" s="120"/>
      <c r="E42" s="120"/>
      <c r="F42" s="120"/>
      <c r="G42" s="121"/>
      <c r="H42" s="134"/>
      <c r="I42" s="120"/>
      <c r="J42" s="123"/>
    </row>
    <row r="43" spans="1:10" ht="48" customHeight="1" x14ac:dyDescent="0.25">
      <c r="A43" s="10"/>
      <c r="B43" s="135"/>
      <c r="C43" s="120"/>
      <c r="D43" s="120"/>
      <c r="E43" s="120"/>
      <c r="F43" s="120"/>
      <c r="G43" s="121"/>
      <c r="H43" s="134"/>
      <c r="I43" s="120"/>
      <c r="J43" s="123"/>
    </row>
    <row r="44" spans="1:10" ht="48" customHeight="1" x14ac:dyDescent="0.25">
      <c r="A44" s="10"/>
      <c r="B44" s="135"/>
      <c r="C44" s="120"/>
      <c r="D44" s="120"/>
      <c r="E44" s="120"/>
      <c r="F44" s="120"/>
      <c r="G44" s="121"/>
      <c r="H44" s="134"/>
      <c r="I44" s="120"/>
      <c r="J44" s="123"/>
    </row>
    <row r="45" spans="1:10" ht="48" customHeight="1" x14ac:dyDescent="0.25">
      <c r="A45" s="10"/>
      <c r="B45" s="135"/>
      <c r="C45" s="120"/>
      <c r="D45" s="120"/>
      <c r="E45" s="120"/>
      <c r="F45" s="120"/>
      <c r="G45" s="121"/>
      <c r="H45" s="134"/>
      <c r="I45" s="120"/>
      <c r="J45" s="123"/>
    </row>
    <row r="46" spans="1:10" ht="48.95" customHeight="1" thickBot="1" x14ac:dyDescent="0.3">
      <c r="A46" s="11"/>
      <c r="B46" s="141"/>
      <c r="C46" s="126"/>
      <c r="D46" s="126"/>
      <c r="E46" s="126"/>
      <c r="F46" s="126"/>
      <c r="G46" s="127"/>
      <c r="H46" s="142"/>
      <c r="I46" s="143"/>
      <c r="J46" s="144"/>
    </row>
    <row r="48" spans="1:10" ht="102" customHeight="1" x14ac:dyDescent="0.25">
      <c r="A48" s="140" t="s">
        <v>56</v>
      </c>
      <c r="B48" s="129"/>
      <c r="C48" s="129"/>
      <c r="D48" s="129"/>
      <c r="E48" s="129"/>
      <c r="F48" s="129"/>
      <c r="G48" s="129"/>
      <c r="H48" s="129"/>
      <c r="I48" s="129"/>
      <c r="J48" s="129"/>
    </row>
    <row r="51" spans="1:10" x14ac:dyDescent="0.25">
      <c r="A51" s="145" t="s">
        <v>57</v>
      </c>
      <c r="B51" s="129"/>
      <c r="C51" s="129"/>
      <c r="D51" s="129"/>
      <c r="E51" s="128"/>
      <c r="F51" s="129"/>
      <c r="G51" s="129"/>
      <c r="H51" s="129"/>
      <c r="I51" s="129"/>
      <c r="J51" s="129"/>
    </row>
    <row r="53" spans="1:10" x14ac:dyDescent="0.25">
      <c r="A53" s="145" t="s">
        <v>58</v>
      </c>
      <c r="B53" s="129"/>
      <c r="C53" s="129"/>
      <c r="D53" s="129"/>
      <c r="E53" s="128"/>
      <c r="F53" s="129"/>
      <c r="G53" s="129"/>
      <c r="H53" s="129"/>
      <c r="I53" s="129"/>
      <c r="J53" s="129"/>
    </row>
    <row r="100" spans="1:1" ht="15.75" x14ac:dyDescent="0.25">
      <c r="A100" t="s">
        <v>59</v>
      </c>
    </row>
  </sheetData>
  <sheetProtection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Žėkienė</cp:lastModifiedBy>
  <dcterms:created xsi:type="dcterms:W3CDTF">2023-04-04T12:16:45Z</dcterms:created>
  <dcterms:modified xsi:type="dcterms:W3CDTF">2026-02-25T11:19:45Z</dcterms:modified>
</cp:coreProperties>
</file>