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258 Medicininių konsolių remonto ir aptarnavimo paslaugos\CVP IS\"/>
    </mc:Choice>
  </mc:AlternateContent>
  <xr:revisionPtr revIDLastSave="0" documentId="13_ncr:1_{85528BC0-07ED-4977-A6F2-35C98001FCF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2" i="1" l="1"/>
  <c r="G41" i="1"/>
  <c r="F41" i="1"/>
  <c r="F42" i="1" s="1"/>
  <c r="F43" i="1" s="1"/>
  <c r="F40" i="1"/>
  <c r="F39" i="1"/>
  <c r="F38" i="1"/>
  <c r="F37" i="1"/>
  <c r="F36" i="1"/>
  <c r="F35" i="1"/>
  <c r="F34" i="1"/>
</calcChain>
</file>

<file path=xl/sharedStrings.xml><?xml version="1.0" encoding="utf-8"?>
<sst xmlns="http://schemas.openxmlformats.org/spreadsheetml/2006/main" count="82" uniqueCount="73">
  <si>
    <t>PIRKIMO SĄLYGŲ PRIEDAS "PASIŪLYMO FORMA"</t>
  </si>
  <si>
    <t>MEDICININIŲ KONSOLIŲ REMONTO IR APTARNAVIMO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</si>
  <si>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</si>
  <si>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</si>
  <si>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</si>
  <si>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</si>
  <si>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</si>
  <si>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</si>
  <si>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</si>
  <si>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</si>
  <si>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</si>
  <si>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</si>
  <si>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</si>
  <si>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</si>
  <si>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</si>
  <si>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</si>
  <si>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</si>
  <si>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</si>
  <si>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</si>
  <si>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</si>
  <si>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</si>
  <si>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</si>
  <si>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</si>
  <si>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</si>
  <si>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</si>
  <si>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</si>
  <si>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</si>
  <si>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</si>
  <si>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</si>
  <si>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</si>
  <si>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</si>
  <si>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</si>
  <si>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</si>
  <si>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Serviso darbuotojo atvykimas</t>
  </si>
  <si>
    <t>val.</t>
  </si>
  <si>
    <t>1.2.</t>
  </si>
  <si>
    <t>Diagnostika (1 konsolei)</t>
  </si>
  <si>
    <t>vnt.</t>
  </si>
  <si>
    <t>1.3.</t>
  </si>
  <si>
    <t>Smulkūs remonto darbai be detalių</t>
  </si>
  <si>
    <t>1.4.</t>
  </si>
  <si>
    <t>Techninio aptarnavimo darbai</t>
  </si>
  <si>
    <t>1.5.</t>
  </si>
  <si>
    <t>1 papildomos darbo valandos įkainis</t>
  </si>
  <si>
    <t>1.6.</t>
  </si>
  <si>
    <t>Med. dujų (O2, AIR, VAC, CO2) lizdai</t>
  </si>
  <si>
    <t>1.7.</t>
  </si>
  <si>
    <t>AGSS lizdas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</si>
  <si>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</si>
  <si>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</si>
  <si>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</si>
  <si>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</si>
  <si>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</si>
  <si>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</si>
  <si>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</si>
  <si>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</si>
  <si>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</si>
  <si>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</si>
  <si>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</si>
  <si>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</si>
  <si>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</si>
  <si>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</si>
  <si>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</si>
  <si>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</si>
  <si>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</si>
  <si>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</si>
  <si>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</si>
  <si>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</si>
  <si>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</si>
  <si>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</si>
  <si>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</si>
  <si>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</si>
  <si>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4258 2026-02-25 16:32:16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</si>
</sst>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4" borderId="23" xfId="0" applyFont="1" applyFill="1" applyBorder="1" applyAlignment="1">
      <alignment horizontal="center"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3"/>
  <sheetViews>
    <sheetView tabSelected="1" workbookViewId="0">
      <selection activeCell="C5" sqref="C5"/>
    </sheetView>
  </sheetViews>
  <sheetFormatPr defaultColWidth="10.875" defaultRowHeight="15" x14ac:dyDescent="0.25"/>
  <cols>
    <col min="1" max="1" width="9.125" style="1" customWidth="1"/>
    <col min="2" max="2" width="47" style="1" customWidth="1"/>
    <col min="3" max="3" width="14.5" style="1" customWidth="1"/>
    <col min="4" max="4" width="12.75" style="1" customWidth="1"/>
    <col min="5" max="5" width="17.875" style="1" customWidth="1"/>
    <col min="6" max="6" width="17.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5.25" customHeight="1" x14ac:dyDescent="0.25">
      <c r="A21" s="31"/>
      <c r="B21" s="32"/>
      <c r="C21" s="35"/>
      <c r="D21" s="36"/>
      <c r="E21" s="36"/>
      <c r="F21" s="36"/>
      <c r="G21" s="15"/>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43.5" customHeight="1" x14ac:dyDescent="0.25">
      <c r="A30" s="73" t="s">
        <v>23</v>
      </c>
      <c r="B30" s="73"/>
      <c r="D30" s="74"/>
    </row>
    <row r="31" spans="1:7" x14ac:dyDescent="0.25">
      <c r="A31" s="15" t="s">
        <v>24</v>
      </c>
    </row>
    <row r="32" spans="1:7" x14ac:dyDescent="0.25">
      <c r="A32" s="13" t="s">
        <v>25</v>
      </c>
    </row>
    <row r="33" spans="1:7" x14ac:dyDescent="0.25">
      <c r="A33" s="16" t="s">
        <v>26</v>
      </c>
      <c r="B33" s="16" t="s">
        <v>27</v>
      </c>
      <c r="C33" s="16" t="s">
        <v>28</v>
      </c>
      <c r="D33" s="16" t="s">
        <v>29</v>
      </c>
      <c r="E33" s="16" t="s">
        <v>30</v>
      </c>
      <c r="F33" s="16" t="s">
        <v>31</v>
      </c>
    </row>
    <row r="34" spans="1:7" s="12" customFormat="1" x14ac:dyDescent="0.25">
      <c r="A34" s="67" t="s">
        <v>32</v>
      </c>
      <c r="B34" s="67" t="s">
        <v>33</v>
      </c>
      <c r="C34" s="68">
        <v>1</v>
      </c>
      <c r="D34" s="68" t="s">
        <v>34</v>
      </c>
      <c r="E34" s="69"/>
      <c r="F34" s="67" t="str">
        <f t="shared" ref="F34:F40" si="0">IF(ISBLANK(E34),"", PRODUCT(C34,E34))</f>
        <v/>
      </c>
    </row>
    <row r="35" spans="1:7" s="12" customFormat="1" x14ac:dyDescent="0.25">
      <c r="A35" s="67" t="s">
        <v>35</v>
      </c>
      <c r="B35" s="67" t="s">
        <v>36</v>
      </c>
      <c r="C35" s="68">
        <v>1</v>
      </c>
      <c r="D35" s="68" t="s">
        <v>37</v>
      </c>
      <c r="E35" s="69"/>
      <c r="F35" s="67" t="str">
        <f t="shared" si="0"/>
        <v/>
      </c>
    </row>
    <row r="36" spans="1:7" s="12" customFormat="1" x14ac:dyDescent="0.25">
      <c r="A36" s="67" t="s">
        <v>38</v>
      </c>
      <c r="B36" s="67" t="s">
        <v>39</v>
      </c>
      <c r="C36" s="68">
        <v>1</v>
      </c>
      <c r="D36" s="68" t="s">
        <v>37</v>
      </c>
      <c r="E36" s="69"/>
      <c r="F36" s="67" t="str">
        <f t="shared" si="0"/>
        <v/>
      </c>
    </row>
    <row r="37" spans="1:7" s="12" customFormat="1" x14ac:dyDescent="0.25">
      <c r="A37" s="67" t="s">
        <v>40</v>
      </c>
      <c r="B37" s="67" t="s">
        <v>41</v>
      </c>
      <c r="C37" s="68">
        <v>1</v>
      </c>
      <c r="D37" s="68" t="s">
        <v>37</v>
      </c>
      <c r="E37" s="69"/>
      <c r="F37" s="67" t="str">
        <f t="shared" si="0"/>
        <v/>
      </c>
    </row>
    <row r="38" spans="1:7" s="12" customFormat="1" x14ac:dyDescent="0.25">
      <c r="A38" s="67" t="s">
        <v>42</v>
      </c>
      <c r="B38" s="67" t="s">
        <v>43</v>
      </c>
      <c r="C38" s="68">
        <v>1</v>
      </c>
      <c r="D38" s="68" t="s">
        <v>34</v>
      </c>
      <c r="E38" s="69"/>
      <c r="F38" s="67" t="str">
        <f t="shared" si="0"/>
        <v/>
      </c>
    </row>
    <row r="39" spans="1:7" s="12" customFormat="1" x14ac:dyDescent="0.25">
      <c r="A39" s="67" t="s">
        <v>44</v>
      </c>
      <c r="B39" s="67" t="s">
        <v>45</v>
      </c>
      <c r="C39" s="68">
        <v>1</v>
      </c>
      <c r="D39" s="68" t="s">
        <v>37</v>
      </c>
      <c r="E39" s="69"/>
      <c r="F39" s="67" t="str">
        <f t="shared" si="0"/>
        <v/>
      </c>
    </row>
    <row r="40" spans="1:7" s="12" customFormat="1" x14ac:dyDescent="0.25">
      <c r="A40" s="67" t="s">
        <v>46</v>
      </c>
      <c r="B40" s="67" t="s">
        <v>47</v>
      </c>
      <c r="C40" s="68">
        <v>1</v>
      </c>
      <c r="D40" s="68" t="s">
        <v>37</v>
      </c>
      <c r="E40" s="69"/>
      <c r="F40" s="67" t="str">
        <f t="shared" si="0"/>
        <v/>
      </c>
    </row>
    <row r="41" spans="1:7" s="12" customFormat="1" ht="30" x14ac:dyDescent="0.25">
      <c r="E41" s="70" t="s">
        <v>48</v>
      </c>
      <c r="F41" s="70" t="str">
        <f>IF((SUMPRODUCT(--(F34:F40=""))&gt;0), "", ROUND(SUM(F34:F40),2))</f>
        <v/>
      </c>
      <c r="G41" s="71" t="str">
        <f>IF((SUMPRODUCT(--(F34:F40=""))&gt;0), "Neužpildytos visų objektų kainos", "")</f>
        <v>Neužpildytos visų objektų kainos</v>
      </c>
    </row>
    <row r="42" spans="1:7" s="12" customFormat="1" ht="30" x14ac:dyDescent="0.25">
      <c r="C42" s="70" t="s">
        <v>49</v>
      </c>
      <c r="D42" s="72"/>
      <c r="E42" s="70" t="s">
        <v>50</v>
      </c>
      <c r="F42" s="70" t="str">
        <f>IF(OR(F41="",D42=""),"", ROUND(PRODUCT(D42,F41)/100,2))</f>
        <v/>
      </c>
      <c r="G42" s="71" t="str">
        <f>IF(D42="", "Nurodykite taikomą PVM dydį", "")</f>
        <v>Nurodykite taikomą PVM dydį</v>
      </c>
    </row>
    <row r="43" spans="1:7" s="12" customFormat="1" x14ac:dyDescent="0.25">
      <c r="E43" s="70" t="s">
        <v>51</v>
      </c>
      <c r="F43" s="70">
        <f>IF(ISBLANK(F42), "", ROUND(SUM(F41:F42),2))</f>
        <v>0</v>
      </c>
    </row>
  </sheetData>
  <sheetProtection algorithmName="SHA-512" hashValue="EOmnIKSlaCS87ou9aDwLdsb0JclMf4jLAfEQgqtSb3VqPW8CMiePV5FILzS7eNMTPMFPidHg8YXTU7UOn2xZPQ==" saltValue="BUcmxJoXTk2wN3NCsN4aJ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53</v>
      </c>
      <c r="B5" s="41"/>
      <c r="C5" s="39" t="s">
        <v>54</v>
      </c>
      <c r="D5" s="40"/>
      <c r="E5" s="41"/>
      <c r="F5" s="39" t="s">
        <v>55</v>
      </c>
      <c r="G5" s="40"/>
      <c r="H5" s="41"/>
      <c r="I5" s="39" t="s">
        <v>56</v>
      </c>
      <c r="J5" s="41"/>
      <c r="K5" s="9" t="s">
        <v>57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58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27</v>
      </c>
      <c r="B19" s="41"/>
      <c r="C19" s="39" t="s">
        <v>54</v>
      </c>
      <c r="D19" s="40"/>
      <c r="E19" s="41"/>
      <c r="F19" s="39" t="s">
        <v>59</v>
      </c>
      <c r="G19" s="40"/>
      <c r="H19" s="41"/>
      <c r="I19" s="60" t="s">
        <v>56</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60</v>
      </c>
      <c r="B33" s="27"/>
      <c r="C33" s="27"/>
      <c r="D33" s="27"/>
      <c r="E33" s="27"/>
      <c r="F33" s="27"/>
      <c r="G33" s="27"/>
      <c r="H33" s="27"/>
      <c r="I33" s="27"/>
      <c r="J33" s="27"/>
    </row>
    <row r="34" spans="1:10" ht="15.95" customHeight="1" thickBot="1" x14ac:dyDescent="0.3"/>
    <row r="35" spans="1:10" ht="15.95" customHeight="1" x14ac:dyDescent="0.25">
      <c r="A35" s="8" t="s">
        <v>26</v>
      </c>
      <c r="B35" s="56" t="s">
        <v>61</v>
      </c>
      <c r="C35" s="40"/>
      <c r="D35" s="40"/>
      <c r="E35" s="40"/>
      <c r="F35" s="40"/>
      <c r="G35" s="41"/>
      <c r="H35" s="57" t="s">
        <v>62</v>
      </c>
      <c r="I35" s="40"/>
      <c r="J35" s="58"/>
    </row>
    <row r="36" spans="1:10" ht="48" customHeight="1" x14ac:dyDescent="0.25">
      <c r="A36" s="19" t="s">
        <v>63</v>
      </c>
      <c r="B36" s="48" t="s">
        <v>64</v>
      </c>
      <c r="C36" s="43"/>
      <c r="D36" s="43"/>
      <c r="E36" s="43"/>
      <c r="F36" s="43"/>
      <c r="G36" s="26"/>
      <c r="H36" s="51"/>
      <c r="I36" s="43"/>
      <c r="J36" s="45"/>
    </row>
    <row r="37" spans="1:10" ht="48" customHeight="1" x14ac:dyDescent="0.25">
      <c r="A37" s="19" t="s">
        <v>65</v>
      </c>
      <c r="B37" s="48" t="s">
        <v>66</v>
      </c>
      <c r="C37" s="43"/>
      <c r="D37" s="43"/>
      <c r="E37" s="43"/>
      <c r="F37" s="43"/>
      <c r="G37" s="26"/>
      <c r="H37" s="51"/>
      <c r="I37" s="43"/>
      <c r="J37" s="45"/>
    </row>
    <row r="38" spans="1:10" ht="48" customHeight="1" x14ac:dyDescent="0.25">
      <c r="A38" s="19" t="s">
        <v>67</v>
      </c>
      <c r="B38" s="48" t="s">
        <v>68</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69</v>
      </c>
      <c r="B48" s="27"/>
      <c r="C48" s="27"/>
      <c r="D48" s="27"/>
      <c r="E48" s="27"/>
      <c r="F48" s="27"/>
      <c r="G48" s="27"/>
      <c r="H48" s="27"/>
      <c r="I48" s="27"/>
      <c r="J48" s="27"/>
    </row>
    <row r="51" spans="1:10" x14ac:dyDescent="0.25">
      <c r="A51" s="47" t="s">
        <v>70</v>
      </c>
      <c r="B51" s="27"/>
      <c r="C51" s="27"/>
      <c r="D51" s="27"/>
      <c r="E51" s="53"/>
      <c r="F51" s="27"/>
      <c r="G51" s="27"/>
      <c r="H51" s="27"/>
      <c r="I51" s="27"/>
      <c r="J51" s="27"/>
    </row>
    <row r="53" spans="1:10" x14ac:dyDescent="0.25">
      <c r="A53" s="47" t="s">
        <v>71</v>
      </c>
      <c r="B53" s="27"/>
      <c r="C53" s="27"/>
      <c r="D53" s="27"/>
      <c r="E53" s="53"/>
      <c r="F53" s="27"/>
      <c r="G53" s="27"/>
      <c r="H53" s="27"/>
      <c r="I53" s="27"/>
      <c r="J53" s="27"/>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2026-02-25T14:34:33Z</cp:lastPrinted>
  <dcterms:created xsi:type="dcterms:W3CDTF">2023-04-04T12:16:45Z</dcterms:created>
  <dcterms:modified xsi:type="dcterms:W3CDTF">2026-02-25T14:34:47Z</dcterms:modified>
</cp:coreProperties>
</file>