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erver8\grupes\Viesieji_pirkimai\Gabrieles\2026\KOMISIJOS PIRKIMAI\Vėdinimo_kondicionavimo_sistemu_prieziura_PR-64\PIRKIMO_SALYGOS\PIRKIMO_DOKUMENTAI\"/>
    </mc:Choice>
  </mc:AlternateContent>
  <xr:revisionPtr revIDLastSave="0" documentId="13_ncr:1_{1BA57668-5AA5-451C-B54D-C141720A4153}" xr6:coauthVersionLast="47" xr6:coauthVersionMax="47" xr10:uidLastSave="{00000000-0000-0000-0000-000000000000}"/>
  <bookViews>
    <workbookView xWindow="-108" yWindow="-108" windowWidth="23256" windowHeight="12576" xr2:uid="{00000000-000D-0000-FFFF-FFFF00000000}"/>
  </bookViews>
  <sheets>
    <sheet name="Sheet2" sheetId="4" r:id="rId1"/>
  </sheets>
  <definedNames>
    <definedName name="_Hlk125643501" localSheetId="0">Sheet2!$A$106</definedName>
    <definedName name="_Hlk125643570" localSheetId="0">Sheet2!$A$138</definedName>
    <definedName name="_Hlk125643651" localSheetId="0">Sheet2!$A$167</definedName>
    <definedName name="_Hlk125643724" localSheetId="0">Sheet2!$A$207</definedName>
    <definedName name="_Hlk125643815" localSheetId="0">Sheet2!$A$229</definedName>
    <definedName name="_Hlk125643907" localSheetId="0">Sheet2!$A$250</definedName>
    <definedName name="_Hlk125644007" localSheetId="0">Sheet2!$A$268</definedName>
    <definedName name="_Hlk125644086" localSheetId="0">Sheet2!$A$296</definedName>
    <definedName name="_Hlk125644216" localSheetId="0">Sheet2!$A$325</definedName>
    <definedName name="_Hlk125644370" localSheetId="0">Sheet2!$A$355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3" i="4" l="1"/>
  <c r="F104" i="4"/>
  <c r="F307" i="4"/>
  <c r="F308" i="4"/>
  <c r="F309" i="4"/>
  <c r="F310" i="4"/>
  <c r="F311" i="4"/>
  <c r="F312" i="4"/>
  <c r="F313" i="4"/>
  <c r="F314" i="4"/>
  <c r="F315" i="4"/>
  <c r="F316" i="4"/>
  <c r="F317" i="4"/>
  <c r="F318" i="4"/>
  <c r="F319" i="4"/>
  <c r="F320" i="4"/>
  <c r="F321" i="4"/>
  <c r="F322" i="4"/>
  <c r="F323" i="4"/>
  <c r="F324" i="4"/>
  <c r="F306" i="4"/>
  <c r="F279" i="4"/>
  <c r="F280" i="4"/>
  <c r="F281" i="4"/>
  <c r="F282" i="4"/>
  <c r="F283" i="4"/>
  <c r="F284" i="4"/>
  <c r="F285" i="4"/>
  <c r="F286" i="4"/>
  <c r="F287" i="4"/>
  <c r="F288" i="4"/>
  <c r="F289" i="4"/>
  <c r="F290" i="4"/>
  <c r="F291" i="4"/>
  <c r="F292" i="4"/>
  <c r="F293" i="4"/>
  <c r="F294" i="4"/>
  <c r="F295" i="4"/>
  <c r="F278" i="4"/>
  <c r="F241" i="4"/>
  <c r="F242" i="4"/>
  <c r="F243" i="4"/>
  <c r="F244" i="4"/>
  <c r="F245" i="4"/>
  <c r="F246" i="4"/>
  <c r="F247" i="4"/>
  <c r="F248" i="4"/>
  <c r="F249" i="4"/>
  <c r="F240" i="4"/>
  <c r="F217" i="4"/>
  <c r="F218" i="4"/>
  <c r="F219" i="4"/>
  <c r="F220" i="4"/>
  <c r="F221" i="4"/>
  <c r="F222" i="4"/>
  <c r="F223" i="4"/>
  <c r="F224" i="4"/>
  <c r="F225" i="4"/>
  <c r="F226" i="4"/>
  <c r="F227" i="4"/>
  <c r="F228" i="4"/>
  <c r="F216"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150" i="4"/>
  <c r="F151" i="4"/>
  <c r="F152" i="4"/>
  <c r="F153" i="4"/>
  <c r="F154" i="4"/>
  <c r="F155" i="4"/>
  <c r="F156" i="4"/>
  <c r="F157" i="4"/>
  <c r="F158" i="4"/>
  <c r="F159" i="4"/>
  <c r="F160" i="4"/>
  <c r="F161" i="4"/>
  <c r="F162" i="4"/>
  <c r="F163" i="4"/>
  <c r="F164" i="4"/>
  <c r="F165" i="4"/>
  <c r="F166" i="4"/>
  <c r="F149" i="4"/>
  <c r="F130" i="4"/>
  <c r="F131" i="4"/>
  <c r="F132" i="4"/>
  <c r="F133" i="4"/>
  <c r="F134" i="4"/>
  <c r="F135" i="4"/>
  <c r="F136" i="4"/>
  <c r="F137" i="4"/>
  <c r="F117" i="4"/>
  <c r="F118" i="4"/>
  <c r="F119" i="4"/>
  <c r="F120" i="4"/>
  <c r="F121" i="4"/>
  <c r="F122" i="4"/>
  <c r="F123" i="4"/>
  <c r="F124" i="4"/>
  <c r="F125" i="4"/>
  <c r="F126" i="4"/>
  <c r="F127" i="4"/>
  <c r="F128" i="4"/>
  <c r="F129" i="4"/>
  <c r="F116" i="4"/>
  <c r="F101" i="4"/>
  <c r="F102" i="4"/>
  <c r="F105" i="4"/>
  <c r="F100" i="4"/>
  <c r="F68" i="4"/>
  <c r="F69" i="4"/>
  <c r="F70" i="4"/>
  <c r="F71" i="4"/>
  <c r="F72" i="4"/>
  <c r="F73" i="4"/>
  <c r="F74" i="4"/>
  <c r="F75" i="4"/>
  <c r="F76" i="4"/>
  <c r="F77" i="4"/>
  <c r="F78" i="4"/>
  <c r="F79" i="4"/>
  <c r="F80" i="4"/>
  <c r="F81" i="4"/>
  <c r="F82" i="4"/>
  <c r="F83" i="4"/>
  <c r="F84" i="4"/>
  <c r="F85" i="4"/>
  <c r="F86" i="4"/>
  <c r="F87" i="4"/>
  <c r="F88" i="4"/>
  <c r="F89" i="4"/>
  <c r="F167" i="4" l="1"/>
  <c r="F169" i="4" s="1"/>
  <c r="F106" i="4"/>
  <c r="F67" i="4" l="1"/>
  <c r="F364" i="4"/>
  <c r="F368" i="4" s="1"/>
  <c r="F338" i="4"/>
  <c r="F339" i="4"/>
  <c r="F340" i="4"/>
  <c r="F341" i="4"/>
  <c r="F342" i="4"/>
  <c r="F343" i="4"/>
  <c r="F344" i="4"/>
  <c r="F345" i="4"/>
  <c r="F346" i="4"/>
  <c r="F347" i="4"/>
  <c r="F348" i="4"/>
  <c r="F349" i="4"/>
  <c r="F350" i="4"/>
  <c r="F351" i="4"/>
  <c r="F352" i="4"/>
  <c r="F353" i="4"/>
  <c r="F354" i="4"/>
  <c r="F262" i="4"/>
  <c r="F263" i="4"/>
  <c r="F264" i="4"/>
  <c r="F265" i="4"/>
  <c r="F266" i="4"/>
  <c r="F267" i="4"/>
  <c r="F90" i="4" l="1"/>
  <c r="F92" i="4" s="1"/>
  <c r="F337" i="4"/>
  <c r="F355" i="4" s="1"/>
  <c r="F357" i="4" s="1"/>
  <c r="F325" i="4"/>
  <c r="F327" i="4" s="1"/>
  <c r="F296" i="4"/>
  <c r="F298" i="4" s="1"/>
  <c r="F261" i="4"/>
  <c r="F268" i="4" s="1"/>
  <c r="F270" i="4" s="1"/>
  <c r="F250" i="4"/>
  <c r="F252" i="4" s="1"/>
  <c r="F229" i="4"/>
  <c r="F231" i="4" s="1"/>
  <c r="F177" i="4"/>
  <c r="F207" i="4" s="1"/>
  <c r="F209" i="4" s="1"/>
  <c r="F138" i="4"/>
  <c r="F140" i="4" s="1"/>
  <c r="F108" i="4" l="1"/>
  <c r="D373" i="4" s="1"/>
</calcChain>
</file>

<file path=xl/sharedStrings.xml><?xml version="1.0" encoding="utf-8"?>
<sst xmlns="http://schemas.openxmlformats.org/spreadsheetml/2006/main" count="343" uniqueCount="175">
  <si>
    <t>Eil. Nr.</t>
  </si>
  <si>
    <t>Periodiškumas kartai per metus.</t>
  </si>
  <si>
    <t>Bendra kaina, Eur su PVM</t>
  </si>
  <si>
    <t>5=(3x4)</t>
  </si>
  <si>
    <t>Oro užsklandos su pavara eigos ir sandarumo patikrinimas</t>
  </si>
  <si>
    <t>Oro užsklandos valymas ir veikimo patikrinimas</t>
  </si>
  <si>
    <t>Šaldymo kaloriferio ir reguliavimo mazgo hidrauliniai bandymai</t>
  </si>
  <si>
    <t>IŠ VISO  KAINA (A) BE PVM EUR</t>
  </si>
  <si>
    <t>PVM TARIFAS (%)</t>
  </si>
  <si>
    <t>IŠ VISO  KAINA (A) SU PVM EUR</t>
  </si>
  <si>
    <t>Paslaugų pavadinimas</t>
  </si>
  <si>
    <t>Vėdinimo įrenginio parametrų patikrinimas PVS sistema</t>
  </si>
  <si>
    <t>Elektrinės automatikos įrenginio funkcionavimo patikrinimas</t>
  </si>
  <si>
    <t>Įrenginio elektrinių sujungimų patikimumo patikrinimas</t>
  </si>
  <si>
    <t xml:space="preserve">Valdymo ir apsaugos elektrinių prietaisų patikrinimas </t>
  </si>
  <si>
    <t>Korpuso durelių sandarumo patikrinimas ir vidinių paviršių valymas</t>
  </si>
  <si>
    <t>Tiesioginės eigos jungčių bendras patikrinimas</t>
  </si>
  <si>
    <t>Filtrų užterštumo patikrinimas</t>
  </si>
  <si>
    <t>Diržinės pavaros diržo įtempimo patikrinimas</t>
  </si>
  <si>
    <t>Ventiliatorių bendras patikrinimas</t>
  </si>
  <si>
    <t>Ventiliatorių sparnuotės, korpuso valymas, guolių patikrinimas</t>
  </si>
  <si>
    <t>Rotacinio šilumokaičio patikrinimas</t>
  </si>
  <si>
    <t>Rotacinio šilumokaičio paviršiaus valymas</t>
  </si>
  <si>
    <t>Rotacinio šilumokaičio kontrolės ir valdymo prietaisų patikrinimas</t>
  </si>
  <si>
    <t>Kaloriferio korpuso ir drenažinės sistemos valymas</t>
  </si>
  <si>
    <t>Tiekėjo arba ūkio subjektų grupės dalyvių pavadinimas (-ai), juridinio asmens kodas (-ai) (jeigu pasiūlymą teikia fizinis asmuo – verslo ar individualios veiklos pažymėjimo Nr. ar pan.), adresas (-ai)</t>
  </si>
  <si>
    <t xml:space="preserve">Ūkio subjektų grupės dalyvis, atstovaujantis arba vadovaujantis ūkio subjektų grupei (pildoma, jei pasiūlymą teikia tiekėjų grupė)	</t>
  </si>
  <si>
    <t>Asmens, įgalioto bendrauti su perkančiąją organizacija, kontaktinė informacija (vardas, pavardė, tel., faks., el. p., adresas)</t>
  </si>
  <si>
    <t>Ūkio subjekto pavadinimas, juridinio asmens kodas, adresas</t>
  </si>
  <si>
    <t>Sutarties objekto dalies, perduodamos vykdyti subtiekėjui, aprašymas</t>
  </si>
  <si>
    <t>Subtiekėjo pavadinimas, juridinio asmens kodas, adresas</t>
  </si>
  <si>
    <t>Periodiškumas kartai per metus</t>
  </si>
  <si>
    <t>IŠ VISO  KAINA (B) SU PVM EUR</t>
  </si>
  <si>
    <t>Kaina, Eur be PVM</t>
  </si>
  <si>
    <t>Įrenginio parametrų patikrinimas PVS sistema</t>
  </si>
  <si>
    <t>Įrenginio programavimo parametrų patikrinimas</t>
  </si>
  <si>
    <t>Oro filtro užterštumo patikrinimas</t>
  </si>
  <si>
    <t>Šildymo elemento bendras patikrinimas</t>
  </si>
  <si>
    <t>Šaldymo kaloriferio bendras patikrinimas</t>
  </si>
  <si>
    <t>Šaldymo kaloriferio paviršiaus valymas</t>
  </si>
  <si>
    <t>Freoninio šaldymo įrenginio funkcionavimo patikrinimas</t>
  </si>
  <si>
    <t>Freoninio šaldymo įrenginio apsaugų ir slėgio patikrinimas</t>
  </si>
  <si>
    <t>Freoninio šaldymo įrenginio reguliuojančių prietaisų patikrinimas</t>
  </si>
  <si>
    <t>Kondensato nuvedimo linijos tikrinimas ir valymas</t>
  </si>
  <si>
    <t>Drėkintuvo elementų tikrinimas</t>
  </si>
  <si>
    <t>Drėkintuvo vandens kokybės patikrinimas</t>
  </si>
  <si>
    <t>Vandens tiekimo linijos valymas ir filtrų regeneracija</t>
  </si>
  <si>
    <t>Vandens išgarintojo valymas</t>
  </si>
  <si>
    <t>Antivibracinių tvirtinimų ir minkštų sujungimų tikrinimas</t>
  </si>
  <si>
    <t>IŠ VISO  KAINA (C) SU PVM EUR</t>
  </si>
  <si>
    <t>IŠ VISO  KAINA (D) SU PVM EUR</t>
  </si>
  <si>
    <t>Įrenginio funkcionavimo patikrinimas PVS sistema</t>
  </si>
  <si>
    <t>Įrenginio valdymo parametrų patikrinimas</t>
  </si>
  <si>
    <t>Korpuso, durelių sandarumo patikrinimas, vidinių ir išorinių paviršių valymas, oro filtrų valymas</t>
  </si>
  <si>
    <t>Diržinių pavarų bendras patikrinimas</t>
  </si>
  <si>
    <t>Ventiliatorių diržų įtempimo reguliavimas</t>
  </si>
  <si>
    <t>Freono sistemos perkaitymo tikrinimas</t>
  </si>
  <si>
    <t>Aukšto ir žemo slėgio presostatų tikrinimas</t>
  </si>
  <si>
    <t>Freono slėgio ir kiekio tikrinimas</t>
  </si>
  <si>
    <t>Šilumnešio kontrolinio termostato tikrinimas</t>
  </si>
  <si>
    <t>Skysto freono lygio resiveryje tikrinimas</t>
  </si>
  <si>
    <t>Papildomų freono slėgio reguliatorių tikrinimas</t>
  </si>
  <si>
    <t>Šaldymo agento srauto jungiklio tikrinimas</t>
  </si>
  <si>
    <t>Kompresorių apsaugos prietaisų suveikimo tikrinimas</t>
  </si>
  <si>
    <t>Termoizoliacijos tikrinimas</t>
  </si>
  <si>
    <t>Kondensatoriaus paviršiaus valymas</t>
  </si>
  <si>
    <t>Freono nutekėjimų tikrinimas</t>
  </si>
  <si>
    <t>Šaldymo agento temperatūros tikrinimas</t>
  </si>
  <si>
    <t>Kompresorių paleidimo dažnio tikrinimas</t>
  </si>
  <si>
    <t>Freono išgarinimo šildytuvo tikrinimas</t>
  </si>
  <si>
    <t>Šaldymo stoties patalpos vėdinimo patikrinimas</t>
  </si>
  <si>
    <t>Siurblių ir reguliavimo vožtuvų funkcionavimo patikrinimas</t>
  </si>
  <si>
    <t>Šaldymo mazgų paruošimas, išjungimo-paleidimo darbai</t>
  </si>
  <si>
    <t>Šaldymo sistemos hidrauliniai bandymai, kontrolės-matavimo prietaisų patikrinimas</t>
  </si>
  <si>
    <t>IŠ VISO  KAINA (E) SU PVM EUR</t>
  </si>
  <si>
    <t>5. Šalčio stočiai ir šaldymo sistemai (S. Daukanto a.3, Vilnius)*:</t>
  </si>
  <si>
    <t>Kaina, Eur Be PVM</t>
  </si>
  <si>
    <t xml:space="preserve">Valdymo elektrinių prietaisų patikrinimas </t>
  </si>
  <si>
    <t>Šilumnešio kokybės patikrinimas</t>
  </si>
  <si>
    <t>Kontrolės ir matavimo prietaisų metrologinė patikra</t>
  </si>
  <si>
    <t>Šildymo sistemos kolektorinių dėžių vizualinė apžiūra ir remontas</t>
  </si>
  <si>
    <t>Automatinių nuorintojų revizija</t>
  </si>
  <si>
    <t>Šilumos punkto, šildymo sistemos hidrauliniai bandymai paruošimas šildymo sezonui</t>
  </si>
  <si>
    <t>Slėginių indų patikrinimas ir revizija</t>
  </si>
  <si>
    <t>Šilumos punkto, šildymo sistemos paleidimo darbai</t>
  </si>
  <si>
    <t>IŠ VISO  KAINA (F) SU PVM EUR</t>
  </si>
  <si>
    <t>Šalto vandens mazgo apžiūrėjimas</t>
  </si>
  <si>
    <t>Manometro nulio kontrolė</t>
  </si>
  <si>
    <t>San. prietaisų revizija</t>
  </si>
  <si>
    <t>Matavimo ir kontrolės prietaisų metrologonė patikra</t>
  </si>
  <si>
    <t>Lauko vandentiekio ir nuotekų šulinių profilaktinė apžiūra ir valymas</t>
  </si>
  <si>
    <t>IŠ VISO  KAINA (G) SU PVM EUR</t>
  </si>
  <si>
    <t>Elektros įrenginio elektrinių sujungimų patikimumo patikrinimas</t>
  </si>
  <si>
    <t>Katilo apsaugų patikrinimas</t>
  </si>
  <si>
    <t>Katilų hidrauliniai bandymai darbiniu slėgiu</t>
  </si>
  <si>
    <t>Apsauginių vožtuvų patikrinimas</t>
  </si>
  <si>
    <t>IŠ VISO  KAINA (H) SU PVM EUR</t>
  </si>
  <si>
    <t>Katilinės ir šildymo sistemos parametrų patikrinimas ir registravimas operatyviniame žurnale</t>
  </si>
  <si>
    <t>Šildymo reguliatoriaus parametrų patikrinimas</t>
  </si>
  <si>
    <t>Katilų apsaugų patikrinimas</t>
  </si>
  <si>
    <t>Uždujinimo daviklių patikrinimas</t>
  </si>
  <si>
    <t>Katilinės apsaugų žurnalo užpildymas</t>
  </si>
  <si>
    <t>Katilinės šilumos punkto hidrauliniai bandymai</t>
  </si>
  <si>
    <t>Automatikos daviklių testavimas ir valdymo programos patikrinimas</t>
  </si>
  <si>
    <t>Katilų degiklių techninis aptarnavimas ir degimo derinimas</t>
  </si>
  <si>
    <t>Dūmtraukio ir vėdinimo kamino traukos patikrinimas</t>
  </si>
  <si>
    <t>IŠ VISO  KAINA (I) SU PVM EUR</t>
  </si>
  <si>
    <t xml:space="preserve">Įrenginio apžiūrėjimas ir funkcionavimo patikrinimas </t>
  </si>
  <si>
    <t>Freono aukšto ir žemo slėgio presostatų tikrinimas</t>
  </si>
  <si>
    <t>Šaldymo agento kontrolinio termostato tikrinimas</t>
  </si>
  <si>
    <t>Žemos temperatūros šilumnešio apsauginio presostato tikrinimas</t>
  </si>
  <si>
    <t>Kompresoriaus apsaugos prietaisų suveikimo tikrinimas</t>
  </si>
  <si>
    <t>Antrinio šilumnešio temperatūros ir slėgio tikrinimas</t>
  </si>
  <si>
    <t>Kompresoriaus paleidimo dažnio tikrinimas</t>
  </si>
  <si>
    <t>Kondensoriaus patalpos vėdinimo patikrinimas</t>
  </si>
  <si>
    <t>Šaldymo įrenginio išjungimo-paleidimo darbai</t>
  </si>
  <si>
    <t>Š VISO  KAINA (A) BE PVM EUR</t>
  </si>
  <si>
    <t>IŠ VISO  KAINA (Y) SU PVM EUR</t>
  </si>
  <si>
    <t>Vėdinimo įrenginio parametrų patikrinimas EXCEL pultu</t>
  </si>
  <si>
    <t>Oro užsklandų su pavara eigos ir sandarumo patikrinimas</t>
  </si>
  <si>
    <t>Šildymo kaloriferio bendras patikrinimas</t>
  </si>
  <si>
    <t>Šildymo kaloriferio paviršiaus valymas</t>
  </si>
  <si>
    <t>IŠ VISO  KAINA (J) SU PVM EUR</t>
  </si>
  <si>
    <t>10. Šaldymo įrenginiui (Turniškių g. 28, Vilnius):</t>
  </si>
  <si>
    <t>12. Pastatų inžinierinių sistemų remonto paslaugas:</t>
  </si>
  <si>
    <t>Preliminarus kiekis val.</t>
  </si>
  <si>
    <t xml:space="preserve">Kaina, Eur </t>
  </si>
  <si>
    <r>
      <t>I</t>
    </r>
    <r>
      <rPr>
        <sz val="12"/>
        <color theme="1"/>
        <rFont val="Calibri"/>
        <family val="2"/>
      </rPr>
      <t>Š</t>
    </r>
    <r>
      <rPr>
        <sz val="12"/>
        <color theme="1"/>
        <rFont val="Times New Roman"/>
        <family val="1"/>
      </rPr>
      <t xml:space="preserve"> VISO  KAINA (A) BE PVM EUR</t>
    </r>
  </si>
  <si>
    <r>
      <t>I</t>
    </r>
    <r>
      <rPr>
        <sz val="12"/>
        <color theme="1"/>
        <rFont val="Calibri"/>
        <family val="2"/>
      </rPr>
      <t>Š</t>
    </r>
    <r>
      <rPr>
        <sz val="12"/>
        <color theme="1"/>
        <rFont val="Times New Roman"/>
        <family val="1"/>
      </rPr>
      <t xml:space="preserve"> VISO  KAINA (K) SU PVM EUR</t>
    </r>
  </si>
  <si>
    <t>Bendra pasiūlymo kaina EUR (su PVM) žodžiais:</t>
  </si>
  <si>
    <t>Eil.</t>
  </si>
  <si>
    <t>Nr.</t>
  </si>
  <si>
    <t>Dokumentas</t>
  </si>
  <si>
    <t>Lapų skaičius</t>
  </si>
  <si>
    <t>Ar dokumente yra konfidencialios informacijos?</t>
  </si>
  <si>
    <t>(Taip / Ne)</t>
  </si>
  <si>
    <t>Paaiškinimas, kokia konkreti informacija dokumente yra konfidenciali ir kodėl</t>
  </si>
  <si>
    <r>
      <t xml:space="preserve">Valandos  </t>
    </r>
    <r>
      <rPr>
        <sz val="12"/>
        <color theme="1"/>
        <rFont val="Calibri"/>
        <family val="2"/>
      </rPr>
      <t>į</t>
    </r>
    <r>
      <rPr>
        <sz val="12"/>
        <color theme="1"/>
        <rFont val="Times New Roman"/>
        <family val="1"/>
      </rPr>
      <t>kainis, Eur be PVM</t>
    </r>
  </si>
  <si>
    <t>Remonto paslaugų valandinis įkainis (įskaitant transporto paslaugas)</t>
  </si>
  <si>
    <t>EUR su PVM.</t>
  </si>
  <si>
    <r>
      <t>Bendra palyginamoji pasiūlymo kaina</t>
    </r>
    <r>
      <rPr>
        <sz val="12"/>
        <color theme="1"/>
        <rFont val="Times New Roman"/>
        <family val="1"/>
      </rPr>
      <t xml:space="preserve"> </t>
    </r>
    <r>
      <rPr>
        <b/>
        <sz val="12"/>
        <color theme="1"/>
        <rFont val="Times New Roman"/>
        <family val="1"/>
      </rPr>
      <t>A+B+C+D+E+F+G+H+I+Y+J+K:</t>
    </r>
  </si>
  <si>
    <t>Sąlygų 2 priedas</t>
  </si>
  <si>
    <t>PASIŪLYMAS 
VĖDINIMO, KONDICIONAVIMO, ŠILDYMO, VANDENTIEKIO SISTEMŲ, ELEKTROS ŪKIO PRIEŽIŪROS IR REMONTO PASLAUGOMS</t>
  </si>
  <si>
    <t>Lietuvos Respublikos Prezidento kanceliarijai 
                                  (Adresatas)</t>
  </si>
  <si>
    <t>(Data)</t>
  </si>
  <si>
    <t>(Sudarymo vieta)</t>
  </si>
  <si>
    <t>1.	INFORMACIJA APIE TIEKĖJĄ</t>
  </si>
  <si>
    <t>(Parašas)</t>
  </si>
  <si>
    <t>(Vardas ir pavardė)</t>
  </si>
  <si>
    <t>Tiekėjo arba jo įgalioto asmens pareigų pavadinimas</t>
  </si>
  <si>
    <t>Kiekis</t>
  </si>
  <si>
    <t>6=(3x4x5)</t>
  </si>
  <si>
    <t>Valdymo ir apsaugos elektrinių prietaisų patikrinimas</t>
  </si>
  <si>
    <t>Šildymo kaloriferio korpuso valymas</t>
  </si>
  <si>
    <t>Šaldymo kaloriferio kondensato nuvedimo linijos tikrinimas ir valymas</t>
  </si>
  <si>
    <t>2. Oro ištraukimo ventiliatoriams (S. Daukanto a. 3, Vilnius):</t>
  </si>
  <si>
    <r>
      <t>5.</t>
    </r>
    <r>
      <rPr>
        <b/>
        <sz val="12"/>
        <color theme="1"/>
        <rFont val="Times New Roman"/>
        <family val="1"/>
      </rPr>
      <t xml:space="preserve">   </t>
    </r>
    <r>
      <rPr>
        <b/>
        <sz val="12"/>
        <color theme="1"/>
        <rFont val="Calibri"/>
        <family val="2"/>
        <scheme val="minor"/>
      </rPr>
      <t>PRIDEDAMI DOKUMENTAI IR INFORMACIJA APIE KONFIDENCIALUMĄ</t>
    </r>
  </si>
  <si>
    <t>Vienkartinis įkainis, vienam vienetui,  Eur be PVM</t>
  </si>
  <si>
    <t>Kiekis vnt.</t>
  </si>
  <si>
    <t>Oro filtrų užterštumo patikrinimas</t>
  </si>
  <si>
    <t xml:space="preserve">4. Oro kondicionavimo sistemos (Pirkimo sąlygų 1priedo "Techninė specifikacija" 4 punktas):
</t>
  </si>
  <si>
    <t>6. Šilumos punktams Nr.1, Nr.2, Nr.3 (S. Daukanto a. 3, Vilnius) ir šilumos punktui (Žalgirio g.133, Vilnius):</t>
  </si>
  <si>
    <t>7. Vandentiekio ir nuotekų tinklams (S. Daukanto a. 3, Turniškių g. 25, Turniškių g. 28, Turniškių g. 30, Žalgirio g. 133, Vilnius):</t>
  </si>
  <si>
    <t>Vandens valymo filtrų darbo kontrolė</t>
  </si>
  <si>
    <t>Vandens minkštinimo filtrų darbo kontrolė</t>
  </si>
  <si>
    <t>Karšto vandens tūrinių šildytuvų temperatūrinė dezinfekcija ir techninis patikrinimas Turniškių g. 25,28</t>
  </si>
  <si>
    <t>Karšto vandens tūrinių šildytuvų temperatūrinė dezinfekcija ir techninis patikrinimas Žalgirio g. 133</t>
  </si>
  <si>
    <t>8. Elektriniam katilui (S. Daukanto a. 3, Vilnius), 1 vnt.:</t>
  </si>
  <si>
    <t>9. Dujų katilinėms, 3 vnt. (Turniškių g. 25, 28, 30, Vilnius):</t>
  </si>
  <si>
    <t>11. Vėdinimo ir oro kondicionavimo sistemai, 1 vnt. (Turniškių g. 28, Vilnius):</t>
  </si>
  <si>
    <t>1. Vėdinimo sistemoms K1, K2, K3, K4, K5, K6, K7, K8, K11, K12 (S. Daukanto a. 3, Vilnius):</t>
  </si>
  <si>
    <t>`</t>
  </si>
  <si>
    <t>__________ Nr.______</t>
  </si>
  <si>
    <t>Diržinės pavaros bendras patikrinimas</t>
  </si>
  <si>
    <t xml:space="preserve"> 3. 	Archyvo klimato kontrolės sistemai, nepertraukiamo elektros maitinimo šaltinio „Sicon ST-100“ patalpos klimato kontrolės sistemai, dokumentų saugyklos klimato kontrolės sistemai, oro kondicionavimo sistemų K7, K11 ir K12 teikiamo oro kondicionavimo sistemoms (S. Daukanto a. 3,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</si>
</sst>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i/>
      <sz val="12"/>
      <color theme="1"/>
      <name val="Times New Roman"/>
      <family val="1"/>
    </font>
    <font>
      <sz val="12"/>
      <color theme="1"/>
      <name val="Calibri"/>
      <family val="2"/>
    </font>
    <font>
      <sz val="12"/>
      <color theme="1"/>
      <name val="Times New Roman"/>
      <family val="1"/>
    </font>
    <font>
      <b/>
      <sz val="12"/>
      <color theme="1"/>
      <name val="Times New Roman"/>
      <family val="1"/>
    </font>
    <font>
      <b/>
      <sz val="12"/>
      <color theme="1"/>
      <name val="Calibri"/>
      <family val="2"/>
      <charset val="186"/>
      <scheme val="minor"/>
    </font>
    <font>
      <b/>
      <sz val="12"/>
      <color rgb="FF000000"/>
      <name val="Calibri"/>
      <family val="2"/>
    </font>
    <font>
      <b/>
      <i/>
      <sz val="12"/>
      <color theme="1"/>
      <name val="Calibri"/>
      <family val="2"/>
    </font>
    <font>
      <sz val="12"/>
      <color rgb="FF000000"/>
      <name val="Calibri"/>
      <family val="2"/>
      <scheme val="minor"/>
    </font>
    <font>
      <b/>
      <i/>
      <sz val="12"/>
      <color theme="1"/>
      <name val="Calibri"/>
      <family val="2"/>
      <charset val="186"/>
      <scheme val="minor"/>
    </font>
    <font>
      <b/>
      <i/>
      <sz val="12"/>
      <color theme="1"/>
      <name val="Times New Roman"/>
      <family val="1"/>
      <charset val="186"/>
    </font>
  </fonts>
  <fills count="4">
    <fill>
      <patternFill patternType="none"/>
    </fill>
    <fill>
      <patternFill patternType="gray125"/>
    </fill>
    <fill>
      <patternFill patternType="solid">
        <fgColor rgb="FFDEEAF6"/>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08">
    <xf numFmtId="0" fontId="0" fillId="0" borderId="0" xfId="0"/>
    <xf numFmtId="0" fontId="2" fillId="0" borderId="1" xfId="0" applyFont="1" applyBorder="1" applyAlignment="1" applyProtection="1">
      <alignment horizontal="left" vertical="top" wrapText="1"/>
      <protection locked="0"/>
    </xf>
    <xf numFmtId="0" fontId="4" fillId="0" borderId="1" xfId="0" applyFont="1" applyBorder="1" applyAlignment="1" applyProtection="1">
      <alignment horizontal="center" vertical="center" wrapText="1"/>
      <protection locked="0"/>
    </xf>
    <xf numFmtId="4" fontId="2" fillId="0" borderId="1" xfId="0" applyNumberFormat="1" applyFont="1" applyBorder="1" applyAlignment="1" applyProtection="1">
      <alignment horizontal="right" wrapText="1"/>
      <protection locked="0"/>
    </xf>
    <xf numFmtId="4" fontId="2" fillId="0" borderId="0" xfId="0" applyNumberFormat="1" applyFont="1" applyAlignment="1" applyProtection="1">
      <alignment horizontal="right" vertical="top" wrapText="1"/>
      <protection locked="0"/>
    </xf>
    <xf numFmtId="0" fontId="3" fillId="0" borderId="0" xfId="0" applyFont="1" applyProtection="1">
      <protection locked="0"/>
    </xf>
    <xf numFmtId="0" fontId="2"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2" fillId="0" borderId="1" xfId="0" applyFont="1" applyBorder="1" applyAlignment="1" applyProtection="1">
      <alignment horizontal="justify" vertical="center" wrapText="1"/>
      <protection locked="0"/>
    </xf>
    <xf numFmtId="0" fontId="3" fillId="0" borderId="0" xfId="0" applyFont="1" applyAlignment="1" applyProtection="1">
      <alignment horizontal="center"/>
      <protection locked="0"/>
    </xf>
    <xf numFmtId="4" fontId="2" fillId="0" borderId="0" xfId="0" applyNumberFormat="1" applyFont="1" applyAlignment="1" applyProtection="1">
      <alignment horizontal="right"/>
      <protection locked="0"/>
    </xf>
    <xf numFmtId="4" fontId="2" fillId="0" borderId="0" xfId="0" applyNumberFormat="1" applyFont="1" applyProtection="1">
      <protection locked="0"/>
    </xf>
    <xf numFmtId="0" fontId="7" fillId="0" borderId="0" xfId="0" applyFont="1" applyAlignment="1" applyProtection="1">
      <alignment horizontal="right" vertical="center" wrapText="1" indent="2"/>
      <protection locked="0"/>
    </xf>
    <xf numFmtId="0" fontId="7" fillId="0" borderId="0" xfId="0" applyFont="1" applyAlignment="1" applyProtection="1">
      <alignment horizontal="center" vertical="center" wrapText="1"/>
      <protection locked="0"/>
    </xf>
    <xf numFmtId="4" fontId="2" fillId="0" borderId="1" xfId="0" applyNumberFormat="1" applyFont="1" applyBorder="1" applyAlignment="1" applyProtection="1">
      <alignment horizontal="right" vertical="center" wrapText="1"/>
      <protection locked="0"/>
    </xf>
    <xf numFmtId="4" fontId="2" fillId="0" borderId="1" xfId="0" applyNumberFormat="1" applyFont="1" applyBorder="1" applyAlignment="1" applyProtection="1">
      <alignment wrapText="1"/>
      <protection locked="0"/>
    </xf>
    <xf numFmtId="0" fontId="2" fillId="0" borderId="1" xfId="0" applyFont="1" applyBorder="1" applyAlignment="1" applyProtection="1">
      <alignment horizontal="left" wrapText="1"/>
      <protection locked="0"/>
    </xf>
    <xf numFmtId="0" fontId="2" fillId="0" borderId="1" xfId="0" applyFont="1" applyBorder="1" applyAlignment="1" applyProtection="1">
      <alignment horizontal="left" vertical="center" wrapText="1"/>
      <protection locked="0"/>
    </xf>
    <xf numFmtId="0" fontId="2" fillId="0" borderId="0" xfId="0" applyFont="1" applyProtection="1">
      <protection locked="0"/>
    </xf>
    <xf numFmtId="0" fontId="2" fillId="0" borderId="1" xfId="0" applyFont="1" applyBorder="1" applyAlignment="1" applyProtection="1">
      <alignment horizontal="left" vertical="top"/>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left" vertical="top"/>
      <protection locked="0"/>
    </xf>
    <xf numFmtId="0" fontId="2" fillId="0" borderId="0" xfId="0" applyFont="1" applyAlignment="1" applyProtection="1">
      <alignment wrapText="1"/>
      <protection locked="0"/>
    </xf>
    <xf numFmtId="0" fontId="2" fillId="0" borderId="0" xfId="0" applyFont="1" applyAlignment="1" applyProtection="1">
      <alignment vertical="center"/>
      <protection locked="0"/>
    </xf>
    <xf numFmtId="0" fontId="2" fillId="0" borderId="1" xfId="0" applyFont="1" applyBorder="1" applyProtection="1">
      <protection locked="0"/>
    </xf>
    <xf numFmtId="1" fontId="2" fillId="0" borderId="0" xfId="0" applyNumberFormat="1" applyFont="1" applyProtection="1">
      <protection locked="0"/>
    </xf>
    <xf numFmtId="1" fontId="3" fillId="0" borderId="0" xfId="0" applyNumberFormat="1" applyFont="1" applyAlignment="1" applyProtection="1">
      <alignment horizontal="center"/>
      <protection locked="0"/>
    </xf>
    <xf numFmtId="1" fontId="2" fillId="0" borderId="0" xfId="0" applyNumberFormat="1" applyFont="1" applyAlignment="1" applyProtection="1">
      <alignment horizontal="left" vertical="top" wrapText="1"/>
      <protection locked="0"/>
    </xf>
    <xf numFmtId="1" fontId="2" fillId="0" borderId="0" xfId="0" applyNumberFormat="1" applyFont="1" applyAlignment="1" applyProtection="1">
      <alignment wrapText="1"/>
      <protection locked="0"/>
    </xf>
    <xf numFmtId="1" fontId="5" fillId="0" borderId="1" xfId="0" applyNumberFormat="1" applyFont="1" applyBorder="1" applyAlignment="1" applyProtection="1">
      <alignment horizontal="center" vertical="center" wrapText="1"/>
      <protection locked="0"/>
    </xf>
    <xf numFmtId="1" fontId="2" fillId="0" borderId="1" xfId="0" applyNumberFormat="1" applyFont="1" applyBorder="1" applyAlignment="1" applyProtection="1">
      <alignment horizontal="center" vertical="center" wrapText="1"/>
      <protection locked="0"/>
    </xf>
    <xf numFmtId="1" fontId="7" fillId="0" borderId="0" xfId="0" applyNumberFormat="1" applyFont="1" applyAlignment="1" applyProtection="1">
      <alignment horizontal="right" vertical="center" wrapText="1" indent="2"/>
      <protection locked="0"/>
    </xf>
    <xf numFmtId="1" fontId="2" fillId="0" borderId="1" xfId="0" applyNumberFormat="1"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1" fontId="4" fillId="0" borderId="1" xfId="0" applyNumberFormat="1" applyFont="1" applyBorder="1" applyAlignment="1" applyProtection="1">
      <alignment horizontal="center" vertical="center" wrapText="1"/>
      <protection locked="0"/>
    </xf>
    <xf numFmtId="0" fontId="2" fillId="0" borderId="0" xfId="0" applyFont="1" applyAlignment="1" applyProtection="1">
      <alignment horizontal="right" vertical="center" wrapText="1" indent="1"/>
      <protection locked="0"/>
    </xf>
    <xf numFmtId="1" fontId="2" fillId="0" borderId="0" xfId="0" applyNumberFormat="1" applyFont="1" applyAlignment="1" applyProtection="1">
      <alignment horizontal="right" vertical="center" wrapText="1" indent="1"/>
      <protection locked="0"/>
    </xf>
    <xf numFmtId="0" fontId="4" fillId="0" borderId="1" xfId="0" applyFont="1" applyBorder="1" applyAlignment="1" applyProtection="1">
      <alignment horizontal="center" vertical="top" wrapText="1"/>
      <protection locked="0"/>
    </xf>
    <xf numFmtId="0" fontId="5" fillId="0" borderId="1" xfId="0" applyFont="1" applyBorder="1" applyAlignment="1" applyProtection="1">
      <alignment horizontal="center" vertical="top" wrapText="1"/>
      <protection locked="0"/>
    </xf>
    <xf numFmtId="1" fontId="4" fillId="0" borderId="1" xfId="0" applyNumberFormat="1" applyFont="1" applyBorder="1" applyAlignment="1" applyProtection="1">
      <alignment horizontal="center" vertical="top" wrapText="1"/>
      <protection locked="0"/>
    </xf>
    <xf numFmtId="0" fontId="2" fillId="0" borderId="0" xfId="0" applyFont="1" applyAlignment="1" applyProtection="1">
      <alignment horizontal="right" vertical="top" wrapText="1"/>
      <protection locked="0"/>
    </xf>
    <xf numFmtId="1" fontId="2" fillId="0" borderId="0" xfId="0" applyNumberFormat="1" applyFont="1" applyAlignment="1" applyProtection="1">
      <alignment horizontal="right" vertical="top" wrapText="1"/>
      <protection locked="0"/>
    </xf>
    <xf numFmtId="0" fontId="3" fillId="0" borderId="0" xfId="0" applyFont="1" applyAlignment="1" applyProtection="1">
      <alignment vertical="center" wrapText="1"/>
      <protection locked="0"/>
    </xf>
    <xf numFmtId="0" fontId="13" fillId="0" borderId="1" xfId="0" applyFont="1" applyBorder="1" applyAlignment="1" applyProtection="1">
      <alignment horizontal="center" vertical="center" wrapText="1"/>
      <protection locked="0"/>
    </xf>
    <xf numFmtId="0" fontId="2" fillId="0" borderId="0" xfId="0" applyFont="1" applyAlignment="1" applyProtection="1">
      <alignment horizontal="right" vertical="center" wrapText="1"/>
      <protection locked="0"/>
    </xf>
    <xf numFmtId="1" fontId="2" fillId="0" borderId="0" xfId="0" applyNumberFormat="1" applyFont="1" applyAlignment="1" applyProtection="1">
      <alignment horizontal="right" vertical="center" wrapText="1"/>
      <protection locked="0"/>
    </xf>
    <xf numFmtId="0" fontId="5" fillId="0" borderId="1" xfId="0" applyFont="1" applyBorder="1" applyAlignment="1" applyProtection="1">
      <alignment horizontal="center" vertical="center"/>
      <protection locked="0"/>
    </xf>
    <xf numFmtId="0" fontId="3" fillId="0" borderId="0" xfId="0" applyFont="1" applyAlignment="1" applyProtection="1">
      <alignment vertical="center"/>
      <protection locked="0"/>
    </xf>
    <xf numFmtId="1" fontId="2" fillId="0" borderId="0" xfId="0" applyNumberFormat="1" applyFont="1" applyAlignment="1" applyProtection="1">
      <alignment horizontal="left" vertical="center" wrapText="1"/>
      <protection locked="0"/>
    </xf>
    <xf numFmtId="0" fontId="2" fillId="0" borderId="0" xfId="0" applyFont="1" applyAlignment="1" applyProtection="1">
      <alignment horizontal="left" vertical="center" indent="5"/>
      <protection locked="0"/>
    </xf>
    <xf numFmtId="0" fontId="3" fillId="0" borderId="0" xfId="0" applyFont="1" applyAlignment="1" applyProtection="1">
      <alignment horizontal="left" vertical="center" indent="5"/>
      <protection locked="0"/>
    </xf>
    <xf numFmtId="0" fontId="3" fillId="0" borderId="0" xfId="0" applyFont="1" applyAlignment="1" applyProtection="1">
      <alignment horizontal="left" vertical="center" indent="2"/>
      <protection locked="0"/>
    </xf>
    <xf numFmtId="0" fontId="3" fillId="0" borderId="0" xfId="0" applyFont="1" applyAlignment="1" applyProtection="1">
      <alignment horizontal="left" vertical="center" indent="15"/>
      <protection locked="0"/>
    </xf>
    <xf numFmtId="0" fontId="8" fillId="0" borderId="0" xfId="0" applyFont="1" applyAlignment="1" applyProtection="1">
      <alignment vertical="center"/>
      <protection locked="0"/>
    </xf>
    <xf numFmtId="0" fontId="10" fillId="2" borderId="5"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3" borderId="0" xfId="0" applyFont="1" applyFill="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6" fillId="0" borderId="1" xfId="0" applyFont="1" applyBorder="1" applyAlignment="1" applyProtection="1">
      <alignment horizontal="center" vertical="top" wrapText="1"/>
      <protection locked="0"/>
    </xf>
    <xf numFmtId="0" fontId="6" fillId="0" borderId="0" xfId="0" applyFont="1" applyAlignment="1" applyProtection="1">
      <alignment horizontal="center" vertical="top" wrapText="1"/>
      <protection locked="0"/>
    </xf>
    <xf numFmtId="0" fontId="12" fillId="0" borderId="10" xfId="0" applyFont="1" applyBorder="1" applyAlignment="1" applyProtection="1">
      <alignment horizontal="center" vertical="center"/>
      <protection locked="0"/>
    </xf>
    <xf numFmtId="0" fontId="12" fillId="0" borderId="0" xfId="0" applyFont="1" applyAlignment="1" applyProtection="1">
      <alignment horizontal="left" vertical="center"/>
      <protection locked="0"/>
    </xf>
    <xf numFmtId="0" fontId="2" fillId="0" borderId="0" xfId="0" applyFont="1"/>
    <xf numFmtId="1" fontId="2" fillId="0" borderId="0" xfId="0" applyNumberFormat="1" applyFont="1"/>
    <xf numFmtId="0" fontId="3" fillId="0" borderId="0" xfId="0" applyFont="1" applyAlignment="1">
      <alignment horizontal="right" vertical="center"/>
    </xf>
    <xf numFmtId="0" fontId="2" fillId="0" borderId="0" xfId="0" applyFont="1" applyAlignment="1">
      <alignment wrapText="1"/>
    </xf>
    <xf numFmtId="0" fontId="2" fillId="0" borderId="1" xfId="0" applyFont="1" applyBorder="1" applyAlignment="1">
      <alignment horizontal="left" vertical="top" wrapText="1" shrinkToFit="1"/>
    </xf>
    <xf numFmtId="0" fontId="2" fillId="0" borderId="1" xfId="0" applyFont="1" applyBorder="1" applyAlignment="1">
      <alignment horizontal="left" vertical="top" wrapText="1"/>
    </xf>
    <xf numFmtId="1" fontId="2" fillId="0" borderId="0" xfId="0" applyNumberFormat="1" applyFont="1" applyAlignment="1">
      <alignment wrapText="1"/>
    </xf>
    <xf numFmtId="1" fontId="2" fillId="0" borderId="1" xfId="0" applyNumberFormat="1" applyFont="1" applyBorder="1" applyAlignment="1">
      <alignment horizontal="left" vertical="top" wrapText="1"/>
    </xf>
    <xf numFmtId="0" fontId="2" fillId="0" borderId="1" xfId="0" applyFont="1" applyBorder="1" applyAlignment="1">
      <alignment horizontal="left"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wrapText="1"/>
    </xf>
    <xf numFmtId="4" fontId="2" fillId="0" borderId="1" xfId="0" applyNumberFormat="1" applyFont="1" applyBorder="1" applyAlignment="1">
      <alignment horizontal="right" vertical="top" wrapText="1"/>
    </xf>
    <xf numFmtId="0" fontId="9" fillId="0" borderId="0" xfId="0" applyFont="1"/>
    <xf numFmtId="0" fontId="2"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vertical="center" wrapText="1"/>
    </xf>
    <xf numFmtId="4" fontId="2" fillId="0" borderId="1" xfId="0" applyNumberFormat="1" applyFont="1" applyBorder="1" applyAlignment="1">
      <alignment horizontal="right" wrapText="1"/>
    </xf>
    <xf numFmtId="0" fontId="2" fillId="0" borderId="1" xfId="0" applyFont="1" applyBorder="1" applyAlignment="1">
      <alignment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1" fontId="2" fillId="0" borderId="1" xfId="1" applyNumberFormat="1" applyFont="1" applyBorder="1" applyAlignment="1" applyProtection="1">
      <alignment horizontal="right" vertical="top" wrapText="1"/>
      <protection locked="0"/>
    </xf>
    <xf numFmtId="0" fontId="2" fillId="0" borderId="1" xfId="0" applyFont="1" applyBorder="1"/>
    <xf numFmtId="0" fontId="2" fillId="0" borderId="1" xfId="0" applyFont="1" applyBorder="1" applyAlignment="1">
      <alignment horizontal="left" vertical="top"/>
    </xf>
    <xf numFmtId="4" fontId="2" fillId="0" borderId="7" xfId="0" applyNumberFormat="1" applyFont="1" applyBorder="1" applyAlignment="1">
      <alignment horizontal="right" vertical="top" wrapText="1"/>
    </xf>
    <xf numFmtId="0" fontId="6" fillId="0" borderId="2"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12" xfId="0" applyFont="1" applyBorder="1" applyAlignment="1">
      <alignment vertical="top" wrapText="1"/>
    </xf>
    <xf numFmtId="0" fontId="6" fillId="0" borderId="11" xfId="0" applyFont="1" applyBorder="1" applyAlignment="1">
      <alignment vertical="top" wrapText="1"/>
    </xf>
    <xf numFmtId="0" fontId="6" fillId="0" borderId="13" xfId="0" applyFont="1" applyBorder="1" applyAlignment="1">
      <alignment vertical="top" wrapText="1"/>
    </xf>
    <xf numFmtId="0" fontId="6" fillId="0" borderId="9" xfId="0" applyFont="1" applyBorder="1" applyAlignment="1">
      <alignment vertical="top" wrapText="1"/>
    </xf>
    <xf numFmtId="0" fontId="6" fillId="0" borderId="14" xfId="0" applyFont="1" applyBorder="1" applyAlignment="1">
      <alignment vertical="top" wrapText="1"/>
    </xf>
    <xf numFmtId="0" fontId="6" fillId="0" borderId="15" xfId="0" applyFont="1" applyBorder="1" applyAlignment="1">
      <alignment vertical="top"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2" xfId="0" applyFont="1" applyBorder="1" applyAlignment="1">
      <alignment horizontal="left" vertical="top" wrapText="1"/>
    </xf>
    <xf numFmtId="0" fontId="6" fillId="0" borderId="11"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1" fontId="2" fillId="0" borderId="5" xfId="0" applyNumberFormat="1" applyFont="1" applyBorder="1" applyAlignment="1">
      <alignment horizontal="left" vertical="top" wrapText="1"/>
    </xf>
    <xf numFmtId="1" fontId="2" fillId="0" borderId="6" xfId="0" applyNumberFormat="1" applyFont="1" applyBorder="1" applyAlignment="1">
      <alignment horizontal="left" vertical="top" wrapText="1"/>
    </xf>
    <xf numFmtId="1" fontId="2" fillId="0" borderId="7" xfId="0" applyNumberFormat="1" applyFont="1" applyBorder="1" applyAlignment="1">
      <alignment horizontal="left" vertical="top" wrapText="1"/>
    </xf>
    <xf numFmtId="0" fontId="2" fillId="0" borderId="2" xfId="0" applyFont="1" applyBorder="1" applyAlignment="1">
      <alignment horizontal="justify" vertical="center" wrapText="1"/>
    </xf>
    <xf numFmtId="0" fontId="2" fillId="0" borderId="4" xfId="0" applyFont="1" applyBorder="1" applyAlignment="1">
      <alignment horizontal="justify"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2"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5" fillId="0" borderId="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2" xfId="0" applyFont="1" applyBorder="1" applyAlignment="1" applyProtection="1">
      <alignment horizontal="justify" vertical="center" wrapText="1"/>
      <protection locked="0"/>
    </xf>
    <xf numFmtId="0" fontId="2" fillId="0" borderId="4" xfId="0" applyFont="1" applyBorder="1" applyAlignment="1" applyProtection="1">
      <alignment horizontal="justify" vertical="center" wrapText="1"/>
      <protection locked="0"/>
    </xf>
    <xf numFmtId="0" fontId="10" fillId="2" borderId="12"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9" fillId="0" borderId="0" xfId="0" applyFont="1" applyAlignment="1">
      <alignment horizontal="left" vertical="top" wrapText="1"/>
    </xf>
    <xf numFmtId="0" fontId="2" fillId="0" borderId="2"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1" fontId="2" fillId="0" borderId="5" xfId="0" applyNumberFormat="1" applyFont="1" applyBorder="1" applyAlignment="1" applyProtection="1">
      <alignment horizontal="left" vertical="top" wrapText="1"/>
      <protection locked="0"/>
    </xf>
    <xf numFmtId="1" fontId="2" fillId="0" borderId="6" xfId="0" applyNumberFormat="1" applyFont="1" applyBorder="1" applyAlignment="1" applyProtection="1">
      <alignment horizontal="left" vertical="top" wrapText="1"/>
      <protection locked="0"/>
    </xf>
    <xf numFmtId="1" fontId="2" fillId="0" borderId="7" xfId="0" applyNumberFormat="1" applyFont="1" applyBorder="1" applyAlignment="1" applyProtection="1">
      <alignment horizontal="left" vertical="top" wrapText="1"/>
      <protection locked="0"/>
    </xf>
    <xf numFmtId="0" fontId="2" fillId="0" borderId="0" xfId="0" applyFont="1" applyProtection="1">
      <protection locked="0"/>
    </xf>
    <xf numFmtId="0" fontId="2" fillId="0" borderId="10" xfId="0" applyFont="1" applyBorder="1" applyAlignment="1" applyProtection="1">
      <alignment horizontal="right" vertical="center" wrapText="1" indent="1"/>
      <protection locked="0"/>
    </xf>
    <xf numFmtId="0" fontId="2" fillId="0" borderId="11" xfId="0" applyFont="1" applyBorder="1" applyAlignment="1" applyProtection="1">
      <alignment horizontal="right" vertical="center" wrapText="1" indent="1"/>
      <protection locked="0"/>
    </xf>
    <xf numFmtId="0" fontId="2" fillId="0" borderId="0" xfId="0" applyFont="1" applyAlignment="1" applyProtection="1">
      <alignment horizontal="right" vertical="center" wrapText="1" indent="1"/>
      <protection locked="0"/>
    </xf>
    <xf numFmtId="0" fontId="2" fillId="0" borderId="9" xfId="0" applyFont="1" applyBorder="1" applyAlignment="1" applyProtection="1">
      <alignment horizontal="right" vertical="center" wrapText="1" indent="1"/>
      <protection locked="0"/>
    </xf>
    <xf numFmtId="0" fontId="2" fillId="0" borderId="12" xfId="0" applyFont="1" applyBorder="1" applyAlignment="1">
      <alignment horizontal="left" vertical="top" wrapText="1"/>
    </xf>
    <xf numFmtId="0" fontId="2" fillId="0" borderId="11" xfId="0" applyFont="1" applyBorder="1" applyAlignment="1">
      <alignment horizontal="left" vertical="top" wrapText="1"/>
    </xf>
    <xf numFmtId="0" fontId="2" fillId="0" borderId="13" xfId="0" applyFont="1" applyBorder="1" applyAlignment="1">
      <alignment horizontal="left" vertical="top" wrapText="1"/>
    </xf>
    <xf numFmtId="0" fontId="2" fillId="0" borderId="9"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9" fillId="0" borderId="8" xfId="0" applyFont="1" applyBorder="1" applyAlignment="1" applyProtection="1">
      <alignment vertical="top" wrapText="1"/>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lignment horizontal="left" vertical="top" wrapText="1"/>
    </xf>
    <xf numFmtId="0" fontId="10" fillId="2" borderId="1" xfId="0" applyFont="1" applyFill="1" applyBorder="1" applyAlignment="1" applyProtection="1">
      <alignment horizontal="center" vertical="center" wrapText="1"/>
      <protection locked="0"/>
    </xf>
    <xf numFmtId="0" fontId="2" fillId="0" borderId="0" xfId="0" applyFont="1" applyAlignment="1" applyProtection="1">
      <alignment horizontal="center"/>
      <protection locked="0"/>
    </xf>
    <xf numFmtId="0" fontId="3" fillId="0" borderId="0" xfId="0" applyFont="1" applyAlignment="1">
      <alignment horizontal="center"/>
    </xf>
    <xf numFmtId="0" fontId="2" fillId="0" borderId="0" xfId="0" applyFont="1" applyAlignment="1">
      <alignment wrapText="1"/>
    </xf>
    <xf numFmtId="0" fontId="2" fillId="0" borderId="0" xfId="0" applyFont="1"/>
    <xf numFmtId="0" fontId="3" fillId="0" borderId="0" xfId="0" applyFont="1" applyAlignment="1" applyProtection="1">
      <alignment horizontal="center" vertical="center" wrapText="1"/>
      <protection locked="0"/>
    </xf>
    <xf numFmtId="0" fontId="2" fillId="0" borderId="0" xfId="0" applyFont="1" applyAlignment="1" applyProtection="1">
      <alignmen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lignment vertical="top" wrapText="1"/>
    </xf>
    <xf numFmtId="0" fontId="7" fillId="0" borderId="1" xfId="0" applyFont="1" applyBorder="1" applyAlignment="1" applyProtection="1">
      <alignment vertical="top" wrapText="1"/>
      <protection locked="0"/>
    </xf>
    <xf numFmtId="0" fontId="2" fillId="0" borderId="10" xfId="0" applyFont="1" applyBorder="1" applyAlignment="1" applyProtection="1">
      <alignment horizontal="right" vertical="center" wrapText="1" indent="2"/>
      <protection locked="0"/>
    </xf>
    <xf numFmtId="0" fontId="2" fillId="0" borderId="11" xfId="0" applyFont="1" applyBorder="1" applyAlignment="1" applyProtection="1">
      <alignment horizontal="right" vertical="center" wrapText="1" indent="2"/>
      <protection locked="0"/>
    </xf>
    <xf numFmtId="0" fontId="2" fillId="0" borderId="0" xfId="0" applyFont="1" applyAlignment="1" applyProtection="1">
      <alignment horizontal="right" vertical="center" wrapText="1" indent="2"/>
      <protection locked="0"/>
    </xf>
    <xf numFmtId="0" fontId="2" fillId="0" borderId="9" xfId="0" applyFont="1" applyBorder="1" applyAlignment="1" applyProtection="1">
      <alignment horizontal="right" vertical="center" wrapText="1" indent="2"/>
      <protection locked="0"/>
    </xf>
    <xf numFmtId="0" fontId="2" fillId="0" borderId="0" xfId="0" applyFont="1" applyAlignment="1" applyProtection="1">
      <alignment horizontal="right" vertical="center" wrapText="1"/>
      <protection locked="0"/>
    </xf>
    <xf numFmtId="0" fontId="2" fillId="0" borderId="9" xfId="0" applyFont="1" applyBorder="1" applyAlignment="1" applyProtection="1">
      <alignment horizontal="right" vertical="center" wrapText="1"/>
      <protection locked="0"/>
    </xf>
    <xf numFmtId="0" fontId="9" fillId="0" borderId="0" xfId="0" applyFont="1" applyAlignment="1">
      <alignment horizontal="center" wrapText="1"/>
    </xf>
    <xf numFmtId="0" fontId="3" fillId="0" borderId="0" xfId="0" applyFont="1" applyAlignment="1">
      <alignment horizontal="center" wrapText="1"/>
    </xf>
    <xf numFmtId="0" fontId="9" fillId="0" borderId="8" xfId="0" applyFont="1" applyBorder="1" applyAlignment="1">
      <alignment horizontal="left" vertical="top" wrapText="1"/>
    </xf>
    <xf numFmtId="4" fontId="3" fillId="0" borderId="0" xfId="0" applyNumberFormat="1" applyFont="1" applyAlignment="1">
      <alignment horizontal="center"/>
    </xf>
    <xf numFmtId="0" fontId="2" fillId="0" borderId="10" xfId="0" applyFont="1" applyBorder="1" applyAlignment="1" applyProtection="1">
      <alignment horizontal="right" vertical="center" wrapText="1"/>
      <protection locked="0"/>
    </xf>
    <xf numFmtId="0" fontId="2" fillId="0" borderId="11" xfId="0" applyFont="1" applyBorder="1" applyAlignment="1" applyProtection="1">
      <alignment horizontal="right" vertical="center" wrapText="1"/>
      <protection locked="0"/>
    </xf>
    <xf numFmtId="0" fontId="9" fillId="0" borderId="0" xfId="0" applyFont="1" applyAlignment="1">
      <alignment horizontal="left" vertical="center" wrapText="1"/>
    </xf>
    <xf numFmtId="0" fontId="9" fillId="0" borderId="0" xfId="0" applyFont="1" applyAlignment="1" applyProtection="1">
      <alignment horizontal="left" vertical="center" wrapText="1"/>
      <protection locked="0"/>
    </xf>
    <xf numFmtId="0" fontId="7" fillId="0" borderId="0" xfId="0" applyFont="1" applyAlignment="1" applyProtection="1">
      <alignment horizontal="right" vertical="center" wrapText="1" indent="2"/>
      <protection locked="0"/>
    </xf>
    <xf numFmtId="0" fontId="7" fillId="0" borderId="9" xfId="0" applyFont="1" applyBorder="1" applyAlignment="1" applyProtection="1">
      <alignment horizontal="right" vertical="center" wrapText="1" indent="2"/>
      <protection locked="0"/>
    </xf>
    <xf numFmtId="0" fontId="7" fillId="0" borderId="1" xfId="0" applyFont="1" applyBorder="1" applyAlignment="1">
      <alignment vertical="top" wrapText="1"/>
    </xf>
    <xf numFmtId="0" fontId="6" fillId="0" borderId="1" xfId="0" applyFont="1" applyBorder="1" applyAlignment="1" applyProtection="1">
      <alignment horizontal="left" vertical="top" wrapText="1"/>
      <protection locked="0"/>
    </xf>
    <xf numFmtId="0" fontId="6" fillId="0" borderId="1" xfId="0" applyFont="1" applyBorder="1" applyAlignment="1">
      <alignment horizontal="center" vertical="center" wrapText="1"/>
    </xf>
    <xf numFmtId="4" fontId="7" fillId="0" borderId="1" xfId="0" applyNumberFormat="1" applyFont="1" applyBorder="1" applyAlignment="1" applyProtection="1">
      <alignment vertical="center" wrapText="1"/>
      <protection locked="0"/>
    </xf>
    <xf numFmtId="4" fontId="7" fillId="0" borderId="5" xfId="0" applyNumberFormat="1" applyFont="1" applyBorder="1" applyAlignment="1">
      <alignment horizontal="right" vertical="center" wrapText="1"/>
    </xf>
    <xf numFmtId="4" fontId="7" fillId="0" borderId="6" xfId="0" applyNumberFormat="1" applyFont="1" applyBorder="1" applyAlignment="1">
      <alignment horizontal="right" vertical="center" wrapText="1"/>
    </xf>
    <xf numFmtId="4" fontId="7" fillId="0" borderId="7" xfId="0" applyNumberFormat="1" applyFont="1" applyBorder="1" applyAlignment="1">
      <alignment horizontal="right" vertical="center" wrapText="1"/>
    </xf>
    <xf numFmtId="0" fontId="7" fillId="0" borderId="10" xfId="0" applyFont="1" applyBorder="1" applyAlignment="1" applyProtection="1">
      <alignment horizontal="right" vertical="center" wrapText="1" indent="2"/>
      <protection locked="0"/>
    </xf>
    <xf numFmtId="0" fontId="7" fillId="0" borderId="11" xfId="0" applyFont="1" applyBorder="1" applyAlignment="1" applyProtection="1">
      <alignment horizontal="right" vertical="center" wrapText="1" indent="2"/>
      <protection locked="0"/>
    </xf>
    <xf numFmtId="0" fontId="9" fillId="0" borderId="8" xfId="0" applyFont="1" applyBorder="1" applyAlignment="1" applyProtection="1">
      <alignment horizontal="left" vertical="center" wrapText="1"/>
      <protection locked="0"/>
    </xf>
    <xf numFmtId="0" fontId="2" fillId="0" borderId="10" xfId="0" applyFont="1" applyBorder="1" applyAlignment="1" applyProtection="1">
      <alignment horizontal="right" vertical="top" wrapText="1"/>
      <protection locked="0"/>
    </xf>
    <xf numFmtId="0" fontId="2" fillId="0" borderId="11" xfId="0" applyFont="1" applyBorder="1" applyAlignment="1" applyProtection="1">
      <alignment horizontal="right" vertical="top" wrapText="1"/>
      <protection locked="0"/>
    </xf>
    <xf numFmtId="0" fontId="2" fillId="0" borderId="0" xfId="0" applyFont="1" applyAlignment="1" applyProtection="1">
      <alignment horizontal="right" vertical="top" wrapText="1"/>
      <protection locked="0"/>
    </xf>
    <xf numFmtId="0" fontId="2" fillId="0" borderId="9" xfId="0" applyFont="1" applyBorder="1" applyAlignment="1" applyProtection="1">
      <alignment horizontal="right" vertical="top" wrapText="1"/>
      <protection locked="0"/>
    </xf>
    <xf numFmtId="0" fontId="3" fillId="0" borderId="0" xfId="0" applyFont="1" applyAlignment="1">
      <alignment horizontal="left" vertical="top" wrapText="1"/>
    </xf>
    <xf numFmtId="0" fontId="2" fillId="0" borderId="1" xfId="0" applyFont="1" applyBorder="1" applyAlignment="1">
      <alignment vertical="center" wrapText="1"/>
    </xf>
    <xf numFmtId="0" fontId="3" fillId="0" borderId="0" xfId="0" applyFont="1" applyAlignment="1">
      <alignment vertical="top" wrapText="1"/>
    </xf>
    <xf numFmtId="0" fontId="2"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pplyProtection="1">
      <alignment horizontal="left" vertical="top" wrapText="1"/>
      <protection locked="0"/>
    </xf>
    <xf numFmtId="0" fontId="9" fillId="0" borderId="0" xfId="0" applyFont="1" applyAlignment="1">
      <alignment vertical="center"/>
    </xf>
    <xf numFmtId="0" fontId="2" fillId="0" borderId="1" xfId="0" applyFont="1" applyBorder="1" applyAlignment="1" applyProtection="1">
      <alignment vertical="top" wrapText="1"/>
      <protection locked="0"/>
    </xf>
    <xf numFmtId="0" fontId="2" fillId="0" borderId="1" xfId="0" applyFont="1" applyBorder="1" applyAlignment="1">
      <alignment vertical="top" wrapText="1"/>
    </xf>
    <xf numFmtId="0" fontId="2" fillId="0" borderId="2" xfId="0" applyFont="1" applyBorder="1" applyAlignment="1">
      <alignment horizontal="left" vertical="top" wrapText="1" shrinkToFit="1"/>
    </xf>
    <xf numFmtId="0" fontId="2" fillId="0" borderId="3" xfId="0" applyFont="1" applyBorder="1" applyAlignment="1">
      <alignment horizontal="left" vertical="top" wrapText="1" shrinkToFit="1"/>
    </xf>
    <xf numFmtId="0" fontId="2" fillId="0" borderId="4" xfId="0" applyFont="1" applyBorder="1" applyAlignment="1">
      <alignment horizontal="left" vertical="top" wrapText="1" shrinkToFit="1"/>
    </xf>
    <xf numFmtId="0" fontId="2" fillId="0" borderId="2" xfId="0" applyFont="1" applyBorder="1" applyAlignment="1">
      <alignment vertical="top" wrapText="1" shrinkToFit="1"/>
    </xf>
    <xf numFmtId="0" fontId="2" fillId="0" borderId="4" xfId="0" applyFont="1" applyBorder="1" applyAlignment="1">
      <alignment vertical="top" wrapText="1" shrinkToFit="1"/>
    </xf>
    <xf numFmtId="0" fontId="2" fillId="0" borderId="2" xfId="0" applyFont="1" applyBorder="1" applyAlignment="1" applyProtection="1">
      <alignment vertical="top" wrapText="1"/>
      <protection locked="0"/>
    </xf>
    <xf numFmtId="0" fontId="2" fillId="0" borderId="4" xfId="0" applyFont="1" applyBorder="1" applyAlignment="1" applyProtection="1">
      <alignment vertical="top" wrapText="1"/>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oneCellAnchor>
    <xdr:from>
      <xdr:col>0</xdr:col>
      <xdr:colOff>0</xdr:colOff>
      <xdr:row>16</xdr:row>
      <xdr:rowOff>46183</xdr:rowOff>
    </xdr:from>
    <xdr:ext cx="8595360" cy="1016000"/>
    <xdr:sp macro="" textlink="">
      <xdr:nvSpPr>
        <xdr:cNvPr id="3" name="TextBox 2">
          <a:extLst>
            <a:ext uri="{FF2B5EF4-FFF2-40B4-BE49-F238E27FC236}">
              <a16:creationId xmlns:a16="http://schemas.microsoft.com/office/drawing/2014/main" id="{5E699322-F040-FDE5-D5E0-73B867F8D2E6}"/>
            </a:ext>
          </a:extLst>
        </xdr:cNvPr>
        <xdr:cNvSpPr txBox="1"/>
      </xdr:nvSpPr>
      <xdr:spPr>
        <a:xfrm>
          <a:off x="0" y="5364789"/>
          <a:ext cx="8595360" cy="10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lvl="0" indent="0" algn="ctr">
            <a:lnSpc>
              <a:spcPct val="107000"/>
            </a:lnSpc>
            <a:spcAft>
              <a:spcPts val="800"/>
            </a:spcAft>
            <a:buFontTx/>
            <a:buNone/>
            <a:tabLst>
              <a:tab pos="180340" algn="l"/>
            </a:tabLst>
          </a:pPr>
          <a:r>
            <a:rPr lang="en-GB" sz="1300" b="1">
              <a:solidFill>
                <a:srgbClr val="000000"/>
              </a:solidFill>
              <a:effectLst/>
              <a:latin typeface="Calibri" panose="020F0502020204030204" pitchFamily="34" charset="0"/>
              <a:ea typeface="Calibri" panose="020F0502020204030204" pitchFamily="34" charset="0"/>
              <a:cs typeface="Calibri" panose="020F0502020204030204" pitchFamily="34" charset="0"/>
            </a:rPr>
            <a:t>2. </a:t>
          </a:r>
          <a:r>
            <a:rPr lang="lt-LT" sz="1300" b="1">
              <a:solidFill>
                <a:srgbClr val="000000"/>
              </a:solidFill>
              <a:effectLst/>
              <a:latin typeface="Calibri" panose="020F0502020204030204" pitchFamily="34" charset="0"/>
              <a:ea typeface="Calibri" panose="020F0502020204030204" pitchFamily="34" charset="0"/>
              <a:cs typeface="Calibri" panose="020F0502020204030204" pitchFamily="34" charset="0"/>
            </a:rPr>
            <a:t>INFORMACIJA APIE ŪKIO SUBJEKTUS, KURIŲ PAJĖGUMAIS TIEKĖJAS REMIASI, KAD ATITIKTŲ PERKANČIOSIOS ORGANIZACIJOS KELIAMUS KVALIFIKACIJOS REIKALAVIMUS (JEIGU TOKIE REIKALAVIMAI KELIAMI) </a:t>
          </a:r>
          <a:r>
            <a:rPr lang="lt-LT" sz="1300" b="1" i="1">
              <a:solidFill>
                <a:srgbClr val="000000"/>
              </a:solidFill>
              <a:effectLst/>
              <a:latin typeface="Calibri" panose="020F0502020204030204" pitchFamily="34" charset="0"/>
              <a:ea typeface="Calibri" panose="020F0502020204030204" pitchFamily="34" charset="0"/>
              <a:cs typeface="Calibri" panose="020F0502020204030204" pitchFamily="34" charset="0"/>
            </a:rPr>
            <a:t>(nurodomi ir kvazisubtiekėjai – fiziniai asmenys, kuriuos ketinama įdarbinti pirkimo laimėjimo atveju)</a:t>
          </a:r>
          <a:endParaRPr lang="en-GB" sz="1300">
            <a:effectLst/>
            <a:latin typeface="Calibri" panose="020F0502020204030204" pitchFamily="34" charset="0"/>
            <a:ea typeface="Times New Roman" panose="02020603050405020304" pitchFamily="18" charset="0"/>
            <a:cs typeface="Times New Roman" panose="02020603050405020304" pitchFamily="18" charset="0"/>
          </a:endParaRPr>
        </a:p>
        <a:p>
          <a:pPr marL="586740" indent="-226695" algn="ctr">
            <a:lnSpc>
              <a:spcPct val="107000"/>
            </a:lnSpc>
            <a:spcAft>
              <a:spcPts val="800"/>
            </a:spcAft>
            <a:tabLst>
              <a:tab pos="180340" algn="l"/>
            </a:tabLst>
          </a:pPr>
          <a:r>
            <a:rPr lang="lt-LT" sz="1300" i="1">
              <a:solidFill>
                <a:srgbClr val="000000"/>
              </a:solidFill>
              <a:effectLst/>
              <a:latin typeface="Calibri" panose="020F0502020204030204" pitchFamily="34" charset="0"/>
              <a:ea typeface="Calibri" panose="020F0502020204030204" pitchFamily="34" charset="0"/>
              <a:cs typeface="Calibri" panose="020F0502020204030204" pitchFamily="34" charset="0"/>
            </a:rPr>
            <a:t>(pildoma, jei tiekėjas pasitelkia kitų ūkio subjektų pajėgumais pagal VPĮ 49 str.)</a:t>
          </a:r>
          <a:endParaRPr lang="en-GB" sz="1300">
            <a:effectLst/>
            <a:latin typeface="Calibri" panose="020F0502020204030204" pitchFamily="34" charset="0"/>
            <a:ea typeface="Times New Roman" panose="02020603050405020304" pitchFamily="18" charset="0"/>
            <a:cs typeface="Times New Roman" panose="02020603050405020304" pitchFamily="18" charset="0"/>
          </a:endParaRPr>
        </a:p>
        <a:p>
          <a:endParaRPr lang="en-GB" sz="1100"/>
        </a:p>
      </xdr:txBody>
    </xdr:sp>
    <xdr:clientData/>
  </xdr:oneCellAnchor>
  <xdr:oneCellAnchor>
    <xdr:from>
      <xdr:col>0</xdr:col>
      <xdr:colOff>44605</xdr:colOff>
      <xdr:row>29</xdr:row>
      <xdr:rowOff>75870</xdr:rowOff>
    </xdr:from>
    <xdr:ext cx="8619334" cy="785189"/>
    <xdr:sp macro="" textlink="">
      <xdr:nvSpPr>
        <xdr:cNvPr id="4" name="TextBox 3">
          <a:extLst>
            <a:ext uri="{FF2B5EF4-FFF2-40B4-BE49-F238E27FC236}">
              <a16:creationId xmlns:a16="http://schemas.microsoft.com/office/drawing/2014/main" id="{22C7FBB8-EB46-9F6E-3978-AA15E7734DB7}"/>
            </a:ext>
          </a:extLst>
        </xdr:cNvPr>
        <xdr:cNvSpPr txBox="1"/>
      </xdr:nvSpPr>
      <xdr:spPr>
        <a:xfrm rot="10800000" flipV="1">
          <a:off x="44605" y="9966630"/>
          <a:ext cx="8619334" cy="7851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lvl="0" indent="0" algn="ctr">
            <a:lnSpc>
              <a:spcPct val="107000"/>
            </a:lnSpc>
            <a:spcBef>
              <a:spcPts val="1200"/>
            </a:spcBef>
            <a:spcAft>
              <a:spcPts val="1200"/>
            </a:spcAft>
            <a:buFontTx/>
            <a:buNone/>
            <a:tabLst>
              <a:tab pos="180340" algn="l"/>
            </a:tabLst>
          </a:pPr>
          <a:r>
            <a:rPr lang="en-GB" sz="1100" b="1">
              <a:effectLst/>
              <a:latin typeface="Calibri" panose="020F0502020204030204" pitchFamily="34" charset="0"/>
              <a:ea typeface="Calibri" panose="020F0502020204030204" pitchFamily="34" charset="0"/>
              <a:cs typeface="Calibri" panose="020F0502020204030204" pitchFamily="34" charset="0"/>
            </a:rPr>
            <a:t>3.</a:t>
          </a:r>
          <a:r>
            <a:rPr lang="en-GB" sz="1100" b="1" baseline="0">
              <a:effectLst/>
              <a:latin typeface="Calibri" panose="020F0502020204030204" pitchFamily="34" charset="0"/>
              <a:ea typeface="Calibri" panose="020F0502020204030204" pitchFamily="34" charset="0"/>
              <a:cs typeface="Calibri" panose="020F0502020204030204" pitchFamily="34" charset="0"/>
            </a:rPr>
            <a:t> </a:t>
          </a:r>
          <a:r>
            <a:rPr lang="lt-LT" sz="1100" b="1">
              <a:effectLst/>
              <a:latin typeface="Calibri" panose="020F0502020204030204" pitchFamily="34" charset="0"/>
              <a:ea typeface="Calibri" panose="020F0502020204030204" pitchFamily="34" charset="0"/>
              <a:cs typeface="Calibri" panose="020F0502020204030204" pitchFamily="34" charset="0"/>
            </a:rPr>
            <a:t>INFORMACIJA APIE ŽINOMUS SUBTIEKĖJUS IR JIEMS PERDUODAMA VYKDYTI SUTARTIES DALIS</a:t>
          </a:r>
          <a:endParaRPr lang="en-GB" sz="1100">
            <a:effectLst/>
            <a:latin typeface="Calibri" panose="020F0502020204030204" pitchFamily="34" charset="0"/>
            <a:ea typeface="Times New Roman" panose="02020603050405020304" pitchFamily="18" charset="0"/>
            <a:cs typeface="Times New Roman" panose="02020603050405020304" pitchFamily="18" charset="0"/>
          </a:endParaRPr>
        </a:p>
        <a:p>
          <a:pPr algn="ctr">
            <a:lnSpc>
              <a:spcPct val="107000"/>
            </a:lnSpc>
            <a:spcAft>
              <a:spcPts val="800"/>
            </a:spcAft>
          </a:pPr>
          <a:r>
            <a:rPr lang="lt-LT" sz="1100" i="1">
              <a:solidFill>
                <a:srgbClr val="000000"/>
              </a:solidFill>
              <a:effectLst/>
              <a:latin typeface="Calibri" panose="020F0502020204030204" pitchFamily="34" charset="0"/>
              <a:ea typeface="Calibri" panose="020F0502020204030204" pitchFamily="34" charset="0"/>
              <a:cs typeface="Calibri" panose="020F0502020204030204" pitchFamily="34" charset="0"/>
            </a:rPr>
            <a:t>(pildoma, jei tiekėjas pasitelkia subtiekėjus)</a:t>
          </a:r>
          <a:endParaRPr lang="en-GB" sz="1100">
            <a:effectLst/>
            <a:latin typeface="Calibri" panose="020F0502020204030204" pitchFamily="34" charset="0"/>
            <a:ea typeface="Times New Roman" panose="02020603050405020304" pitchFamily="18" charset="0"/>
            <a:cs typeface="Times New Roman" panose="02020603050405020304" pitchFamily="18" charset="0"/>
          </a:endParaRPr>
        </a:p>
        <a:p>
          <a:endParaRPr lang="en-GB" sz="1100"/>
        </a:p>
      </xdr:txBody>
    </xdr:sp>
    <xdr:clientData/>
  </xdr:oneCellAnchor>
  <xdr:oneCellAnchor>
    <xdr:from>
      <xdr:col>0</xdr:col>
      <xdr:colOff>0</xdr:colOff>
      <xdr:row>41</xdr:row>
      <xdr:rowOff>15240</xdr:rowOff>
    </xdr:from>
    <xdr:ext cx="8663940" cy="4795366"/>
    <xdr:sp macro="" textlink="">
      <xdr:nvSpPr>
        <xdr:cNvPr id="5" name="TextBox 4">
          <a:extLst>
            <a:ext uri="{FF2B5EF4-FFF2-40B4-BE49-F238E27FC236}">
              <a16:creationId xmlns:a16="http://schemas.microsoft.com/office/drawing/2014/main" id="{72463E02-6442-BFE0-52E5-9CD5CCC2E8F9}"/>
            </a:ext>
          </a:extLst>
        </xdr:cNvPr>
        <xdr:cNvSpPr txBox="1"/>
      </xdr:nvSpPr>
      <xdr:spPr>
        <a:xfrm>
          <a:off x="0" y="12311149"/>
          <a:ext cx="8663940" cy="4795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GB" sz="1200">
              <a:latin typeface="+mn-lt"/>
            </a:rPr>
            <a:t>4. </a:t>
          </a:r>
          <a:r>
            <a:rPr lang="lt-LT" sz="1200" b="1">
              <a:latin typeface="+mn-lt"/>
            </a:rPr>
            <a:t>PASIŪLYMO KAINA</a:t>
          </a:r>
        </a:p>
        <a:p>
          <a:r>
            <a:rPr lang="en-GB" sz="1200">
              <a:latin typeface="+mn-lt"/>
            </a:rPr>
            <a:t>4.1. </a:t>
          </a:r>
          <a:r>
            <a:rPr lang="lt-LT" sz="1200">
              <a:latin typeface="+mn-lt"/>
            </a:rPr>
            <a:t>Pasiūlyme kaina nurodoma eurais.</a:t>
          </a:r>
        </a:p>
        <a:p>
          <a:pPr marL="0" marR="0" lvl="0" indent="0" defTabSz="914400" eaLnBrk="1" fontAlgn="auto" latinLnBrk="0" hangingPunct="1">
            <a:lnSpc>
              <a:spcPct val="100000"/>
            </a:lnSpc>
            <a:spcBef>
              <a:spcPts val="0"/>
            </a:spcBef>
            <a:spcAft>
              <a:spcPts val="0"/>
            </a:spcAft>
            <a:buClrTx/>
            <a:buSzTx/>
            <a:buFontTx/>
            <a:buNone/>
            <a:tabLst/>
            <a:defRPr/>
          </a:pPr>
          <a:r>
            <a:rPr lang="en-GB" sz="1200">
              <a:latin typeface="+mn-lt"/>
            </a:rPr>
            <a:t>4.2. </a:t>
          </a:r>
          <a:r>
            <a:rPr kumimoji="0" lang="lt-LT" sz="1200" b="0" i="0" u="none" strike="noStrike" kern="0" cap="none" spc="0" normalizeH="0" baseline="0" noProof="0">
              <a:ln>
                <a:noFill/>
              </a:ln>
              <a:solidFill>
                <a:prstClr val="black"/>
              </a:solidFill>
              <a:effectLst/>
              <a:uLnTx/>
              <a:uFillTx/>
              <a:latin typeface="+mn-lt"/>
              <a:ea typeface="+mn-ea"/>
              <a:cs typeface="+mn-cs"/>
            </a:rPr>
            <a:t>Palyginamo pasiūlymo kaina naudojama tik pasiūlymams palyginti ir bus laikoma per didele bei perkančiajai organizacijai nepriimtina jei viršys </a:t>
          </a:r>
          <a:r>
            <a:rPr kumimoji="0" lang="en-US" sz="1200" b="0" i="0" u="none" strike="noStrike" kern="0" cap="none" spc="0" normalizeH="0" baseline="0" noProof="0">
              <a:ln>
                <a:noFill/>
              </a:ln>
              <a:solidFill>
                <a:sysClr val="windowText" lastClr="000000"/>
              </a:solidFill>
              <a:effectLst/>
              <a:uLnTx/>
              <a:uFillTx/>
              <a:latin typeface="+mn-lt"/>
              <a:ea typeface="+mn-ea"/>
              <a:cs typeface="+mn-cs"/>
            </a:rPr>
            <a:t>27 000</a:t>
          </a:r>
          <a:r>
            <a:rPr kumimoji="0" lang="lt-LT" sz="1200" b="0" i="0" u="none" strike="noStrike" kern="0" cap="none" spc="0" normalizeH="0" baseline="0" noProof="0">
              <a:ln>
                <a:noFill/>
              </a:ln>
              <a:solidFill>
                <a:sysClr val="windowText" lastClr="000000"/>
              </a:solidFill>
              <a:effectLst/>
              <a:uLnTx/>
              <a:uFillTx/>
              <a:latin typeface="+mn-lt"/>
              <a:ea typeface="+mn-ea"/>
              <a:cs typeface="+mn-cs"/>
            </a:rPr>
            <a:t> eurų su PVM.</a:t>
          </a:r>
        </a:p>
        <a:p>
          <a:r>
            <a:rPr lang="en-GB" sz="1200">
              <a:latin typeface="+mn-lt"/>
            </a:rPr>
            <a:t>4.3. </a:t>
          </a:r>
          <a:r>
            <a:rPr lang="lt-LT" sz="1200">
              <a:latin typeface="+mn-lt"/>
            </a:rPr>
            <a:t>Už remontui reikalingas detales, medžiagas, kurių perkančioji organizacija negali numatyti, apmokama bus pagal tiekėjo pateiktas sąskaitas faktūras. Perkančiajai organizacijai pareikalavus, tiekėjas privalo per 5 (penkias) darbo dienas pateikti išlaidas pagrindžiančius trečiųjų šalių dokumentus. </a:t>
          </a:r>
          <a:endParaRPr lang="en-GB" sz="1200">
            <a:latin typeface="+mn-lt"/>
          </a:endParaRPr>
        </a:p>
        <a:p>
          <a:r>
            <a:rPr lang="en-GB" sz="1200">
              <a:latin typeface="+mn-lt"/>
            </a:rPr>
            <a:t>4.6. </a:t>
          </a:r>
          <a:r>
            <a:rPr lang="lt-LT" sz="1200">
              <a:latin typeface="+mn-lt"/>
            </a:rPr>
            <a:t>Už remontui reikalingas detales ir medžiagas bus apmokėta ne didesnėmis nei rinką atitinkančiomis kainomis, į šias faktiškai patirtas išlaidas negali būti įtrauktas tiekėjo pelnas.</a:t>
          </a:r>
        </a:p>
        <a:p>
          <a:r>
            <a:rPr lang="en-GB" sz="1200">
              <a:latin typeface="+mn-lt"/>
            </a:rPr>
            <a:t>4.5. </a:t>
          </a:r>
          <a:r>
            <a:rPr lang="lt-LT" sz="1200">
              <a:latin typeface="+mn-lt"/>
            </a:rPr>
            <a:t>Apskaičiuojant kainą, turi būti atsižvelgta į visą pirkimo dokumentuose nurodytą pirkimo objekto apimtį ir reikalavimus, kainos sudėtines dalis ir pan.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a:t>
          </a:r>
        </a:p>
        <a:p>
          <a:r>
            <a:rPr lang="en-GB" sz="1200">
              <a:latin typeface="+mn-lt"/>
            </a:rPr>
            <a:t>4.6. </a:t>
          </a:r>
          <a:r>
            <a:rPr lang="lt-LT" sz="1200">
              <a:latin typeface="+mn-lt"/>
            </a:rPr>
            <a:t>Į pasiūlymo kainą privalo būti įskaičiuoti visi mokesčiai bei visos kitos tiekėjo patirtos ir (ar) galimos patirti tiesioginės ir netiesioginės išlaidos ir mokesčiai, susiję su paslaugų/prekių tiekimu įskaitant, bet neapsiribojant:</a:t>
          </a:r>
        </a:p>
        <a:p>
          <a:r>
            <a:rPr lang="en-GB" sz="1200">
              <a:latin typeface="+mn-lt"/>
            </a:rPr>
            <a:t>4.6.1.</a:t>
          </a:r>
          <a:r>
            <a:rPr lang="lt-LT" sz="1200">
              <a:latin typeface="+mn-lt"/>
            </a:rPr>
            <a:t> visas su dokumentų, kurių reikalauja perkančioji organizacija, rengimu ir pateikimu susijusias išlaidas;</a:t>
          </a:r>
        </a:p>
        <a:p>
          <a:r>
            <a:rPr lang="en-GB" sz="1200">
              <a:latin typeface="+mn-lt"/>
            </a:rPr>
            <a:t>4.6.</a:t>
          </a:r>
          <a:r>
            <a:rPr lang="lt-LT" sz="1200">
              <a:latin typeface="+mn-lt"/>
            </a:rPr>
            <a:t>2</a:t>
          </a:r>
          <a:r>
            <a:rPr lang="en-GB" sz="1200">
              <a:latin typeface="+mn-lt"/>
            </a:rPr>
            <a:t>. </a:t>
          </a:r>
          <a:r>
            <a:rPr lang="lt-LT" sz="1200">
              <a:latin typeface="+mn-lt"/>
            </a:rPr>
            <a:t>elektroninių sąskaitų teikimo išlaidos.</a:t>
          </a:r>
        </a:p>
        <a:p>
          <a:r>
            <a:rPr lang="en-GB" sz="1200">
              <a:latin typeface="+mn-lt"/>
            </a:rPr>
            <a:t>4.7.</a:t>
          </a:r>
          <a:r>
            <a:rPr lang="en-GB" sz="1200" baseline="0">
              <a:latin typeface="+mn-lt"/>
            </a:rPr>
            <a:t> </a:t>
          </a:r>
          <a:r>
            <a:rPr lang="lt-LT" sz="1200">
              <a:latin typeface="+mn-lt"/>
            </a:rPr>
            <a:t>Jeigu pasiūlyme nurodyta kaina, išreikšta skaitmenimis, neatitinka kainos, nurodytos žodžiais, teisinga laikoma kaina, nurodyta žodžiais.</a:t>
          </a:r>
        </a:p>
        <a:p>
          <a:r>
            <a:rPr lang="en-US" sz="1200">
              <a:latin typeface="+mn-lt"/>
            </a:rPr>
            <a:t>4.8. </a:t>
          </a:r>
          <a:r>
            <a:rPr lang="lt-LT" sz="1200">
              <a:latin typeface="+mn-lt"/>
            </a:rPr>
            <a:t>Visos pasiūlyme nurodytos kainos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a:t>
          </a:r>
        </a:p>
        <a:p>
          <a:r>
            <a:rPr lang="lt-LT" sz="1200">
              <a:latin typeface="+mn-lt"/>
            </a:rPr>
            <a:t> </a:t>
          </a:r>
          <a:r>
            <a:rPr lang="lt-LT" sz="1200" b="1">
              <a:effectLst/>
              <a:latin typeface="+mn-lt"/>
              <a:ea typeface="Times New Roman" panose="02020603050405020304" pitchFamily="18" charset="0"/>
              <a:cs typeface="Calibri" panose="020F0502020204030204" pitchFamily="34" charset="0"/>
            </a:rPr>
            <a:t>  </a:t>
          </a:r>
          <a:endParaRPr lang="en-GB" sz="1200">
            <a:effectLst/>
            <a:latin typeface="+mn-lt"/>
            <a:ea typeface="Times New Roman" panose="02020603050405020304" pitchFamily="18" charset="0"/>
            <a:cs typeface="Times New Roman" panose="02020603050405020304" pitchFamily="18" charset="0"/>
          </a:endParaRPr>
        </a:p>
        <a:p>
          <a:endParaRPr lang="en-GB" sz="1100"/>
        </a:p>
      </xdr:txBody>
    </xdr:sp>
    <xdr:clientData/>
  </xdr:oneCellAnchor>
  <xdr:oneCellAnchor>
    <xdr:from>
      <xdr:col>0</xdr:col>
      <xdr:colOff>15240</xdr:colOff>
      <xdr:row>385</xdr:row>
      <xdr:rowOff>23091</xdr:rowOff>
    </xdr:from>
    <xdr:ext cx="8663940" cy="1547091"/>
    <xdr:sp macro="" textlink="">
      <xdr:nvSpPr>
        <xdr:cNvPr id="6" name="TextBox 5">
          <a:extLst>
            <a:ext uri="{FF2B5EF4-FFF2-40B4-BE49-F238E27FC236}">
              <a16:creationId xmlns:a16="http://schemas.microsoft.com/office/drawing/2014/main" id="{838B05B0-4247-0C7C-A3B9-4F2F0AAFDA37}"/>
            </a:ext>
          </a:extLst>
        </xdr:cNvPr>
        <xdr:cNvSpPr txBox="1"/>
      </xdr:nvSpPr>
      <xdr:spPr>
        <a:xfrm rot="10800000" flipV="1">
          <a:off x="15240" y="95496303"/>
          <a:ext cx="8663940" cy="15470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lt-LT" sz="1200">
              <a:solidFill>
                <a:schemeClr val="tx1"/>
              </a:solidFill>
              <a:effectLst/>
              <a:latin typeface="+mn-lt"/>
              <a:ea typeface="+mn-ea"/>
              <a:cs typeface="+mn-cs"/>
            </a:rPr>
            <a:t>Pasirašydamas šį pasiūlymą, tvirtintu, kad:</a:t>
          </a:r>
          <a:endParaRPr lang="en-GB" sz="1200">
            <a:solidFill>
              <a:schemeClr val="tx1"/>
            </a:solidFill>
            <a:effectLst/>
            <a:latin typeface="+mn-lt"/>
            <a:ea typeface="+mn-ea"/>
            <a:cs typeface="+mn-cs"/>
          </a:endParaRPr>
        </a:p>
        <a:p>
          <a:pPr marL="171450" lvl="0" indent="-171450">
            <a:buFont typeface="Arial" panose="020B0604020202020204" pitchFamily="34" charset="0"/>
            <a:buChar char="•"/>
          </a:pPr>
          <a:r>
            <a:rPr lang="lt-LT" sz="1200">
              <a:solidFill>
                <a:schemeClr val="tx1"/>
              </a:solidFill>
              <a:effectLst/>
              <a:latin typeface="+mn-lt"/>
              <a:ea typeface="+mn-ea"/>
              <a:cs typeface="+mn-cs"/>
            </a:rPr>
            <a:t>pasiūlymas galioja Sąlygų </a:t>
          </a:r>
          <a:r>
            <a:rPr lang="lt-LT" sz="1200" b="1">
              <a:solidFill>
                <a:schemeClr val="tx1"/>
              </a:solidFill>
              <a:effectLst/>
              <a:latin typeface="+mn-lt"/>
              <a:ea typeface="+mn-ea"/>
              <a:cs typeface="+mn-cs"/>
            </a:rPr>
            <a:t>6.9</a:t>
          </a:r>
          <a:r>
            <a:rPr lang="lt-LT" sz="1200">
              <a:solidFill>
                <a:schemeClr val="tx1"/>
              </a:solidFill>
              <a:effectLst/>
              <a:latin typeface="+mn-lt"/>
              <a:ea typeface="+mn-ea"/>
              <a:cs typeface="+mn-cs"/>
            </a:rPr>
            <a:t> punkte nurodytą terminą;</a:t>
          </a:r>
          <a:endParaRPr lang="en-GB" sz="1200">
            <a:solidFill>
              <a:schemeClr val="tx1"/>
            </a:solidFill>
            <a:effectLst/>
            <a:latin typeface="+mn-lt"/>
            <a:ea typeface="+mn-ea"/>
            <a:cs typeface="+mn-cs"/>
          </a:endParaRPr>
        </a:p>
        <a:p>
          <a:pPr marL="171450" lvl="0" indent="-171450">
            <a:buFont typeface="Arial" panose="020B0604020202020204" pitchFamily="34" charset="0"/>
            <a:buChar char="•"/>
          </a:pPr>
          <a:r>
            <a:rPr lang="lt-LT" sz="1200">
              <a:solidFill>
                <a:schemeClr val="tx1"/>
              </a:solidFill>
              <a:effectLst/>
              <a:latin typeface="+mn-lt"/>
              <a:ea typeface="+mn-ea"/>
              <a:cs typeface="+mn-cs"/>
            </a:rPr>
            <a:t>sutinkame su visomis pirkimo dokumentuose nustatytomis sąlygomis;</a:t>
          </a:r>
          <a:endParaRPr lang="en-GB" sz="1200">
            <a:solidFill>
              <a:schemeClr val="tx1"/>
            </a:solidFill>
            <a:effectLst/>
            <a:latin typeface="+mn-lt"/>
            <a:ea typeface="+mn-ea"/>
            <a:cs typeface="+mn-cs"/>
          </a:endParaRPr>
        </a:p>
        <a:p>
          <a:pPr marL="171450" lvl="0" indent="-171450">
            <a:buFont typeface="Arial" panose="020B0604020202020204" pitchFamily="34" charset="0"/>
            <a:buChar char="•"/>
          </a:pPr>
          <a:r>
            <a:rPr lang="lt-LT" sz="1200">
              <a:solidFill>
                <a:schemeClr val="tx1"/>
              </a:solidFill>
              <a:effectLst/>
              <a:latin typeface="+mn-lt"/>
              <a:ea typeface="+mn-ea"/>
              <a:cs typeface="+mn-cs"/>
            </a:rPr>
            <a:t>patvirtiname, kad pasiūlyme pateikta informacija yra teisinga, siūlomos prekės visiškai atitinka pirkimo dokumentuose nustatytus reikalavimus, įskaitant konkurso sąlygų 1 priede „Techninė specifikacija“ nustatytus reikalavimus ir apima viską, ko reikia tinkamam pirkimo sutarties įvykdymui. </a:t>
          </a:r>
          <a:endParaRPr lang="en-GB" sz="1200">
            <a:solidFill>
              <a:schemeClr val="tx1"/>
            </a:solidFill>
            <a:effectLst/>
            <a:latin typeface="+mn-lt"/>
            <a:ea typeface="+mn-ea"/>
            <a:cs typeface="+mn-cs"/>
          </a:endParaRPr>
        </a:p>
        <a:p>
          <a:pPr marL="171450" lvl="0" indent="-171450">
            <a:buFont typeface="Arial" panose="020B0604020202020204" pitchFamily="34" charset="0"/>
            <a:buChar char="•"/>
          </a:pPr>
          <a:r>
            <a:rPr lang="lt-LT" sz="1200">
              <a:solidFill>
                <a:schemeClr val="tx1"/>
              </a:solidFill>
              <a:effectLst/>
              <a:latin typeface="+mn-lt"/>
              <a:ea typeface="+mn-ea"/>
              <a:cs typeface="+mn-cs"/>
            </a:rPr>
            <a:t>pasiūlyme pateikti duomenys yra tikri.</a:t>
          </a:r>
          <a:endParaRPr lang="en-GB" sz="1200">
            <a:solidFill>
              <a:schemeClr val="tx1"/>
            </a:solidFill>
            <a:effectLst/>
            <a:latin typeface="+mn-lt"/>
            <a:ea typeface="+mn-ea"/>
            <a:cs typeface="+mn-cs"/>
          </a:endParaRPr>
        </a:p>
        <a:p>
          <a:pPr marL="171450" indent="-171450">
            <a:buFont typeface="Arial" panose="020B0604020202020204" pitchFamily="34" charset="0"/>
            <a:buChar char="•"/>
          </a:pPr>
          <a:endParaRPr lang="en-GB" sz="1200">
            <a:solidFill>
              <a:schemeClr val="tx1"/>
            </a:solidFill>
            <a:effectLst/>
            <a:latin typeface="+mn-lt"/>
            <a:ea typeface="+mn-ea"/>
            <a:cs typeface="+mn-cs"/>
          </a:endParaRPr>
        </a:p>
        <a:p>
          <a:r>
            <a:rPr lang="lt-LT" sz="1100">
              <a:solidFill>
                <a:schemeClr val="tx1"/>
              </a:solidFill>
              <a:effectLst/>
              <a:latin typeface="+mn-lt"/>
              <a:ea typeface="+mn-ea"/>
              <a:cs typeface="+mn-cs"/>
            </a:rPr>
            <a:t> </a:t>
          </a:r>
          <a:endParaRPr lang="en-GB" sz="1100">
            <a:solidFill>
              <a:schemeClr val="tx1"/>
            </a:solidFill>
            <a:effectLst/>
            <a:latin typeface="+mn-lt"/>
            <a:ea typeface="+mn-ea"/>
            <a:cs typeface="+mn-cs"/>
          </a:endParaRPr>
        </a:p>
        <a:p>
          <a:r>
            <a:rPr lang="lt-LT" sz="1100">
              <a:solidFill>
                <a:schemeClr val="tx1"/>
              </a:solidFill>
              <a:effectLst/>
              <a:latin typeface="+mn-lt"/>
              <a:ea typeface="+mn-ea"/>
              <a:cs typeface="+mn-cs"/>
            </a:rPr>
            <a:t> </a:t>
          </a:r>
          <a:endParaRPr lang="en-GB" sz="1100">
            <a:solidFill>
              <a:schemeClr val="tx1"/>
            </a:solidFill>
            <a:effectLst/>
            <a:latin typeface="+mn-lt"/>
            <a:ea typeface="+mn-ea"/>
            <a:cs typeface="+mn-cs"/>
          </a:endParaRPr>
        </a:p>
        <a:p>
          <a:pPr algn="l"/>
          <a:r>
            <a:rPr lang="lt-LT" sz="1100">
              <a:solidFill>
                <a:schemeClr val="tx1"/>
              </a:solidFill>
              <a:effectLst/>
              <a:latin typeface="+mn-lt"/>
              <a:ea typeface="+mn-ea"/>
              <a:cs typeface="+mn-cs"/>
            </a:rPr>
            <a:t>(</a:t>
          </a:r>
          <a:endParaRPr lang="en-GB" sz="1100"/>
        </a:p>
      </xdr:txBody>
    </xdr:sp>
    <xdr:clientData/>
  </xdr:oneCellAnchor>
  <xdr:twoCellAnchor editAs="oneCell">
    <xdr:from>
      <xdr:col>5</xdr:col>
      <xdr:colOff>786543</xdr:colOff>
      <xdr:row>406</xdr:row>
      <xdr:rowOff>49678</xdr:rowOff>
    </xdr:from>
    <xdr:to>
      <xdr:col>5</xdr:col>
      <xdr:colOff>786903</xdr:colOff>
      <xdr:row>406</xdr:row>
      <xdr:rowOff>50038</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1" name="Ink 30">
              <a:extLst>
                <a:ext uri="{FF2B5EF4-FFF2-40B4-BE49-F238E27FC236}">
                  <a16:creationId xmlns:a16="http://schemas.microsoft.com/office/drawing/2014/main" id="{3400F1B5-157A-149A-7339-D0EBEFD1A8BC}"/>
                </a:ext>
              </a:extLst>
            </xdr14:cNvPr>
            <xdr14:cNvContentPartPr/>
          </xdr14:nvContentPartPr>
          <xdr14:nvPr macro=""/>
          <xdr14:xfrm>
            <a:off x="7826760" y="95970569"/>
            <a:ext cx="360" cy="360"/>
          </xdr14:xfrm>
        </xdr:contentPart>
      </mc:Choice>
      <mc:Fallback xmlns="">
        <xdr:pic>
          <xdr:nvPicPr>
            <xdr:cNvPr id="31" name="Ink 30">
              <a:extLst>
                <a:ext uri="{FF2B5EF4-FFF2-40B4-BE49-F238E27FC236}">
                  <a16:creationId xmlns:a16="http://schemas.microsoft.com/office/drawing/2014/main" id="{3400F1B5-157A-149A-7339-D0EBEFD1A8BC}"/>
                </a:ext>
              </a:extLst>
            </xdr:cNvPr>
            <xdr:cNvPicPr/>
          </xdr:nvPicPr>
          <xdr:blipFill>
            <a:blip xmlns:r="http://schemas.openxmlformats.org/officeDocument/2006/relationships" r:embed="rId2"/>
            <a:stretch>
              <a:fillRect/>
            </a:stretch>
          </xdr:blipFill>
          <xdr:spPr>
            <a:xfrm>
              <a:off x="7818120" y="95961569"/>
              <a:ext cx="18000" cy="18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3-01-29T12:55:21.299"/>
    </inkml:context>
    <inkml:brush xml:id="br0">
      <inkml:brushProperty name="width" value="0.05" units="cm"/>
      <inkml:brushProperty name="height" value="0.05" units="cm"/>
      <inkml:brushProperty name="color" value="#E71224"/>
    </inkml:brush>
  </inkml:definitions>
  <inkml:trace contextRef="#ctx0" brushRef="#br0">1 0 24575,'0'0'-8191</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D5F8E-F1E1-46CB-B9CE-26ABCED824EB}">
  <dimension ref="A1:BP396"/>
  <sheetViews>
    <sheetView tabSelected="1" topLeftCell="A358" zoomScale="99" zoomScaleNormal="99" zoomScaleSheetLayoutView="100" workbookViewId="0">
      <selection activeCell="E364" sqref="E364:E365"/>
    </sheetView>
  </sheetViews>
  <sheetFormatPr defaultColWidth="8.88671875" defaultRowHeight="15.6" x14ac:dyDescent="0.3"/>
  <cols>
    <col min="1" max="1" width="10.6640625" style="18" customWidth="1"/>
    <col min="2" max="2" width="53.5546875" style="18" customWidth="1"/>
    <col min="3" max="3" width="14.33203125" style="25" customWidth="1"/>
    <col min="4" max="4" width="14.6640625" style="18" customWidth="1"/>
    <col min="5" max="5" width="16.5546875" style="18" customWidth="1"/>
    <col min="6" max="6" width="20.6640625" style="18" customWidth="1"/>
    <col min="7" max="16384" width="8.88671875" style="18"/>
  </cols>
  <sheetData>
    <row r="1" spans="1:7" s="65" customFormat="1" x14ac:dyDescent="0.3">
      <c r="C1" s="66"/>
      <c r="F1" s="67" t="s">
        <v>141</v>
      </c>
      <c r="G1" s="67"/>
    </row>
    <row r="2" spans="1:7" s="65" customFormat="1" ht="43.2" customHeight="1" x14ac:dyDescent="0.3">
      <c r="A2" s="165" t="s">
        <v>142</v>
      </c>
      <c r="B2" s="166"/>
      <c r="C2" s="166"/>
      <c r="D2" s="166"/>
      <c r="E2" s="166"/>
      <c r="F2" s="166"/>
      <c r="G2" s="166"/>
    </row>
    <row r="3" spans="1:7" s="65" customFormat="1" x14ac:dyDescent="0.3">
      <c r="C3" s="66"/>
      <c r="F3" s="67"/>
    </row>
    <row r="4" spans="1:7" s="65" customFormat="1" x14ac:dyDescent="0.3">
      <c r="C4" s="66"/>
      <c r="F4" s="67"/>
    </row>
    <row r="5" spans="1:7" s="65" customFormat="1" ht="36" customHeight="1" x14ac:dyDescent="0.3">
      <c r="A5" s="152" t="s">
        <v>143</v>
      </c>
      <c r="B5" s="153"/>
      <c r="C5" s="66"/>
      <c r="F5" s="67"/>
    </row>
    <row r="6" spans="1:7" ht="17.399999999999999" customHeight="1" x14ac:dyDescent="0.3">
      <c r="A6" s="150" t="s">
        <v>172</v>
      </c>
      <c r="B6" s="150"/>
      <c r="C6" s="150"/>
      <c r="D6" s="150"/>
      <c r="E6" s="150"/>
      <c r="F6" s="150"/>
      <c r="G6" s="150"/>
    </row>
    <row r="7" spans="1:7" x14ac:dyDescent="0.3">
      <c r="A7" s="150" t="s">
        <v>144</v>
      </c>
      <c r="B7" s="150"/>
      <c r="C7" s="150"/>
      <c r="D7" s="150"/>
      <c r="E7" s="150"/>
      <c r="F7" s="150"/>
    </row>
    <row r="8" spans="1:7" x14ac:dyDescent="0.3">
      <c r="A8" s="150"/>
      <c r="B8" s="150"/>
      <c r="C8" s="150"/>
      <c r="D8" s="150"/>
      <c r="E8" s="150"/>
      <c r="F8" s="150"/>
      <c r="G8" s="150"/>
    </row>
    <row r="9" spans="1:7" x14ac:dyDescent="0.3">
      <c r="A9" s="150" t="s">
        <v>145</v>
      </c>
      <c r="B9" s="150"/>
      <c r="C9" s="150"/>
      <c r="D9" s="150"/>
      <c r="E9" s="150"/>
      <c r="F9" s="150"/>
      <c r="G9" s="150"/>
    </row>
    <row r="10" spans="1:7" ht="20.399999999999999" customHeight="1" x14ac:dyDescent="0.3"/>
    <row r="12" spans="1:7" x14ac:dyDescent="0.3">
      <c r="A12" s="151" t="s">
        <v>146</v>
      </c>
      <c r="B12" s="151"/>
      <c r="C12" s="151"/>
      <c r="D12" s="151"/>
      <c r="E12" s="151"/>
      <c r="F12" s="151"/>
      <c r="G12" s="151"/>
    </row>
    <row r="13" spans="1:7" x14ac:dyDescent="0.3">
      <c r="A13" s="9"/>
      <c r="B13" s="9"/>
      <c r="C13" s="26"/>
      <c r="D13" s="9"/>
      <c r="E13" s="9"/>
      <c r="F13" s="9"/>
      <c r="G13" s="9"/>
    </row>
    <row r="14" spans="1:7" ht="58.2" customHeight="1" x14ac:dyDescent="0.3">
      <c r="A14" s="201" t="s">
        <v>25</v>
      </c>
      <c r="B14" s="202"/>
      <c r="C14" s="203"/>
      <c r="D14" s="147"/>
      <c r="E14" s="147"/>
      <c r="F14" s="147"/>
    </row>
    <row r="15" spans="1:7" ht="48.6" customHeight="1" x14ac:dyDescent="0.3">
      <c r="A15" s="194" t="s">
        <v>26</v>
      </c>
      <c r="B15" s="195"/>
      <c r="C15" s="196"/>
      <c r="D15" s="147"/>
      <c r="E15" s="147"/>
      <c r="F15" s="147"/>
    </row>
    <row r="16" spans="1:7" ht="53.4" customHeight="1" x14ac:dyDescent="0.3">
      <c r="A16" s="194" t="s">
        <v>27</v>
      </c>
      <c r="B16" s="195"/>
      <c r="C16" s="196"/>
      <c r="D16" s="147"/>
      <c r="E16" s="147"/>
      <c r="F16" s="147"/>
    </row>
    <row r="17" spans="1:6" ht="14.4" customHeight="1" x14ac:dyDescent="0.3"/>
    <row r="18" spans="1:6" s="65" customFormat="1" ht="14.4" customHeight="1" x14ac:dyDescent="0.3">
      <c r="C18" s="66"/>
    </row>
    <row r="19" spans="1:6" s="65" customFormat="1" x14ac:dyDescent="0.3">
      <c r="C19" s="66"/>
    </row>
    <row r="20" spans="1:6" s="65" customFormat="1" x14ac:dyDescent="0.3">
      <c r="C20" s="66"/>
    </row>
    <row r="21" spans="1:6" s="65" customFormat="1" x14ac:dyDescent="0.3">
      <c r="C21" s="66"/>
    </row>
    <row r="22" spans="1:6" s="65" customFormat="1" x14ac:dyDescent="0.3">
      <c r="C22" s="66"/>
    </row>
    <row r="23" spans="1:6" s="65" customFormat="1" x14ac:dyDescent="0.3">
      <c r="C23" s="66"/>
    </row>
    <row r="26" spans="1:6" ht="39" customHeight="1" x14ac:dyDescent="0.3">
      <c r="A26" s="69" t="s">
        <v>0</v>
      </c>
      <c r="B26" s="204" t="s">
        <v>28</v>
      </c>
      <c r="C26" s="205"/>
      <c r="D26" s="200" t="s">
        <v>29</v>
      </c>
      <c r="E26" s="200"/>
      <c r="F26" s="200"/>
    </row>
    <row r="27" spans="1:6" ht="40.200000000000003" customHeight="1" x14ac:dyDescent="0.3">
      <c r="A27" s="19">
        <v>1</v>
      </c>
      <c r="B27" s="206"/>
      <c r="C27" s="207"/>
      <c r="D27" s="199"/>
      <c r="E27" s="199"/>
      <c r="F27" s="199"/>
    </row>
    <row r="28" spans="1:6" ht="40.200000000000003" customHeight="1" x14ac:dyDescent="0.3">
      <c r="A28" s="19">
        <v>2</v>
      </c>
      <c r="B28" s="206"/>
      <c r="C28" s="207"/>
      <c r="D28" s="199"/>
      <c r="E28" s="199"/>
      <c r="F28" s="199"/>
    </row>
    <row r="29" spans="1:6" ht="40.200000000000003" customHeight="1" x14ac:dyDescent="0.3">
      <c r="A29" s="19">
        <v>3</v>
      </c>
      <c r="B29" s="206"/>
      <c r="C29" s="207"/>
      <c r="D29" s="199"/>
      <c r="E29" s="199"/>
      <c r="F29" s="199"/>
    </row>
    <row r="30" spans="1:6" s="65" customFormat="1" x14ac:dyDescent="0.3">
      <c r="C30" s="66"/>
    </row>
    <row r="31" spans="1:6" s="65" customFormat="1" x14ac:dyDescent="0.3">
      <c r="C31" s="66"/>
    </row>
    <row r="32" spans="1:6" s="65" customFormat="1" x14ac:dyDescent="0.3">
      <c r="C32" s="66"/>
    </row>
    <row r="35" spans="1:6" ht="33.6" customHeight="1" x14ac:dyDescent="0.3">
      <c r="A35" s="70" t="s">
        <v>0</v>
      </c>
      <c r="B35" s="194" t="s">
        <v>30</v>
      </c>
      <c r="C35" s="196"/>
      <c r="D35" s="194" t="s">
        <v>29</v>
      </c>
      <c r="E35" s="195"/>
      <c r="F35" s="196"/>
    </row>
    <row r="36" spans="1:6" ht="40.200000000000003" customHeight="1" x14ac:dyDescent="0.3">
      <c r="A36" s="1">
        <v>1</v>
      </c>
      <c r="B36" s="130"/>
      <c r="C36" s="131"/>
      <c r="D36" s="130"/>
      <c r="E36" s="197"/>
      <c r="F36" s="131"/>
    </row>
    <row r="37" spans="1:6" ht="40.200000000000003" customHeight="1" x14ac:dyDescent="0.3">
      <c r="A37" s="1">
        <v>2</v>
      </c>
      <c r="B37" s="130"/>
      <c r="C37" s="131"/>
      <c r="D37" s="130"/>
      <c r="E37" s="197"/>
      <c r="F37" s="131"/>
    </row>
    <row r="38" spans="1:6" ht="40.200000000000003" customHeight="1" x14ac:dyDescent="0.3">
      <c r="A38" s="1">
        <v>3</v>
      </c>
      <c r="B38" s="130"/>
      <c r="C38" s="131"/>
      <c r="D38" s="130"/>
      <c r="E38" s="197"/>
      <c r="F38" s="131"/>
    </row>
    <row r="39" spans="1:6" ht="14.4" customHeight="1" x14ac:dyDescent="0.3">
      <c r="A39" s="20"/>
      <c r="B39" s="20"/>
      <c r="C39" s="27"/>
      <c r="D39" s="21"/>
      <c r="E39" s="21"/>
      <c r="F39" s="21"/>
    </row>
    <row r="41" spans="1:6" s="65" customFormat="1" ht="12" customHeight="1" x14ac:dyDescent="0.3">
      <c r="A41" s="68"/>
      <c r="B41" s="68"/>
      <c r="C41" s="71"/>
      <c r="D41" s="68"/>
      <c r="E41" s="68"/>
      <c r="F41" s="68"/>
    </row>
    <row r="42" spans="1:6" s="65" customFormat="1" x14ac:dyDescent="0.3">
      <c r="A42" s="68"/>
      <c r="B42" s="68"/>
      <c r="C42" s="71"/>
      <c r="D42" s="68"/>
      <c r="E42" s="68"/>
      <c r="F42" s="68"/>
    </row>
    <row r="43" spans="1:6" s="65" customFormat="1" x14ac:dyDescent="0.3">
      <c r="A43" s="68"/>
      <c r="B43" s="68"/>
      <c r="C43" s="71"/>
      <c r="D43" s="68"/>
      <c r="E43" s="68"/>
      <c r="F43" s="68"/>
    </row>
    <row r="44" spans="1:6" s="65" customFormat="1" x14ac:dyDescent="0.3">
      <c r="A44" s="68"/>
      <c r="B44" s="68"/>
      <c r="C44" s="71"/>
      <c r="D44" s="68"/>
      <c r="E44" s="68"/>
      <c r="F44" s="68"/>
    </row>
    <row r="45" spans="1:6" s="65" customFormat="1" x14ac:dyDescent="0.3">
      <c r="A45" s="68"/>
      <c r="B45" s="68"/>
      <c r="C45" s="71"/>
      <c r="D45" s="68"/>
      <c r="E45" s="68"/>
      <c r="F45" s="68"/>
    </row>
    <row r="46" spans="1:6" s="65" customFormat="1" x14ac:dyDescent="0.3">
      <c r="A46" s="68"/>
      <c r="B46" s="68"/>
      <c r="C46" s="71"/>
      <c r="D46" s="68"/>
      <c r="E46" s="68"/>
      <c r="F46" s="68"/>
    </row>
    <row r="47" spans="1:6" s="65" customFormat="1" x14ac:dyDescent="0.3">
      <c r="A47" s="68"/>
      <c r="B47" s="68"/>
      <c r="C47" s="71"/>
      <c r="D47" s="68"/>
      <c r="E47" s="68"/>
      <c r="F47" s="68"/>
    </row>
    <row r="48" spans="1:6" s="65" customFormat="1" x14ac:dyDescent="0.3">
      <c r="A48" s="68"/>
      <c r="B48" s="68"/>
      <c r="C48" s="71"/>
      <c r="D48" s="68"/>
      <c r="E48" s="68"/>
      <c r="F48" s="68"/>
    </row>
    <row r="49" spans="1:6" s="65" customFormat="1" x14ac:dyDescent="0.3">
      <c r="A49" s="68"/>
      <c r="B49" s="68"/>
      <c r="C49" s="71"/>
      <c r="D49" s="68"/>
      <c r="E49" s="68"/>
      <c r="F49" s="68"/>
    </row>
    <row r="50" spans="1:6" s="65" customFormat="1" x14ac:dyDescent="0.3">
      <c r="A50" s="68"/>
      <c r="B50" s="68"/>
      <c r="C50" s="71"/>
      <c r="D50" s="68"/>
      <c r="E50" s="68"/>
      <c r="F50" s="68"/>
    </row>
    <row r="51" spans="1:6" s="65" customFormat="1" x14ac:dyDescent="0.3">
      <c r="A51" s="68"/>
      <c r="B51" s="68"/>
      <c r="C51" s="71"/>
      <c r="D51" s="68"/>
      <c r="E51" s="68"/>
      <c r="F51" s="68"/>
    </row>
    <row r="52" spans="1:6" s="65" customFormat="1" x14ac:dyDescent="0.3">
      <c r="A52" s="68"/>
      <c r="B52" s="68"/>
      <c r="C52" s="71"/>
      <c r="D52" s="68"/>
      <c r="E52" s="68"/>
      <c r="F52" s="68"/>
    </row>
    <row r="53" spans="1:6" s="65" customFormat="1" x14ac:dyDescent="0.3">
      <c r="A53" s="68"/>
      <c r="B53" s="68"/>
      <c r="C53" s="71"/>
      <c r="D53" s="68"/>
      <c r="E53" s="68"/>
      <c r="F53" s="68"/>
    </row>
    <row r="54" spans="1:6" s="65" customFormat="1" x14ac:dyDescent="0.3">
      <c r="A54" s="68"/>
      <c r="B54" s="68"/>
      <c r="C54" s="71"/>
      <c r="D54" s="68"/>
      <c r="E54" s="68"/>
      <c r="F54" s="68"/>
    </row>
    <row r="55" spans="1:6" s="65" customFormat="1" x14ac:dyDescent="0.3">
      <c r="A55" s="68"/>
      <c r="B55" s="68"/>
      <c r="C55" s="71"/>
      <c r="D55" s="68"/>
      <c r="E55" s="68"/>
      <c r="F55" s="68"/>
    </row>
    <row r="56" spans="1:6" s="65" customFormat="1" x14ac:dyDescent="0.3">
      <c r="A56" s="68"/>
      <c r="B56" s="68"/>
      <c r="C56" s="71"/>
      <c r="D56" s="68"/>
      <c r="E56" s="68"/>
      <c r="F56" s="68"/>
    </row>
    <row r="57" spans="1:6" s="65" customFormat="1" x14ac:dyDescent="0.3">
      <c r="A57" s="68"/>
      <c r="B57" s="68"/>
      <c r="C57" s="71"/>
      <c r="D57" s="68"/>
      <c r="E57" s="68"/>
      <c r="F57" s="68"/>
    </row>
    <row r="58" spans="1:6" s="65" customFormat="1" x14ac:dyDescent="0.3">
      <c r="A58" s="68"/>
      <c r="B58" s="68"/>
      <c r="C58" s="71"/>
      <c r="D58" s="68"/>
      <c r="E58" s="68"/>
      <c r="F58" s="68"/>
    </row>
    <row r="59" spans="1:6" s="65" customFormat="1" x14ac:dyDescent="0.3">
      <c r="A59" s="68"/>
      <c r="B59" s="68"/>
      <c r="C59" s="71"/>
      <c r="D59" s="68"/>
      <c r="E59" s="68"/>
      <c r="F59" s="68"/>
    </row>
    <row r="60" spans="1:6" s="65" customFormat="1" x14ac:dyDescent="0.3">
      <c r="A60" s="68"/>
      <c r="B60" s="68"/>
      <c r="C60" s="71"/>
      <c r="D60" s="68"/>
      <c r="E60" s="68"/>
      <c r="F60" s="68"/>
    </row>
    <row r="61" spans="1:6" s="65" customFormat="1" x14ac:dyDescent="0.3">
      <c r="A61" s="68"/>
      <c r="B61" s="68"/>
      <c r="C61" s="71"/>
      <c r="D61" s="68"/>
      <c r="E61" s="68"/>
      <c r="F61" s="68"/>
    </row>
    <row r="62" spans="1:6" x14ac:dyDescent="0.3">
      <c r="A62" s="22"/>
      <c r="B62" s="22"/>
      <c r="C62" s="28"/>
      <c r="D62" s="22"/>
      <c r="E62" s="22"/>
      <c r="F62" s="22"/>
    </row>
    <row r="63" spans="1:6" x14ac:dyDescent="0.3">
      <c r="A63" s="198" t="s">
        <v>170</v>
      </c>
      <c r="B63" s="198"/>
      <c r="C63" s="198"/>
      <c r="D63" s="198"/>
      <c r="E63" s="198"/>
      <c r="F63" s="22"/>
    </row>
    <row r="64" spans="1:6" x14ac:dyDescent="0.3">
      <c r="A64" s="22"/>
      <c r="B64" s="22"/>
      <c r="C64" s="28"/>
      <c r="D64" s="22"/>
      <c r="E64" s="22"/>
      <c r="F64" s="22"/>
    </row>
    <row r="65" spans="1:6" ht="62.4" x14ac:dyDescent="0.3">
      <c r="A65" s="70" t="s">
        <v>0</v>
      </c>
      <c r="B65" s="70" t="s">
        <v>10</v>
      </c>
      <c r="C65" s="72" t="s">
        <v>158</v>
      </c>
      <c r="D65" s="70" t="s">
        <v>1</v>
      </c>
      <c r="E65" s="70" t="s">
        <v>157</v>
      </c>
      <c r="F65" s="70" t="s">
        <v>2</v>
      </c>
    </row>
    <row r="66" spans="1:6" ht="19.95" customHeight="1" x14ac:dyDescent="0.3">
      <c r="A66" s="2">
        <v>1</v>
      </c>
      <c r="B66" s="2">
        <v>2</v>
      </c>
      <c r="C66" s="34">
        <v>3</v>
      </c>
      <c r="D66" s="2">
        <v>4</v>
      </c>
      <c r="E66" s="2">
        <v>5</v>
      </c>
      <c r="F66" s="2" t="s">
        <v>151</v>
      </c>
    </row>
    <row r="67" spans="1:6" ht="19.95" customHeight="1" x14ac:dyDescent="0.3">
      <c r="A67" s="16">
        <v>1</v>
      </c>
      <c r="B67" s="73" t="s">
        <v>11</v>
      </c>
      <c r="C67" s="74">
        <v>10</v>
      </c>
      <c r="D67" s="75">
        <v>4</v>
      </c>
      <c r="E67" s="3"/>
      <c r="F67" s="76">
        <f>C67*D67*E67</f>
        <v>0</v>
      </c>
    </row>
    <row r="68" spans="1:6" ht="31.2" x14ac:dyDescent="0.3">
      <c r="A68" s="16">
        <v>2</v>
      </c>
      <c r="B68" s="73" t="s">
        <v>12</v>
      </c>
      <c r="C68" s="74">
        <v>10</v>
      </c>
      <c r="D68" s="75">
        <v>4</v>
      </c>
      <c r="E68" s="3"/>
      <c r="F68" s="76">
        <f t="shared" ref="F68:F89" si="0">C68*D68*E68</f>
        <v>0</v>
      </c>
    </row>
    <row r="69" spans="1:6" ht="19.95" customHeight="1" x14ac:dyDescent="0.3">
      <c r="A69" s="16">
        <v>3</v>
      </c>
      <c r="B69" s="73" t="s">
        <v>13</v>
      </c>
      <c r="C69" s="74">
        <v>10</v>
      </c>
      <c r="D69" s="75">
        <v>2</v>
      </c>
      <c r="E69" s="3"/>
      <c r="F69" s="76">
        <f t="shared" si="0"/>
        <v>0</v>
      </c>
    </row>
    <row r="70" spans="1:6" ht="19.95" customHeight="1" x14ac:dyDescent="0.3">
      <c r="A70" s="16">
        <v>4</v>
      </c>
      <c r="B70" s="73" t="s">
        <v>152</v>
      </c>
      <c r="C70" s="74">
        <v>10</v>
      </c>
      <c r="D70" s="75">
        <v>2</v>
      </c>
      <c r="E70" s="3"/>
      <c r="F70" s="76">
        <f t="shared" si="0"/>
        <v>0</v>
      </c>
    </row>
    <row r="71" spans="1:6" ht="31.2" x14ac:dyDescent="0.3">
      <c r="A71" s="16">
        <v>5</v>
      </c>
      <c r="B71" s="73" t="s">
        <v>15</v>
      </c>
      <c r="C71" s="74">
        <v>10</v>
      </c>
      <c r="D71" s="75">
        <v>2</v>
      </c>
      <c r="E71" s="3"/>
      <c r="F71" s="76">
        <f t="shared" si="0"/>
        <v>0</v>
      </c>
    </row>
    <row r="72" spans="1:6" ht="31.2" x14ac:dyDescent="0.3">
      <c r="A72" s="16">
        <v>6</v>
      </c>
      <c r="B72" s="73" t="s">
        <v>4</v>
      </c>
      <c r="C72" s="74">
        <v>10</v>
      </c>
      <c r="D72" s="75">
        <v>2</v>
      </c>
      <c r="E72" s="3"/>
      <c r="F72" s="76">
        <f t="shared" si="0"/>
        <v>0</v>
      </c>
    </row>
    <row r="73" spans="1:6" ht="19.95" customHeight="1" x14ac:dyDescent="0.3">
      <c r="A73" s="16">
        <v>7</v>
      </c>
      <c r="B73" s="73" t="s">
        <v>5</v>
      </c>
      <c r="C73" s="74">
        <v>10</v>
      </c>
      <c r="D73" s="75">
        <v>1</v>
      </c>
      <c r="E73" s="3"/>
      <c r="F73" s="76">
        <f t="shared" si="0"/>
        <v>0</v>
      </c>
    </row>
    <row r="74" spans="1:6" ht="19.95" customHeight="1" x14ac:dyDescent="0.3">
      <c r="A74" s="16">
        <v>8</v>
      </c>
      <c r="B74" s="73" t="s">
        <v>16</v>
      </c>
      <c r="C74" s="74">
        <v>10</v>
      </c>
      <c r="D74" s="75">
        <v>1</v>
      </c>
      <c r="E74" s="3"/>
      <c r="F74" s="76">
        <f t="shared" si="0"/>
        <v>0</v>
      </c>
    </row>
    <row r="75" spans="1:6" ht="19.95" customHeight="1" x14ac:dyDescent="0.3">
      <c r="A75" s="16">
        <v>9</v>
      </c>
      <c r="B75" s="73" t="s">
        <v>17</v>
      </c>
      <c r="C75" s="74">
        <v>10</v>
      </c>
      <c r="D75" s="75">
        <v>2</v>
      </c>
      <c r="E75" s="3"/>
      <c r="F75" s="76">
        <f t="shared" si="0"/>
        <v>0</v>
      </c>
    </row>
    <row r="76" spans="1:6" ht="19.95" customHeight="1" x14ac:dyDescent="0.3">
      <c r="A76" s="16">
        <v>10</v>
      </c>
      <c r="B76" s="73" t="s">
        <v>54</v>
      </c>
      <c r="C76" s="74">
        <v>4</v>
      </c>
      <c r="D76" s="75">
        <v>4</v>
      </c>
      <c r="E76" s="3"/>
      <c r="F76" s="76">
        <f t="shared" si="0"/>
        <v>0</v>
      </c>
    </row>
    <row r="77" spans="1:6" ht="19.95" customHeight="1" x14ac:dyDescent="0.3">
      <c r="A77" s="16">
        <v>11</v>
      </c>
      <c r="B77" s="73" t="s">
        <v>18</v>
      </c>
      <c r="C77" s="74">
        <v>4</v>
      </c>
      <c r="D77" s="75">
        <v>4</v>
      </c>
      <c r="E77" s="3"/>
      <c r="F77" s="76">
        <f t="shared" si="0"/>
        <v>0</v>
      </c>
    </row>
    <row r="78" spans="1:6" ht="19.95" customHeight="1" x14ac:dyDescent="0.3">
      <c r="A78" s="16">
        <v>12</v>
      </c>
      <c r="B78" s="73" t="s">
        <v>19</v>
      </c>
      <c r="C78" s="74">
        <v>10</v>
      </c>
      <c r="D78" s="75">
        <v>4</v>
      </c>
      <c r="E78" s="3"/>
      <c r="F78" s="76">
        <f t="shared" si="0"/>
        <v>0</v>
      </c>
    </row>
    <row r="79" spans="1:6" ht="31.2" x14ac:dyDescent="0.3">
      <c r="A79" s="16">
        <v>13</v>
      </c>
      <c r="B79" s="73" t="s">
        <v>20</v>
      </c>
      <c r="C79" s="74">
        <v>10</v>
      </c>
      <c r="D79" s="75">
        <v>2</v>
      </c>
      <c r="E79" s="3"/>
      <c r="F79" s="76">
        <f t="shared" si="0"/>
        <v>0</v>
      </c>
    </row>
    <row r="80" spans="1:6" ht="19.95" customHeight="1" x14ac:dyDescent="0.3">
      <c r="A80" s="16">
        <v>14</v>
      </c>
      <c r="B80" s="73" t="s">
        <v>21</v>
      </c>
      <c r="C80" s="74">
        <v>10</v>
      </c>
      <c r="D80" s="75">
        <v>2</v>
      </c>
      <c r="E80" s="3"/>
      <c r="F80" s="76">
        <f t="shared" si="0"/>
        <v>0</v>
      </c>
    </row>
    <row r="81" spans="1:6" ht="19.95" customHeight="1" x14ac:dyDescent="0.3">
      <c r="A81" s="16">
        <v>15</v>
      </c>
      <c r="B81" s="73" t="s">
        <v>22</v>
      </c>
      <c r="C81" s="74">
        <v>10</v>
      </c>
      <c r="D81" s="75">
        <v>1</v>
      </c>
      <c r="E81" s="3"/>
      <c r="F81" s="76">
        <f t="shared" si="0"/>
        <v>0</v>
      </c>
    </row>
    <row r="82" spans="1:6" ht="31.2" x14ac:dyDescent="0.3">
      <c r="A82" s="16">
        <v>16</v>
      </c>
      <c r="B82" s="73" t="s">
        <v>23</v>
      </c>
      <c r="C82" s="74">
        <v>10</v>
      </c>
      <c r="D82" s="75">
        <v>1</v>
      </c>
      <c r="E82" s="10"/>
      <c r="F82" s="76">
        <f t="shared" si="0"/>
        <v>0</v>
      </c>
    </row>
    <row r="83" spans="1:6" ht="19.95" customHeight="1" x14ac:dyDescent="0.3">
      <c r="A83" s="16">
        <v>17</v>
      </c>
      <c r="B83" s="73" t="s">
        <v>120</v>
      </c>
      <c r="C83" s="74">
        <v>10</v>
      </c>
      <c r="D83" s="75">
        <v>2</v>
      </c>
      <c r="E83" s="3"/>
      <c r="F83" s="76">
        <f t="shared" si="0"/>
        <v>0</v>
      </c>
    </row>
    <row r="84" spans="1:6" ht="19.95" customHeight="1" x14ac:dyDescent="0.3">
      <c r="A84" s="16">
        <v>18</v>
      </c>
      <c r="B84" s="73" t="s">
        <v>121</v>
      </c>
      <c r="C84" s="74">
        <v>10</v>
      </c>
      <c r="D84" s="75">
        <v>2</v>
      </c>
      <c r="E84" s="3"/>
      <c r="F84" s="76">
        <f t="shared" si="0"/>
        <v>0</v>
      </c>
    </row>
    <row r="85" spans="1:6" ht="19.95" customHeight="1" x14ac:dyDescent="0.3">
      <c r="A85" s="16">
        <v>19</v>
      </c>
      <c r="B85" s="73" t="s">
        <v>153</v>
      </c>
      <c r="C85" s="74">
        <v>10</v>
      </c>
      <c r="D85" s="75">
        <v>1</v>
      </c>
      <c r="E85" s="3"/>
      <c r="F85" s="76">
        <f t="shared" si="0"/>
        <v>0</v>
      </c>
    </row>
    <row r="86" spans="1:6" ht="31.2" x14ac:dyDescent="0.3">
      <c r="A86" s="16">
        <v>20</v>
      </c>
      <c r="B86" s="73" t="s">
        <v>6</v>
      </c>
      <c r="C86" s="74">
        <v>3</v>
      </c>
      <c r="D86" s="75">
        <v>1</v>
      </c>
      <c r="E86" s="3"/>
      <c r="F86" s="76">
        <f t="shared" si="0"/>
        <v>0</v>
      </c>
    </row>
    <row r="87" spans="1:6" ht="19.95" customHeight="1" x14ac:dyDescent="0.3">
      <c r="A87" s="16">
        <v>21</v>
      </c>
      <c r="B87" s="73" t="s">
        <v>38</v>
      </c>
      <c r="C87" s="74">
        <v>3</v>
      </c>
      <c r="D87" s="75">
        <v>1</v>
      </c>
      <c r="E87" s="3"/>
      <c r="F87" s="76">
        <f t="shared" si="0"/>
        <v>0</v>
      </c>
    </row>
    <row r="88" spans="1:6" ht="19.95" customHeight="1" x14ac:dyDescent="0.3">
      <c r="A88" s="16">
        <v>22</v>
      </c>
      <c r="B88" s="73" t="s">
        <v>39</v>
      </c>
      <c r="C88" s="74">
        <v>3</v>
      </c>
      <c r="D88" s="75">
        <v>1</v>
      </c>
      <c r="E88" s="3"/>
      <c r="F88" s="76">
        <f t="shared" si="0"/>
        <v>0</v>
      </c>
    </row>
    <row r="89" spans="1:6" ht="31.2" x14ac:dyDescent="0.3">
      <c r="A89" s="16">
        <v>23</v>
      </c>
      <c r="B89" s="73" t="s">
        <v>154</v>
      </c>
      <c r="C89" s="74">
        <v>3</v>
      </c>
      <c r="D89" s="75">
        <v>2</v>
      </c>
      <c r="E89" s="3"/>
      <c r="F89" s="76">
        <f t="shared" si="0"/>
        <v>0</v>
      </c>
    </row>
    <row r="90" spans="1:6" ht="18" customHeight="1" x14ac:dyDescent="0.3">
      <c r="A90" s="187" t="s">
        <v>7</v>
      </c>
      <c r="B90" s="187"/>
      <c r="C90" s="187"/>
      <c r="D90" s="187"/>
      <c r="E90" s="187"/>
      <c r="F90" s="77">
        <f>SUM(F67:F89)</f>
        <v>0</v>
      </c>
    </row>
    <row r="91" spans="1:6" x14ac:dyDescent="0.3">
      <c r="A91" s="187" t="s">
        <v>8</v>
      </c>
      <c r="B91" s="187"/>
      <c r="C91" s="187"/>
      <c r="D91" s="187"/>
      <c r="E91" s="187"/>
      <c r="F91" s="87"/>
    </row>
    <row r="92" spans="1:6" x14ac:dyDescent="0.3">
      <c r="A92" s="187" t="s">
        <v>9</v>
      </c>
      <c r="B92" s="187"/>
      <c r="C92" s="187"/>
      <c r="D92" s="187"/>
      <c r="E92" s="187"/>
      <c r="F92" s="77">
        <f>F90+F90*F91/100</f>
        <v>0</v>
      </c>
    </row>
    <row r="94" spans="1:6" x14ac:dyDescent="0.3">
      <c r="A94" s="78" t="s">
        <v>155</v>
      </c>
      <c r="B94" s="65"/>
    </row>
    <row r="96" spans="1:6" ht="17.399999999999999" customHeight="1" x14ac:dyDescent="0.3">
      <c r="A96" s="148" t="s">
        <v>0</v>
      </c>
      <c r="B96" s="148" t="s">
        <v>10</v>
      </c>
      <c r="C96" s="132" t="s">
        <v>150</v>
      </c>
      <c r="D96" s="147" t="s">
        <v>31</v>
      </c>
      <c r="E96" s="148" t="s">
        <v>157</v>
      </c>
      <c r="F96" s="147" t="s">
        <v>2</v>
      </c>
    </row>
    <row r="97" spans="1:6" x14ac:dyDescent="0.3">
      <c r="A97" s="148"/>
      <c r="B97" s="148"/>
      <c r="C97" s="133"/>
      <c r="D97" s="147"/>
      <c r="E97" s="148"/>
      <c r="F97" s="147"/>
    </row>
    <row r="98" spans="1:6" ht="31.2" customHeight="1" x14ac:dyDescent="0.3">
      <c r="A98" s="148"/>
      <c r="B98" s="148"/>
      <c r="C98" s="134"/>
      <c r="D98" s="147"/>
      <c r="E98" s="148"/>
      <c r="F98" s="147"/>
    </row>
    <row r="99" spans="1:6" ht="16.2" x14ac:dyDescent="0.3">
      <c r="A99" s="2">
        <v>1</v>
      </c>
      <c r="B99" s="7">
        <v>2</v>
      </c>
      <c r="C99" s="29"/>
      <c r="D99" s="2">
        <v>3</v>
      </c>
      <c r="E99" s="2">
        <v>4</v>
      </c>
      <c r="F99" s="2" t="s">
        <v>151</v>
      </c>
    </row>
    <row r="100" spans="1:6" ht="15.6" customHeight="1" x14ac:dyDescent="0.3">
      <c r="A100" s="8">
        <v>1</v>
      </c>
      <c r="B100" s="73" t="s">
        <v>12</v>
      </c>
      <c r="C100" s="30">
        <v>5</v>
      </c>
      <c r="D100" s="6">
        <v>2</v>
      </c>
      <c r="E100" s="14"/>
      <c r="F100" s="76">
        <f t="shared" ref="F100:F105" si="1">C100*D100*E100</f>
        <v>0</v>
      </c>
    </row>
    <row r="101" spans="1:6" x14ac:dyDescent="0.3">
      <c r="A101" s="8">
        <v>2</v>
      </c>
      <c r="B101" s="73" t="s">
        <v>14</v>
      </c>
      <c r="C101" s="30">
        <v>5</v>
      </c>
      <c r="D101" s="6">
        <v>2</v>
      </c>
      <c r="E101" s="14"/>
      <c r="F101" s="76">
        <f t="shared" si="1"/>
        <v>0</v>
      </c>
    </row>
    <row r="102" spans="1:6" x14ac:dyDescent="0.3">
      <c r="A102" s="8">
        <v>3</v>
      </c>
      <c r="B102" s="73" t="s">
        <v>19</v>
      </c>
      <c r="C102" s="30">
        <v>5</v>
      </c>
      <c r="D102" s="6">
        <v>2</v>
      </c>
      <c r="E102" s="14"/>
      <c r="F102" s="76">
        <f t="shared" si="1"/>
        <v>0</v>
      </c>
    </row>
    <row r="103" spans="1:6" ht="31.2" x14ac:dyDescent="0.3">
      <c r="A103" s="8">
        <v>4</v>
      </c>
      <c r="B103" s="73" t="s">
        <v>20</v>
      </c>
      <c r="C103" s="30">
        <v>5</v>
      </c>
      <c r="D103" s="6">
        <v>2</v>
      </c>
      <c r="E103" s="14"/>
      <c r="F103" s="76">
        <f t="shared" si="1"/>
        <v>0</v>
      </c>
    </row>
    <row r="104" spans="1:6" x14ac:dyDescent="0.3">
      <c r="A104" s="8">
        <v>5</v>
      </c>
      <c r="B104" s="73" t="s">
        <v>159</v>
      </c>
      <c r="C104" s="30">
        <v>5</v>
      </c>
      <c r="D104" s="6">
        <v>2</v>
      </c>
      <c r="E104" s="14"/>
      <c r="F104" s="76">
        <f t="shared" si="1"/>
        <v>0</v>
      </c>
    </row>
    <row r="105" spans="1:6" x14ac:dyDescent="0.3">
      <c r="A105" s="8">
        <v>6</v>
      </c>
      <c r="B105" s="70" t="s">
        <v>173</v>
      </c>
      <c r="C105" s="30">
        <v>1</v>
      </c>
      <c r="D105" s="6">
        <v>2</v>
      </c>
      <c r="E105" s="14"/>
      <c r="F105" s="76">
        <f t="shared" si="1"/>
        <v>0</v>
      </c>
    </row>
    <row r="106" spans="1:6" x14ac:dyDescent="0.3">
      <c r="A106" s="163" t="s">
        <v>7</v>
      </c>
      <c r="B106" s="163"/>
      <c r="C106" s="163"/>
      <c r="D106" s="163"/>
      <c r="E106" s="163"/>
      <c r="F106" s="77">
        <f>SUM(F100:F105)</f>
        <v>0</v>
      </c>
    </row>
    <row r="107" spans="1:6" x14ac:dyDescent="0.3">
      <c r="A107" s="163" t="s">
        <v>8</v>
      </c>
      <c r="B107" s="163"/>
      <c r="C107" s="163"/>
      <c r="D107" s="163"/>
      <c r="E107" s="163"/>
      <c r="F107" s="32"/>
    </row>
    <row r="108" spans="1:6" x14ac:dyDescent="0.3">
      <c r="A108" s="163" t="s">
        <v>32</v>
      </c>
      <c r="B108" s="163"/>
      <c r="C108" s="163"/>
      <c r="D108" s="163"/>
      <c r="E108" s="163"/>
      <c r="F108" s="77">
        <f>F106+F106*F107/100</f>
        <v>0</v>
      </c>
    </row>
    <row r="110" spans="1:6" ht="47.4" customHeight="1" x14ac:dyDescent="0.3">
      <c r="A110" s="191" t="s">
        <v>174</v>
      </c>
      <c r="B110" s="191"/>
      <c r="C110" s="191"/>
      <c r="D110" s="191"/>
      <c r="E110" s="191"/>
      <c r="F110" s="191"/>
    </row>
    <row r="112" spans="1:6" ht="17.399999999999999" customHeight="1" x14ac:dyDescent="0.3">
      <c r="A112" s="192" t="s">
        <v>0</v>
      </c>
      <c r="B112" s="193" t="s">
        <v>10</v>
      </c>
      <c r="C112" s="105" t="s">
        <v>158</v>
      </c>
      <c r="D112" s="112" t="s">
        <v>31</v>
      </c>
      <c r="E112" s="192" t="s">
        <v>157</v>
      </c>
      <c r="F112" s="190" t="s">
        <v>33</v>
      </c>
    </row>
    <row r="113" spans="1:6" x14ac:dyDescent="0.3">
      <c r="A113" s="192"/>
      <c r="B113" s="193"/>
      <c r="C113" s="106"/>
      <c r="D113" s="112"/>
      <c r="E113" s="192"/>
      <c r="F113" s="190"/>
    </row>
    <row r="114" spans="1:6" ht="27" customHeight="1" x14ac:dyDescent="0.3">
      <c r="A114" s="192"/>
      <c r="B114" s="193"/>
      <c r="C114" s="107"/>
      <c r="D114" s="112"/>
      <c r="E114" s="192"/>
      <c r="F114" s="190"/>
    </row>
    <row r="115" spans="1:6" ht="16.2" x14ac:dyDescent="0.3">
      <c r="A115" s="2">
        <v>1</v>
      </c>
      <c r="B115" s="80">
        <v>2</v>
      </c>
      <c r="C115" s="2">
        <v>3</v>
      </c>
      <c r="D115" s="80">
        <v>4</v>
      </c>
      <c r="E115" s="2">
        <v>5</v>
      </c>
      <c r="F115" s="81" t="s">
        <v>151</v>
      </c>
    </row>
    <row r="116" spans="1:6" x14ac:dyDescent="0.3">
      <c r="A116" s="8">
        <v>1</v>
      </c>
      <c r="B116" s="70" t="s">
        <v>34</v>
      </c>
      <c r="C116" s="74">
        <v>6</v>
      </c>
      <c r="D116" s="75">
        <v>4</v>
      </c>
      <c r="E116" s="14"/>
      <c r="F116" s="76">
        <f t="shared" ref="F116:F137" si="2">C116*D116*E116</f>
        <v>0</v>
      </c>
    </row>
    <row r="117" spans="1:6" ht="31.2" x14ac:dyDescent="0.3">
      <c r="A117" s="8">
        <v>2</v>
      </c>
      <c r="B117" s="70" t="s">
        <v>12</v>
      </c>
      <c r="C117" s="74">
        <v>6</v>
      </c>
      <c r="D117" s="75">
        <v>4</v>
      </c>
      <c r="E117" s="14"/>
      <c r="F117" s="76">
        <f t="shared" si="2"/>
        <v>0</v>
      </c>
    </row>
    <row r="118" spans="1:6" x14ac:dyDescent="0.3">
      <c r="A118" s="8">
        <v>3</v>
      </c>
      <c r="B118" s="89" t="s">
        <v>13</v>
      </c>
      <c r="C118" s="74">
        <v>6</v>
      </c>
      <c r="D118" s="75">
        <v>2</v>
      </c>
      <c r="E118" s="14"/>
      <c r="F118" s="76">
        <f t="shared" si="2"/>
        <v>0</v>
      </c>
    </row>
    <row r="119" spans="1:6" x14ac:dyDescent="0.3">
      <c r="A119" s="8">
        <v>4</v>
      </c>
      <c r="B119" s="70" t="s">
        <v>14</v>
      </c>
      <c r="C119" s="74">
        <v>6</v>
      </c>
      <c r="D119" s="75">
        <v>4</v>
      </c>
      <c r="E119" s="14"/>
      <c r="F119" s="76">
        <f t="shared" si="2"/>
        <v>0</v>
      </c>
    </row>
    <row r="120" spans="1:6" x14ac:dyDescent="0.3">
      <c r="A120" s="8">
        <v>5</v>
      </c>
      <c r="B120" s="70" t="s">
        <v>35</v>
      </c>
      <c r="C120" s="74">
        <v>6</v>
      </c>
      <c r="D120" s="75">
        <v>2</v>
      </c>
      <c r="E120" s="14"/>
      <c r="F120" s="76">
        <f t="shared" si="2"/>
        <v>0</v>
      </c>
    </row>
    <row r="121" spans="1:6" ht="31.2" x14ac:dyDescent="0.3">
      <c r="A121" s="8">
        <v>6</v>
      </c>
      <c r="B121" s="70" t="s">
        <v>15</v>
      </c>
      <c r="C121" s="74">
        <v>6</v>
      </c>
      <c r="D121" s="75">
        <v>1</v>
      </c>
      <c r="E121" s="14"/>
      <c r="F121" s="76">
        <f t="shared" si="2"/>
        <v>0</v>
      </c>
    </row>
    <row r="122" spans="1:6" x14ac:dyDescent="0.3">
      <c r="A122" s="8">
        <v>7</v>
      </c>
      <c r="B122" s="70" t="s">
        <v>16</v>
      </c>
      <c r="C122" s="74">
        <v>6</v>
      </c>
      <c r="D122" s="75">
        <v>1</v>
      </c>
      <c r="E122" s="14"/>
      <c r="F122" s="76">
        <f t="shared" si="2"/>
        <v>0</v>
      </c>
    </row>
    <row r="123" spans="1:6" x14ac:dyDescent="0.3">
      <c r="A123" s="8">
        <v>8</v>
      </c>
      <c r="B123" s="70" t="s">
        <v>159</v>
      </c>
      <c r="C123" s="74">
        <v>3</v>
      </c>
      <c r="D123" s="75">
        <v>2</v>
      </c>
      <c r="E123" s="14"/>
      <c r="F123" s="76">
        <f t="shared" si="2"/>
        <v>0</v>
      </c>
    </row>
    <row r="124" spans="1:6" x14ac:dyDescent="0.3">
      <c r="A124" s="8">
        <v>9</v>
      </c>
      <c r="B124" s="70" t="s">
        <v>19</v>
      </c>
      <c r="C124" s="74">
        <v>6</v>
      </c>
      <c r="D124" s="75">
        <v>2</v>
      </c>
      <c r="E124" s="14"/>
      <c r="F124" s="76">
        <f t="shared" si="2"/>
        <v>0</v>
      </c>
    </row>
    <row r="125" spans="1:6" ht="31.2" x14ac:dyDescent="0.3">
      <c r="A125" s="8">
        <v>10</v>
      </c>
      <c r="B125" s="70" t="s">
        <v>20</v>
      </c>
      <c r="C125" s="74">
        <v>6</v>
      </c>
      <c r="D125" s="75">
        <v>2</v>
      </c>
      <c r="E125" s="14"/>
      <c r="F125" s="76">
        <f t="shared" si="2"/>
        <v>0</v>
      </c>
    </row>
    <row r="126" spans="1:6" x14ac:dyDescent="0.3">
      <c r="A126" s="8">
        <v>11</v>
      </c>
      <c r="B126" s="70" t="s">
        <v>37</v>
      </c>
      <c r="C126" s="74">
        <v>3</v>
      </c>
      <c r="D126" s="75">
        <v>4</v>
      </c>
      <c r="E126" s="14"/>
      <c r="F126" s="76">
        <f t="shared" si="2"/>
        <v>0</v>
      </c>
    </row>
    <row r="127" spans="1:6" x14ac:dyDescent="0.3">
      <c r="A127" s="8">
        <v>12</v>
      </c>
      <c r="B127" s="70" t="s">
        <v>38</v>
      </c>
      <c r="C127" s="74">
        <v>6</v>
      </c>
      <c r="D127" s="75">
        <v>4</v>
      </c>
      <c r="E127" s="14"/>
      <c r="F127" s="76">
        <f t="shared" si="2"/>
        <v>0</v>
      </c>
    </row>
    <row r="128" spans="1:6" x14ac:dyDescent="0.3">
      <c r="A128" s="8">
        <v>13</v>
      </c>
      <c r="B128" s="70" t="s">
        <v>39</v>
      </c>
      <c r="C128" s="74">
        <v>6</v>
      </c>
      <c r="D128" s="75">
        <v>1</v>
      </c>
      <c r="E128" s="14"/>
      <c r="F128" s="76">
        <f t="shared" si="2"/>
        <v>0</v>
      </c>
    </row>
    <row r="129" spans="1:6" ht="31.2" x14ac:dyDescent="0.3">
      <c r="A129" s="8">
        <v>14</v>
      </c>
      <c r="B129" s="70" t="s">
        <v>40</v>
      </c>
      <c r="C129" s="74">
        <v>6</v>
      </c>
      <c r="D129" s="75">
        <v>4</v>
      </c>
      <c r="E129" s="14"/>
      <c r="F129" s="76">
        <f t="shared" si="2"/>
        <v>0</v>
      </c>
    </row>
    <row r="130" spans="1:6" ht="31.2" x14ac:dyDescent="0.3">
      <c r="A130" s="8">
        <v>15</v>
      </c>
      <c r="B130" s="70" t="s">
        <v>41</v>
      </c>
      <c r="C130" s="74">
        <v>6</v>
      </c>
      <c r="D130" s="75">
        <v>2</v>
      </c>
      <c r="E130" s="14"/>
      <c r="F130" s="76">
        <f t="shared" si="2"/>
        <v>0</v>
      </c>
    </row>
    <row r="131" spans="1:6" ht="31.2" x14ac:dyDescent="0.3">
      <c r="A131" s="8">
        <v>16</v>
      </c>
      <c r="B131" s="70" t="s">
        <v>42</v>
      </c>
      <c r="C131" s="74">
        <v>6</v>
      </c>
      <c r="D131" s="75">
        <v>1</v>
      </c>
      <c r="E131" s="14"/>
      <c r="F131" s="76">
        <f t="shared" si="2"/>
        <v>0</v>
      </c>
    </row>
    <row r="132" spans="1:6" x14ac:dyDescent="0.3">
      <c r="A132" s="8">
        <v>17</v>
      </c>
      <c r="B132" s="70" t="s">
        <v>43</v>
      </c>
      <c r="C132" s="74">
        <v>6</v>
      </c>
      <c r="D132" s="75">
        <v>2</v>
      </c>
      <c r="E132" s="14"/>
      <c r="F132" s="76">
        <f t="shared" si="2"/>
        <v>0</v>
      </c>
    </row>
    <row r="133" spans="1:6" x14ac:dyDescent="0.3">
      <c r="A133" s="8">
        <v>18</v>
      </c>
      <c r="B133" s="70" t="s">
        <v>44</v>
      </c>
      <c r="C133" s="74">
        <v>2</v>
      </c>
      <c r="D133" s="75">
        <v>2</v>
      </c>
      <c r="E133" s="14"/>
      <c r="F133" s="76">
        <f t="shared" si="2"/>
        <v>0</v>
      </c>
    </row>
    <row r="134" spans="1:6" x14ac:dyDescent="0.3">
      <c r="A134" s="8">
        <v>19</v>
      </c>
      <c r="B134" s="70" t="s">
        <v>45</v>
      </c>
      <c r="C134" s="74">
        <v>2</v>
      </c>
      <c r="D134" s="75">
        <v>2</v>
      </c>
      <c r="E134" s="14"/>
      <c r="F134" s="76">
        <f t="shared" si="2"/>
        <v>0</v>
      </c>
    </row>
    <row r="135" spans="1:6" x14ac:dyDescent="0.3">
      <c r="A135" s="8">
        <v>20</v>
      </c>
      <c r="B135" s="70" t="s">
        <v>46</v>
      </c>
      <c r="C135" s="74">
        <v>2</v>
      </c>
      <c r="D135" s="75">
        <v>2</v>
      </c>
      <c r="E135" s="14"/>
      <c r="F135" s="76">
        <f>C135*D135*E135</f>
        <v>0</v>
      </c>
    </row>
    <row r="136" spans="1:6" x14ac:dyDescent="0.3">
      <c r="A136" s="8">
        <v>21</v>
      </c>
      <c r="B136" s="70" t="s">
        <v>47</v>
      </c>
      <c r="C136" s="74">
        <v>2</v>
      </c>
      <c r="D136" s="75">
        <v>1</v>
      </c>
      <c r="E136" s="14"/>
      <c r="F136" s="76">
        <f>C136*D136*E136</f>
        <v>0</v>
      </c>
    </row>
    <row r="137" spans="1:6" ht="31.2" x14ac:dyDescent="0.3">
      <c r="A137" s="8">
        <v>22</v>
      </c>
      <c r="B137" s="70" t="s">
        <v>48</v>
      </c>
      <c r="C137" s="74">
        <v>2</v>
      </c>
      <c r="D137" s="75">
        <v>1</v>
      </c>
      <c r="E137" s="14"/>
      <c r="F137" s="76">
        <f t="shared" si="2"/>
        <v>0</v>
      </c>
    </row>
    <row r="138" spans="1:6" x14ac:dyDescent="0.3">
      <c r="A138" s="138" t="s">
        <v>7</v>
      </c>
      <c r="B138" s="138"/>
      <c r="C138" s="138"/>
      <c r="D138" s="138"/>
      <c r="E138" s="139"/>
      <c r="F138" s="90">
        <f>SUM(F116:F137)</f>
        <v>0</v>
      </c>
    </row>
    <row r="139" spans="1:6" x14ac:dyDescent="0.3">
      <c r="A139" s="138" t="s">
        <v>8</v>
      </c>
      <c r="B139" s="138"/>
      <c r="C139" s="138"/>
      <c r="D139" s="138"/>
      <c r="E139" s="139"/>
      <c r="F139" s="87"/>
    </row>
    <row r="140" spans="1:6" x14ac:dyDescent="0.3">
      <c r="A140" s="138" t="s">
        <v>49</v>
      </c>
      <c r="B140" s="138"/>
      <c r="C140" s="138"/>
      <c r="D140" s="138"/>
      <c r="E140" s="139"/>
      <c r="F140" s="77">
        <f>F138+F138*F139/100</f>
        <v>0</v>
      </c>
    </row>
    <row r="141" spans="1:6" x14ac:dyDescent="0.3">
      <c r="A141" s="35"/>
      <c r="B141" s="35"/>
      <c r="C141" s="36"/>
      <c r="D141" s="35"/>
      <c r="E141" s="35"/>
      <c r="F141" s="4"/>
    </row>
    <row r="142" spans="1:6" x14ac:dyDescent="0.3">
      <c r="A142" s="35"/>
      <c r="B142" s="35"/>
      <c r="C142" s="36"/>
      <c r="D142" s="35"/>
      <c r="E142" s="35"/>
      <c r="F142" s="4"/>
    </row>
    <row r="144" spans="1:6" x14ac:dyDescent="0.3">
      <c r="A144" s="189" t="s">
        <v>160</v>
      </c>
      <c r="B144" s="189"/>
      <c r="C144" s="189"/>
      <c r="D144" s="189"/>
      <c r="E144" s="189"/>
      <c r="F144" s="189"/>
    </row>
    <row r="145" spans="1:6" ht="17.399999999999999" customHeight="1" x14ac:dyDescent="0.3">
      <c r="A145" s="147" t="s">
        <v>0</v>
      </c>
      <c r="B145" s="147" t="s">
        <v>10</v>
      </c>
      <c r="C145" s="132" t="s">
        <v>158</v>
      </c>
      <c r="D145" s="147" t="s">
        <v>31</v>
      </c>
      <c r="E145" s="147" t="s">
        <v>157</v>
      </c>
      <c r="F145" s="148" t="s">
        <v>33</v>
      </c>
    </row>
    <row r="146" spans="1:6" ht="14.4" customHeight="1" x14ac:dyDescent="0.3">
      <c r="A146" s="147"/>
      <c r="B146" s="147"/>
      <c r="C146" s="133"/>
      <c r="D146" s="147"/>
      <c r="E146" s="147"/>
      <c r="F146" s="148"/>
    </row>
    <row r="147" spans="1:6" ht="32.4" customHeight="1" x14ac:dyDescent="0.3">
      <c r="A147" s="147"/>
      <c r="B147" s="147"/>
      <c r="C147" s="134"/>
      <c r="D147" s="147"/>
      <c r="E147" s="147"/>
      <c r="F147" s="148"/>
    </row>
    <row r="148" spans="1:6" ht="16.2" x14ac:dyDescent="0.3">
      <c r="A148" s="37">
        <v>1</v>
      </c>
      <c r="B148" s="38">
        <v>2</v>
      </c>
      <c r="C148" s="39">
        <v>3</v>
      </c>
      <c r="D148" s="38">
        <v>4</v>
      </c>
      <c r="E148" s="37">
        <v>5</v>
      </c>
      <c r="F148" s="81" t="s">
        <v>151</v>
      </c>
    </row>
    <row r="149" spans="1:6" x14ac:dyDescent="0.3">
      <c r="A149" s="1">
        <v>1</v>
      </c>
      <c r="B149" s="84" t="s">
        <v>34</v>
      </c>
      <c r="C149" s="74">
        <v>21</v>
      </c>
      <c r="D149" s="75">
        <v>2</v>
      </c>
      <c r="E149" s="14"/>
      <c r="F149" s="76">
        <f t="shared" ref="F149:F166" si="3">C149*D149*E149</f>
        <v>0</v>
      </c>
    </row>
    <row r="150" spans="1:6" ht="31.2" x14ac:dyDescent="0.3">
      <c r="A150" s="1">
        <v>2</v>
      </c>
      <c r="B150" s="84" t="s">
        <v>12</v>
      </c>
      <c r="C150" s="74">
        <v>21</v>
      </c>
      <c r="D150" s="75">
        <v>2</v>
      </c>
      <c r="E150" s="14"/>
      <c r="F150" s="76">
        <f t="shared" si="3"/>
        <v>0</v>
      </c>
    </row>
    <row r="151" spans="1:6" x14ac:dyDescent="0.3">
      <c r="A151" s="1">
        <v>3</v>
      </c>
      <c r="B151" s="88" t="s">
        <v>13</v>
      </c>
      <c r="C151" s="74">
        <v>21</v>
      </c>
      <c r="D151" s="75">
        <v>2</v>
      </c>
      <c r="E151" s="14"/>
      <c r="F151" s="76">
        <f t="shared" si="3"/>
        <v>0</v>
      </c>
    </row>
    <row r="152" spans="1:6" x14ac:dyDescent="0.3">
      <c r="A152" s="1">
        <v>4</v>
      </c>
      <c r="B152" s="84" t="s">
        <v>14</v>
      </c>
      <c r="C152" s="74">
        <v>21</v>
      </c>
      <c r="D152" s="75">
        <v>2</v>
      </c>
      <c r="E152" s="14"/>
      <c r="F152" s="76">
        <f t="shared" si="3"/>
        <v>0</v>
      </c>
    </row>
    <row r="153" spans="1:6" x14ac:dyDescent="0.3">
      <c r="A153" s="1">
        <v>5</v>
      </c>
      <c r="B153" s="84" t="s">
        <v>35</v>
      </c>
      <c r="C153" s="74">
        <v>21</v>
      </c>
      <c r="D153" s="75">
        <v>2</v>
      </c>
      <c r="E153" s="14"/>
      <c r="F153" s="76">
        <f t="shared" si="3"/>
        <v>0</v>
      </c>
    </row>
    <row r="154" spans="1:6" ht="31.2" x14ac:dyDescent="0.3">
      <c r="A154" s="1">
        <v>6</v>
      </c>
      <c r="B154" s="84" t="s">
        <v>15</v>
      </c>
      <c r="C154" s="74">
        <v>21</v>
      </c>
      <c r="D154" s="75">
        <v>1</v>
      </c>
      <c r="E154" s="14"/>
      <c r="F154" s="76">
        <f t="shared" si="3"/>
        <v>0</v>
      </c>
    </row>
    <row r="155" spans="1:6" x14ac:dyDescent="0.3">
      <c r="A155" s="1">
        <v>7</v>
      </c>
      <c r="B155" s="84" t="s">
        <v>16</v>
      </c>
      <c r="C155" s="74">
        <v>21</v>
      </c>
      <c r="D155" s="75">
        <v>1</v>
      </c>
      <c r="E155" s="14"/>
      <c r="F155" s="76">
        <f t="shared" si="3"/>
        <v>0</v>
      </c>
    </row>
    <row r="156" spans="1:6" x14ac:dyDescent="0.3">
      <c r="A156" s="1">
        <v>8</v>
      </c>
      <c r="B156" s="84" t="s">
        <v>36</v>
      </c>
      <c r="C156" s="74">
        <v>21</v>
      </c>
      <c r="D156" s="75">
        <v>2</v>
      </c>
      <c r="E156" s="14"/>
      <c r="F156" s="76">
        <f t="shared" si="3"/>
        <v>0</v>
      </c>
    </row>
    <row r="157" spans="1:6" x14ac:dyDescent="0.3">
      <c r="A157" s="1">
        <v>9</v>
      </c>
      <c r="B157" s="84" t="s">
        <v>19</v>
      </c>
      <c r="C157" s="74">
        <v>21</v>
      </c>
      <c r="D157" s="75">
        <v>2</v>
      </c>
      <c r="E157" s="14"/>
      <c r="F157" s="76">
        <f t="shared" si="3"/>
        <v>0</v>
      </c>
    </row>
    <row r="158" spans="1:6" ht="31.2" x14ac:dyDescent="0.3">
      <c r="A158" s="1">
        <v>10</v>
      </c>
      <c r="B158" s="84" t="s">
        <v>20</v>
      </c>
      <c r="C158" s="74">
        <v>21</v>
      </c>
      <c r="D158" s="75">
        <v>2</v>
      </c>
      <c r="E158" s="14"/>
      <c r="F158" s="76">
        <f t="shared" si="3"/>
        <v>0</v>
      </c>
    </row>
    <row r="159" spans="1:6" x14ac:dyDescent="0.3">
      <c r="A159" s="1">
        <v>11</v>
      </c>
      <c r="B159" s="84" t="s">
        <v>37</v>
      </c>
      <c r="C159" s="74">
        <v>21</v>
      </c>
      <c r="D159" s="75">
        <v>2</v>
      </c>
      <c r="E159" s="14"/>
      <c r="F159" s="76">
        <f t="shared" si="3"/>
        <v>0</v>
      </c>
    </row>
    <row r="160" spans="1:6" x14ac:dyDescent="0.3">
      <c r="A160" s="1">
        <v>12</v>
      </c>
      <c r="B160" s="84" t="s">
        <v>38</v>
      </c>
      <c r="C160" s="74">
        <v>21</v>
      </c>
      <c r="D160" s="75">
        <v>2</v>
      </c>
      <c r="E160" s="14"/>
      <c r="F160" s="76">
        <f t="shared" si="3"/>
        <v>0</v>
      </c>
    </row>
    <row r="161" spans="1:6" x14ac:dyDescent="0.3">
      <c r="A161" s="1">
        <v>13</v>
      </c>
      <c r="B161" s="84" t="s">
        <v>39</v>
      </c>
      <c r="C161" s="74">
        <v>21</v>
      </c>
      <c r="D161" s="75">
        <v>2</v>
      </c>
      <c r="E161" s="14"/>
      <c r="F161" s="76">
        <f t="shared" si="3"/>
        <v>0</v>
      </c>
    </row>
    <row r="162" spans="1:6" ht="31.2" x14ac:dyDescent="0.3">
      <c r="A162" s="1">
        <v>14</v>
      </c>
      <c r="B162" s="84" t="s">
        <v>40</v>
      </c>
      <c r="C162" s="74">
        <v>21</v>
      </c>
      <c r="D162" s="75">
        <v>2</v>
      </c>
      <c r="E162" s="14"/>
      <c r="F162" s="76">
        <f t="shared" si="3"/>
        <v>0</v>
      </c>
    </row>
    <row r="163" spans="1:6" ht="31.2" x14ac:dyDescent="0.3">
      <c r="A163" s="1">
        <v>15</v>
      </c>
      <c r="B163" s="84" t="s">
        <v>41</v>
      </c>
      <c r="C163" s="74">
        <v>21</v>
      </c>
      <c r="D163" s="75">
        <v>2</v>
      </c>
      <c r="E163" s="14"/>
      <c r="F163" s="76">
        <f t="shared" si="3"/>
        <v>0</v>
      </c>
    </row>
    <row r="164" spans="1:6" ht="31.2" x14ac:dyDescent="0.3">
      <c r="A164" s="1">
        <v>16</v>
      </c>
      <c r="B164" s="84" t="s">
        <v>42</v>
      </c>
      <c r="C164" s="74">
        <v>21</v>
      </c>
      <c r="D164" s="75">
        <v>1</v>
      </c>
      <c r="E164" s="14"/>
      <c r="F164" s="76">
        <f t="shared" si="3"/>
        <v>0</v>
      </c>
    </row>
    <row r="165" spans="1:6" x14ac:dyDescent="0.3">
      <c r="A165" s="1">
        <v>17</v>
      </c>
      <c r="B165" s="84" t="s">
        <v>43</v>
      </c>
      <c r="C165" s="74">
        <v>21</v>
      </c>
      <c r="D165" s="75">
        <v>2</v>
      </c>
      <c r="E165" s="14"/>
      <c r="F165" s="76">
        <f t="shared" si="3"/>
        <v>0</v>
      </c>
    </row>
    <row r="166" spans="1:6" ht="31.2" x14ac:dyDescent="0.3">
      <c r="A166" s="1">
        <v>18</v>
      </c>
      <c r="B166" s="70" t="s">
        <v>48</v>
      </c>
      <c r="C166" s="74">
        <v>21</v>
      </c>
      <c r="D166" s="75">
        <v>1</v>
      </c>
      <c r="E166" s="14"/>
      <c r="F166" s="76">
        <f t="shared" si="3"/>
        <v>0</v>
      </c>
    </row>
    <row r="167" spans="1:6" ht="15.6" customHeight="1" x14ac:dyDescent="0.3">
      <c r="A167" s="185" t="s">
        <v>7</v>
      </c>
      <c r="B167" s="185"/>
      <c r="C167" s="185"/>
      <c r="D167" s="185"/>
      <c r="E167" s="186"/>
      <c r="F167" s="77">
        <f>SUM(F149:F166)</f>
        <v>0</v>
      </c>
    </row>
    <row r="168" spans="1:6" ht="15.6" customHeight="1" x14ac:dyDescent="0.3">
      <c r="A168" s="187" t="s">
        <v>8</v>
      </c>
      <c r="B168" s="187"/>
      <c r="C168" s="187"/>
      <c r="D168" s="187"/>
      <c r="E168" s="188"/>
      <c r="F168" s="32"/>
    </row>
    <row r="169" spans="1:6" ht="15.6" customHeight="1" x14ac:dyDescent="0.3">
      <c r="A169" s="187" t="s">
        <v>50</v>
      </c>
      <c r="B169" s="187"/>
      <c r="C169" s="187"/>
      <c r="D169" s="187"/>
      <c r="E169" s="188"/>
      <c r="F169" s="77">
        <f>F167+F167*F168/100</f>
        <v>0</v>
      </c>
    </row>
    <row r="170" spans="1:6" ht="15.6" customHeight="1" x14ac:dyDescent="0.3">
      <c r="A170" s="40"/>
      <c r="B170" s="40"/>
      <c r="C170" s="41"/>
      <c r="D170" s="40"/>
      <c r="E170" s="40"/>
      <c r="F170" s="4"/>
    </row>
    <row r="171" spans="1:6" x14ac:dyDescent="0.3">
      <c r="A171" s="42"/>
      <c r="B171" s="22"/>
      <c r="C171" s="28"/>
    </row>
    <row r="172" spans="1:6" ht="15.6" customHeight="1" x14ac:dyDescent="0.3">
      <c r="A172" s="167" t="s">
        <v>75</v>
      </c>
      <c r="B172" s="167"/>
      <c r="C172" s="27"/>
    </row>
    <row r="173" spans="1:6" ht="17.399999999999999" customHeight="1" x14ac:dyDescent="0.3">
      <c r="A173" s="147" t="s">
        <v>0</v>
      </c>
      <c r="B173" s="140" t="s">
        <v>10</v>
      </c>
      <c r="C173" s="141"/>
      <c r="D173" s="148" t="s">
        <v>31</v>
      </c>
      <c r="E173" s="147" t="s">
        <v>157</v>
      </c>
      <c r="F173" s="148" t="s">
        <v>33</v>
      </c>
    </row>
    <row r="174" spans="1:6" x14ac:dyDescent="0.3">
      <c r="A174" s="147"/>
      <c r="B174" s="142"/>
      <c r="C174" s="143"/>
      <c r="D174" s="148"/>
      <c r="E174" s="147"/>
      <c r="F174" s="148"/>
    </row>
    <row r="175" spans="1:6" ht="30.6" customHeight="1" x14ac:dyDescent="0.3">
      <c r="A175" s="147"/>
      <c r="B175" s="144"/>
      <c r="C175" s="145"/>
      <c r="D175" s="148"/>
      <c r="E175" s="147"/>
      <c r="F175" s="148"/>
    </row>
    <row r="176" spans="1:6" ht="16.2" x14ac:dyDescent="0.3">
      <c r="A176" s="2">
        <v>1</v>
      </c>
      <c r="B176" s="99">
        <v>2</v>
      </c>
      <c r="C176" s="100"/>
      <c r="D176" s="80">
        <v>3</v>
      </c>
      <c r="E176" s="2">
        <v>4</v>
      </c>
      <c r="F176" s="85" t="s">
        <v>3</v>
      </c>
    </row>
    <row r="177" spans="1:6" x14ac:dyDescent="0.3">
      <c r="A177" s="8">
        <v>1</v>
      </c>
      <c r="B177" s="108" t="s">
        <v>51</v>
      </c>
      <c r="C177" s="109"/>
      <c r="D177" s="75">
        <v>2</v>
      </c>
      <c r="E177" s="14"/>
      <c r="F177" s="83">
        <f t="shared" ref="F177:F206" si="4">D177*E177</f>
        <v>0</v>
      </c>
    </row>
    <row r="178" spans="1:6" ht="15.75" customHeight="1" x14ac:dyDescent="0.3">
      <c r="A178" s="8">
        <v>2</v>
      </c>
      <c r="B178" s="108" t="s">
        <v>12</v>
      </c>
      <c r="C178" s="109"/>
      <c r="D178" s="75">
        <v>2</v>
      </c>
      <c r="E178" s="14"/>
      <c r="F178" s="83">
        <f t="shared" si="4"/>
        <v>0</v>
      </c>
    </row>
    <row r="179" spans="1:6" x14ac:dyDescent="0.3">
      <c r="A179" s="8">
        <v>3</v>
      </c>
      <c r="B179" s="108" t="s">
        <v>13</v>
      </c>
      <c r="C179" s="109"/>
      <c r="D179" s="75">
        <v>2</v>
      </c>
      <c r="E179" s="14"/>
      <c r="F179" s="83">
        <f>D179*E179</f>
        <v>0</v>
      </c>
    </row>
    <row r="180" spans="1:6" x14ac:dyDescent="0.3">
      <c r="A180" s="8">
        <v>4</v>
      </c>
      <c r="B180" s="108" t="s">
        <v>14</v>
      </c>
      <c r="C180" s="109"/>
      <c r="D180" s="75">
        <v>2</v>
      </c>
      <c r="E180" s="14"/>
      <c r="F180" s="83">
        <f>D180*E180</f>
        <v>0</v>
      </c>
    </row>
    <row r="181" spans="1:6" x14ac:dyDescent="0.3">
      <c r="A181" s="8">
        <v>5</v>
      </c>
      <c r="B181" s="108" t="s">
        <v>52</v>
      </c>
      <c r="C181" s="109"/>
      <c r="D181" s="75">
        <v>2</v>
      </c>
      <c r="E181" s="14"/>
      <c r="F181" s="83">
        <f t="shared" si="4"/>
        <v>0</v>
      </c>
    </row>
    <row r="182" spans="1:6" ht="31.2" customHeight="1" x14ac:dyDescent="0.3">
      <c r="A182" s="8">
        <v>6</v>
      </c>
      <c r="B182" s="108" t="s">
        <v>53</v>
      </c>
      <c r="C182" s="109"/>
      <c r="D182" s="75">
        <v>2</v>
      </c>
      <c r="E182" s="14"/>
      <c r="F182" s="83">
        <f t="shared" si="4"/>
        <v>0</v>
      </c>
    </row>
    <row r="183" spans="1:6" x14ac:dyDescent="0.3">
      <c r="A183" s="8">
        <v>7</v>
      </c>
      <c r="B183" s="108" t="s">
        <v>16</v>
      </c>
      <c r="C183" s="109"/>
      <c r="D183" s="75">
        <v>1</v>
      </c>
      <c r="E183" s="14"/>
      <c r="F183" s="83">
        <f t="shared" si="4"/>
        <v>0</v>
      </c>
    </row>
    <row r="184" spans="1:6" x14ac:dyDescent="0.3">
      <c r="A184" s="8">
        <v>8</v>
      </c>
      <c r="B184" s="108" t="s">
        <v>36</v>
      </c>
      <c r="C184" s="109"/>
      <c r="D184" s="75">
        <v>2</v>
      </c>
      <c r="E184" s="14"/>
      <c r="F184" s="83">
        <f t="shared" si="4"/>
        <v>0</v>
      </c>
    </row>
    <row r="185" spans="1:6" x14ac:dyDescent="0.3">
      <c r="A185" s="8">
        <v>9</v>
      </c>
      <c r="B185" s="108" t="s">
        <v>19</v>
      </c>
      <c r="C185" s="109"/>
      <c r="D185" s="75">
        <v>2</v>
      </c>
      <c r="E185" s="14"/>
      <c r="F185" s="83">
        <f t="shared" si="4"/>
        <v>0</v>
      </c>
    </row>
    <row r="186" spans="1:6" ht="15.75" customHeight="1" x14ac:dyDescent="0.3">
      <c r="A186" s="8">
        <v>10</v>
      </c>
      <c r="B186" s="108" t="s">
        <v>20</v>
      </c>
      <c r="C186" s="109"/>
      <c r="D186" s="75">
        <v>2</v>
      </c>
      <c r="E186" s="14"/>
      <c r="F186" s="83">
        <f t="shared" si="4"/>
        <v>0</v>
      </c>
    </row>
    <row r="187" spans="1:6" x14ac:dyDescent="0.3">
      <c r="A187" s="8">
        <v>11</v>
      </c>
      <c r="B187" s="108" t="s">
        <v>54</v>
      </c>
      <c r="C187" s="109"/>
      <c r="D187" s="75">
        <v>2</v>
      </c>
      <c r="E187" s="14"/>
      <c r="F187" s="83">
        <f t="shared" si="4"/>
        <v>0</v>
      </c>
    </row>
    <row r="188" spans="1:6" x14ac:dyDescent="0.3">
      <c r="A188" s="8">
        <v>12</v>
      </c>
      <c r="B188" s="108" t="s">
        <v>55</v>
      </c>
      <c r="C188" s="109"/>
      <c r="D188" s="75">
        <v>1</v>
      </c>
      <c r="E188" s="11"/>
      <c r="F188" s="83">
        <f t="shared" si="4"/>
        <v>0</v>
      </c>
    </row>
    <row r="189" spans="1:6" x14ac:dyDescent="0.3">
      <c r="A189" s="8">
        <v>13</v>
      </c>
      <c r="B189" s="108" t="s">
        <v>56</v>
      </c>
      <c r="C189" s="109"/>
      <c r="D189" s="75">
        <v>2</v>
      </c>
      <c r="E189" s="14"/>
      <c r="F189" s="83">
        <f t="shared" si="4"/>
        <v>0</v>
      </c>
    </row>
    <row r="190" spans="1:6" x14ac:dyDescent="0.3">
      <c r="A190" s="8">
        <v>14</v>
      </c>
      <c r="B190" s="108" t="s">
        <v>57</v>
      </c>
      <c r="C190" s="109"/>
      <c r="D190" s="75">
        <v>2</v>
      </c>
      <c r="E190" s="14"/>
      <c r="F190" s="83">
        <f t="shared" si="4"/>
        <v>0</v>
      </c>
    </row>
    <row r="191" spans="1:6" x14ac:dyDescent="0.3">
      <c r="A191" s="8">
        <v>15</v>
      </c>
      <c r="B191" s="108" t="s">
        <v>58</v>
      </c>
      <c r="C191" s="109"/>
      <c r="D191" s="75">
        <v>2</v>
      </c>
      <c r="E191" s="14"/>
      <c r="F191" s="83">
        <f t="shared" si="4"/>
        <v>0</v>
      </c>
    </row>
    <row r="192" spans="1:6" x14ac:dyDescent="0.3">
      <c r="A192" s="8">
        <v>16</v>
      </c>
      <c r="B192" s="108" t="s">
        <v>59</v>
      </c>
      <c r="C192" s="109"/>
      <c r="D192" s="75">
        <v>2</v>
      </c>
      <c r="E192" s="14"/>
      <c r="F192" s="83">
        <f t="shared" si="4"/>
        <v>0</v>
      </c>
    </row>
    <row r="193" spans="1:68" x14ac:dyDescent="0.3">
      <c r="A193" s="8">
        <v>17</v>
      </c>
      <c r="B193" s="108" t="s">
        <v>60</v>
      </c>
      <c r="C193" s="109"/>
      <c r="D193" s="75">
        <v>2</v>
      </c>
      <c r="E193" s="14"/>
      <c r="F193" s="83">
        <f t="shared" si="4"/>
        <v>0</v>
      </c>
    </row>
    <row r="194" spans="1:68" x14ac:dyDescent="0.3">
      <c r="A194" s="8">
        <v>18</v>
      </c>
      <c r="B194" s="108" t="s">
        <v>61</v>
      </c>
      <c r="C194" s="109"/>
      <c r="D194" s="75">
        <v>2</v>
      </c>
      <c r="E194" s="14"/>
      <c r="F194" s="83">
        <f t="shared" si="4"/>
        <v>0</v>
      </c>
    </row>
    <row r="195" spans="1:68" x14ac:dyDescent="0.3">
      <c r="A195" s="8">
        <v>19</v>
      </c>
      <c r="B195" s="108" t="s">
        <v>62</v>
      </c>
      <c r="C195" s="109"/>
      <c r="D195" s="75">
        <v>2</v>
      </c>
      <c r="E195" s="14"/>
      <c r="F195" s="83">
        <f t="shared" si="4"/>
        <v>0</v>
      </c>
    </row>
    <row r="196" spans="1:68" x14ac:dyDescent="0.3">
      <c r="A196" s="8">
        <v>20</v>
      </c>
      <c r="B196" s="108" t="s">
        <v>63</v>
      </c>
      <c r="C196" s="109"/>
      <c r="D196" s="75">
        <v>2</v>
      </c>
      <c r="E196" s="14"/>
      <c r="F196" s="83">
        <f t="shared" si="4"/>
        <v>0</v>
      </c>
    </row>
    <row r="197" spans="1:68" x14ac:dyDescent="0.3">
      <c r="A197" s="8">
        <v>21</v>
      </c>
      <c r="B197" s="108" t="s">
        <v>64</v>
      </c>
      <c r="C197" s="109"/>
      <c r="D197" s="75">
        <v>1</v>
      </c>
      <c r="E197" s="14"/>
      <c r="F197" s="83">
        <f t="shared" si="4"/>
        <v>0</v>
      </c>
    </row>
    <row r="198" spans="1:68" x14ac:dyDescent="0.3">
      <c r="A198" s="8">
        <v>22</v>
      </c>
      <c r="B198" s="108" t="s">
        <v>65</v>
      </c>
      <c r="C198" s="109"/>
      <c r="D198" s="75">
        <v>2</v>
      </c>
      <c r="E198" s="14"/>
      <c r="F198" s="83">
        <f t="shared" si="4"/>
        <v>0</v>
      </c>
    </row>
    <row r="199" spans="1:68" x14ac:dyDescent="0.3">
      <c r="A199" s="8">
        <v>23</v>
      </c>
      <c r="B199" s="108" t="s">
        <v>66</v>
      </c>
      <c r="C199" s="109"/>
      <c r="D199" s="75">
        <v>2</v>
      </c>
      <c r="E199" s="14"/>
      <c r="F199" s="83">
        <f t="shared" si="4"/>
        <v>0</v>
      </c>
    </row>
    <row r="200" spans="1:68" x14ac:dyDescent="0.3">
      <c r="A200" s="8">
        <v>24</v>
      </c>
      <c r="B200" s="108" t="s">
        <v>67</v>
      </c>
      <c r="C200" s="109"/>
      <c r="D200" s="75">
        <v>2</v>
      </c>
      <c r="E200" s="14"/>
      <c r="F200" s="83">
        <f t="shared" si="4"/>
        <v>0</v>
      </c>
    </row>
    <row r="201" spans="1:68" x14ac:dyDescent="0.3">
      <c r="A201" s="8">
        <v>25</v>
      </c>
      <c r="B201" s="108" t="s">
        <v>68</v>
      </c>
      <c r="C201" s="109"/>
      <c r="D201" s="75">
        <v>2</v>
      </c>
      <c r="E201" s="14"/>
      <c r="F201" s="83">
        <f t="shared" si="4"/>
        <v>0</v>
      </c>
    </row>
    <row r="202" spans="1:68" x14ac:dyDescent="0.3">
      <c r="A202" s="8">
        <v>26</v>
      </c>
      <c r="B202" s="108" t="s">
        <v>69</v>
      </c>
      <c r="C202" s="109"/>
      <c r="D202" s="75">
        <v>2</v>
      </c>
      <c r="E202" s="14"/>
      <c r="F202" s="83">
        <f t="shared" si="4"/>
        <v>0</v>
      </c>
      <c r="BP202" s="18" t="s">
        <v>171</v>
      </c>
    </row>
    <row r="203" spans="1:68" x14ac:dyDescent="0.3">
      <c r="A203" s="8">
        <v>27</v>
      </c>
      <c r="B203" s="108" t="s">
        <v>70</v>
      </c>
      <c r="C203" s="109"/>
      <c r="D203" s="75">
        <v>2</v>
      </c>
      <c r="E203" s="14"/>
      <c r="F203" s="83">
        <f t="shared" si="4"/>
        <v>0</v>
      </c>
    </row>
    <row r="204" spans="1:68" ht="15.75" customHeight="1" x14ac:dyDescent="0.3">
      <c r="A204" s="8">
        <v>28</v>
      </c>
      <c r="B204" s="108" t="s">
        <v>71</v>
      </c>
      <c r="C204" s="109"/>
      <c r="D204" s="75">
        <v>2</v>
      </c>
      <c r="E204" s="14"/>
      <c r="F204" s="83">
        <f t="shared" si="4"/>
        <v>0</v>
      </c>
    </row>
    <row r="205" spans="1:68" ht="15.75" customHeight="1" x14ac:dyDescent="0.3">
      <c r="A205" s="8">
        <v>29</v>
      </c>
      <c r="B205" s="108" t="s">
        <v>72</v>
      </c>
      <c r="C205" s="109"/>
      <c r="D205" s="75">
        <v>2</v>
      </c>
      <c r="E205" s="14"/>
      <c r="F205" s="83">
        <f t="shared" si="4"/>
        <v>0</v>
      </c>
    </row>
    <row r="206" spans="1:68" ht="31.2" customHeight="1" x14ac:dyDescent="0.3">
      <c r="A206" s="8">
        <v>30</v>
      </c>
      <c r="B206" s="108" t="s">
        <v>73</v>
      </c>
      <c r="C206" s="109"/>
      <c r="D206" s="75">
        <v>1</v>
      </c>
      <c r="E206" s="14"/>
      <c r="F206" s="83">
        <f t="shared" si="4"/>
        <v>0</v>
      </c>
    </row>
    <row r="207" spans="1:68" ht="15.6" customHeight="1" x14ac:dyDescent="0.3">
      <c r="A207" s="161" t="s">
        <v>7</v>
      </c>
      <c r="B207" s="161"/>
      <c r="C207" s="161"/>
      <c r="D207" s="161"/>
      <c r="E207" s="162"/>
      <c r="F207" s="77">
        <f>SUM(F177:F206)</f>
        <v>0</v>
      </c>
    </row>
    <row r="208" spans="1:68" ht="15.6" customHeight="1" x14ac:dyDescent="0.3">
      <c r="A208" s="161" t="s">
        <v>8</v>
      </c>
      <c r="B208" s="161"/>
      <c r="C208" s="161"/>
      <c r="D208" s="161"/>
      <c r="E208" s="162"/>
      <c r="F208" s="32"/>
    </row>
    <row r="209" spans="1:6" ht="15.6" customHeight="1" x14ac:dyDescent="0.3">
      <c r="A209" s="161" t="s">
        <v>74</v>
      </c>
      <c r="B209" s="161"/>
      <c r="C209" s="161"/>
      <c r="D209" s="161"/>
      <c r="E209" s="162"/>
      <c r="F209" s="77">
        <f>F207+F207*F208/100</f>
        <v>0</v>
      </c>
    </row>
    <row r="211" spans="1:6" ht="37.950000000000003" customHeight="1" x14ac:dyDescent="0.3">
      <c r="A211" s="129" t="s">
        <v>161</v>
      </c>
      <c r="B211" s="129"/>
      <c r="C211" s="129"/>
      <c r="D211" s="129"/>
    </row>
    <row r="212" spans="1:6" ht="17.399999999999999" customHeight="1" x14ac:dyDescent="0.3">
      <c r="A212" s="147" t="s">
        <v>0</v>
      </c>
      <c r="B212" s="148" t="s">
        <v>10</v>
      </c>
      <c r="C212" s="105" t="s">
        <v>158</v>
      </c>
      <c r="D212" s="148" t="s">
        <v>31</v>
      </c>
      <c r="E212" s="147" t="s">
        <v>157</v>
      </c>
      <c r="F212" s="148" t="s">
        <v>76</v>
      </c>
    </row>
    <row r="213" spans="1:6" x14ac:dyDescent="0.3">
      <c r="A213" s="147"/>
      <c r="B213" s="148"/>
      <c r="C213" s="106"/>
      <c r="D213" s="148"/>
      <c r="E213" s="147"/>
      <c r="F213" s="148"/>
    </row>
    <row r="214" spans="1:6" ht="33" customHeight="1" x14ac:dyDescent="0.3">
      <c r="A214" s="147"/>
      <c r="B214" s="148"/>
      <c r="C214" s="107"/>
      <c r="D214" s="148"/>
      <c r="E214" s="147"/>
      <c r="F214" s="148"/>
    </row>
    <row r="215" spans="1:6" ht="16.2" x14ac:dyDescent="0.3">
      <c r="A215" s="2">
        <v>1</v>
      </c>
      <c r="B215" s="80">
        <v>2</v>
      </c>
      <c r="C215" s="81">
        <v>3</v>
      </c>
      <c r="D215" s="80">
        <v>4</v>
      </c>
      <c r="E215" s="2">
        <v>5</v>
      </c>
      <c r="F215" s="81" t="s">
        <v>151</v>
      </c>
    </row>
    <row r="216" spans="1:6" x14ac:dyDescent="0.3">
      <c r="A216" s="8">
        <v>1</v>
      </c>
      <c r="B216" s="73" t="s">
        <v>51</v>
      </c>
      <c r="C216" s="74">
        <v>4</v>
      </c>
      <c r="D216" s="75">
        <v>6</v>
      </c>
      <c r="E216" s="14"/>
      <c r="F216" s="76">
        <f t="shared" ref="F216:F228" si="5">C216*D216*E216</f>
        <v>0</v>
      </c>
    </row>
    <row r="217" spans="1:6" ht="31.2" x14ac:dyDescent="0.3">
      <c r="A217" s="8">
        <v>2</v>
      </c>
      <c r="B217" s="73" t="s">
        <v>12</v>
      </c>
      <c r="C217" s="74">
        <v>4</v>
      </c>
      <c r="D217" s="75">
        <v>6</v>
      </c>
      <c r="E217" s="14"/>
      <c r="F217" s="76">
        <f t="shared" si="5"/>
        <v>0</v>
      </c>
    </row>
    <row r="218" spans="1:6" ht="31.2" x14ac:dyDescent="0.3">
      <c r="A218" s="8">
        <v>3</v>
      </c>
      <c r="B218" s="73" t="s">
        <v>13</v>
      </c>
      <c r="C218" s="74">
        <v>4</v>
      </c>
      <c r="D218" s="75">
        <v>2</v>
      </c>
      <c r="E218" s="14"/>
      <c r="F218" s="76">
        <f t="shared" si="5"/>
        <v>0</v>
      </c>
    </row>
    <row r="219" spans="1:6" x14ac:dyDescent="0.3">
      <c r="A219" s="8">
        <v>4</v>
      </c>
      <c r="B219" s="73" t="s">
        <v>77</v>
      </c>
      <c r="C219" s="74">
        <v>4</v>
      </c>
      <c r="D219" s="75">
        <v>6</v>
      </c>
      <c r="E219" s="14"/>
      <c r="F219" s="76">
        <f t="shared" si="5"/>
        <v>0</v>
      </c>
    </row>
    <row r="220" spans="1:6" x14ac:dyDescent="0.3">
      <c r="A220" s="8">
        <v>5</v>
      </c>
      <c r="B220" s="73" t="s">
        <v>64</v>
      </c>
      <c r="C220" s="74">
        <v>4</v>
      </c>
      <c r="D220" s="75">
        <v>1</v>
      </c>
      <c r="E220" s="14"/>
      <c r="F220" s="76">
        <f t="shared" si="5"/>
        <v>0</v>
      </c>
    </row>
    <row r="221" spans="1:6" x14ac:dyDescent="0.3">
      <c r="A221" s="8">
        <v>6</v>
      </c>
      <c r="B221" s="73" t="s">
        <v>78</v>
      </c>
      <c r="C221" s="74">
        <v>4</v>
      </c>
      <c r="D221" s="75">
        <v>2</v>
      </c>
      <c r="E221" s="14"/>
      <c r="F221" s="76">
        <f t="shared" si="5"/>
        <v>0</v>
      </c>
    </row>
    <row r="222" spans="1:6" x14ac:dyDescent="0.3">
      <c r="A222" s="8">
        <v>7</v>
      </c>
      <c r="B222" s="73" t="s">
        <v>79</v>
      </c>
      <c r="C222" s="74">
        <v>4</v>
      </c>
      <c r="D222" s="75">
        <v>1</v>
      </c>
      <c r="E222" s="14"/>
      <c r="F222" s="76">
        <f t="shared" si="5"/>
        <v>0</v>
      </c>
    </row>
    <row r="223" spans="1:6" ht="31.2" x14ac:dyDescent="0.3">
      <c r="A223" s="8">
        <v>8</v>
      </c>
      <c r="B223" s="73" t="s">
        <v>80</v>
      </c>
      <c r="C223" s="74">
        <v>4</v>
      </c>
      <c r="D223" s="75">
        <v>1</v>
      </c>
      <c r="E223" s="14"/>
      <c r="F223" s="76">
        <f t="shared" si="5"/>
        <v>0</v>
      </c>
    </row>
    <row r="224" spans="1:6" x14ac:dyDescent="0.3">
      <c r="A224" s="8">
        <v>9</v>
      </c>
      <c r="B224" s="73" t="s">
        <v>81</v>
      </c>
      <c r="C224" s="74">
        <v>4</v>
      </c>
      <c r="D224" s="75">
        <v>2</v>
      </c>
      <c r="E224" s="14"/>
      <c r="F224" s="76">
        <f t="shared" si="5"/>
        <v>0</v>
      </c>
    </row>
    <row r="225" spans="1:6" ht="31.2" x14ac:dyDescent="0.3">
      <c r="A225" s="8">
        <v>10</v>
      </c>
      <c r="B225" s="73" t="s">
        <v>82</v>
      </c>
      <c r="C225" s="74">
        <v>4</v>
      </c>
      <c r="D225" s="75">
        <v>1</v>
      </c>
      <c r="E225" s="14"/>
      <c r="F225" s="76">
        <f t="shared" si="5"/>
        <v>0</v>
      </c>
    </row>
    <row r="226" spans="1:6" x14ac:dyDescent="0.3">
      <c r="A226" s="8">
        <v>11</v>
      </c>
      <c r="B226" s="73" t="s">
        <v>83</v>
      </c>
      <c r="C226" s="74">
        <v>4</v>
      </c>
      <c r="D226" s="75">
        <v>1</v>
      </c>
      <c r="E226" s="14"/>
      <c r="F226" s="76">
        <f t="shared" si="5"/>
        <v>0</v>
      </c>
    </row>
    <row r="227" spans="1:6" x14ac:dyDescent="0.3">
      <c r="A227" s="8">
        <v>12</v>
      </c>
      <c r="B227" s="73" t="s">
        <v>78</v>
      </c>
      <c r="C227" s="74">
        <v>4</v>
      </c>
      <c r="D227" s="75">
        <v>2</v>
      </c>
      <c r="E227" s="14"/>
      <c r="F227" s="76">
        <f t="shared" si="5"/>
        <v>0</v>
      </c>
    </row>
    <row r="228" spans="1:6" x14ac:dyDescent="0.3">
      <c r="A228" s="8">
        <v>13</v>
      </c>
      <c r="B228" s="17" t="s">
        <v>84</v>
      </c>
      <c r="C228" s="30">
        <v>4</v>
      </c>
      <c r="D228" s="6">
        <v>1</v>
      </c>
      <c r="E228" s="14"/>
      <c r="F228" s="76">
        <f t="shared" si="5"/>
        <v>0</v>
      </c>
    </row>
    <row r="229" spans="1:6" ht="15.6" customHeight="1" x14ac:dyDescent="0.3">
      <c r="A229" s="163" t="s">
        <v>7</v>
      </c>
      <c r="B229" s="163"/>
      <c r="C229" s="163"/>
      <c r="D229" s="163"/>
      <c r="E229" s="164"/>
      <c r="F229" s="77">
        <f>SUM(F216:F228)</f>
        <v>0</v>
      </c>
    </row>
    <row r="230" spans="1:6" ht="15.6" customHeight="1" x14ac:dyDescent="0.3">
      <c r="A230" s="163" t="s">
        <v>8</v>
      </c>
      <c r="B230" s="163"/>
      <c r="C230" s="163"/>
      <c r="D230" s="163"/>
      <c r="E230" s="164"/>
      <c r="F230" s="32"/>
    </row>
    <row r="231" spans="1:6" ht="15.6" customHeight="1" x14ac:dyDescent="0.3">
      <c r="A231" s="163" t="s">
        <v>85</v>
      </c>
      <c r="B231" s="163"/>
      <c r="C231" s="163"/>
      <c r="D231" s="163"/>
      <c r="E231" s="164"/>
      <c r="F231" s="77">
        <f>F229+F229*F230/100</f>
        <v>0</v>
      </c>
    </row>
    <row r="232" spans="1:6" ht="15.6" customHeight="1" x14ac:dyDescent="0.3">
      <c r="A232" s="44"/>
      <c r="B232" s="44"/>
      <c r="C232" s="45"/>
      <c r="D232" s="44"/>
      <c r="E232" s="44"/>
      <c r="F232" s="4"/>
    </row>
    <row r="235" spans="1:6" ht="15.6" customHeight="1" x14ac:dyDescent="0.3">
      <c r="A235" s="146" t="s">
        <v>162</v>
      </c>
      <c r="B235" s="146"/>
      <c r="C235" s="146"/>
      <c r="D235" s="146"/>
      <c r="E235" s="146"/>
      <c r="F235" s="146"/>
    </row>
    <row r="236" spans="1:6" ht="17.399999999999999" customHeight="1" x14ac:dyDescent="0.3">
      <c r="A236" s="147" t="s">
        <v>0</v>
      </c>
      <c r="B236" s="147" t="s">
        <v>10</v>
      </c>
      <c r="C236" s="105" t="s">
        <v>158</v>
      </c>
      <c r="D236" s="148" t="s">
        <v>31</v>
      </c>
      <c r="E236" s="147" t="s">
        <v>157</v>
      </c>
      <c r="F236" s="148" t="s">
        <v>33</v>
      </c>
    </row>
    <row r="237" spans="1:6" x14ac:dyDescent="0.3">
      <c r="A237" s="147"/>
      <c r="B237" s="147"/>
      <c r="C237" s="106"/>
      <c r="D237" s="148"/>
      <c r="E237" s="147"/>
      <c r="F237" s="148"/>
    </row>
    <row r="238" spans="1:6" ht="31.2" customHeight="1" x14ac:dyDescent="0.3">
      <c r="A238" s="147"/>
      <c r="B238" s="147"/>
      <c r="C238" s="107"/>
      <c r="D238" s="148"/>
      <c r="E238" s="147"/>
      <c r="F238" s="148"/>
    </row>
    <row r="239" spans="1:6" ht="16.2" x14ac:dyDescent="0.3">
      <c r="A239" s="2">
        <v>1</v>
      </c>
      <c r="B239" s="7">
        <v>2</v>
      </c>
      <c r="C239" s="81">
        <v>3</v>
      </c>
      <c r="D239" s="81">
        <v>4</v>
      </c>
      <c r="E239" s="46">
        <v>5</v>
      </c>
      <c r="F239" s="81" t="s">
        <v>151</v>
      </c>
    </row>
    <row r="240" spans="1:6" x14ac:dyDescent="0.3">
      <c r="A240" s="1">
        <v>1</v>
      </c>
      <c r="B240" s="79" t="s">
        <v>86</v>
      </c>
      <c r="C240" s="74">
        <v>6</v>
      </c>
      <c r="D240" s="75">
        <v>4</v>
      </c>
      <c r="E240" s="15"/>
      <c r="F240" s="76">
        <f t="shared" ref="F240:F249" si="6">C240*D240*E240</f>
        <v>0</v>
      </c>
    </row>
    <row r="241" spans="1:6" x14ac:dyDescent="0.3">
      <c r="A241" s="1">
        <v>2</v>
      </c>
      <c r="B241" s="79" t="s">
        <v>163</v>
      </c>
      <c r="C241" s="74">
        <v>3</v>
      </c>
      <c r="D241" s="75">
        <v>4</v>
      </c>
      <c r="E241" s="15"/>
      <c r="F241" s="76">
        <f t="shared" si="6"/>
        <v>0</v>
      </c>
    </row>
    <row r="242" spans="1:6" x14ac:dyDescent="0.3">
      <c r="A242" s="1">
        <v>3</v>
      </c>
      <c r="B242" s="79" t="s">
        <v>164</v>
      </c>
      <c r="C242" s="74">
        <v>4</v>
      </c>
      <c r="D242" s="75">
        <v>4</v>
      </c>
      <c r="E242" s="15"/>
      <c r="F242" s="76">
        <f t="shared" si="6"/>
        <v>0</v>
      </c>
    </row>
    <row r="243" spans="1:6" x14ac:dyDescent="0.3">
      <c r="A243" s="1">
        <v>4</v>
      </c>
      <c r="B243" s="79" t="s">
        <v>87</v>
      </c>
      <c r="C243" s="74">
        <v>6</v>
      </c>
      <c r="D243" s="75">
        <v>4</v>
      </c>
      <c r="E243" s="15"/>
      <c r="F243" s="76">
        <f t="shared" si="6"/>
        <v>0</v>
      </c>
    </row>
    <row r="244" spans="1:6" x14ac:dyDescent="0.3">
      <c r="A244" s="1">
        <v>5</v>
      </c>
      <c r="B244" s="79" t="s">
        <v>88</v>
      </c>
      <c r="C244" s="74">
        <v>6</v>
      </c>
      <c r="D244" s="75">
        <v>4</v>
      </c>
      <c r="E244" s="15"/>
      <c r="F244" s="76">
        <f t="shared" si="6"/>
        <v>0</v>
      </c>
    </row>
    <row r="245" spans="1:6" x14ac:dyDescent="0.3">
      <c r="A245" s="1">
        <v>6</v>
      </c>
      <c r="B245" s="79" t="s">
        <v>89</v>
      </c>
      <c r="C245" s="74">
        <v>6</v>
      </c>
      <c r="D245" s="75">
        <v>1</v>
      </c>
      <c r="E245" s="15"/>
      <c r="F245" s="76">
        <f t="shared" si="6"/>
        <v>0</v>
      </c>
    </row>
    <row r="246" spans="1:6" ht="31.2" x14ac:dyDescent="0.3">
      <c r="A246" s="1">
        <v>7</v>
      </c>
      <c r="B246" s="79" t="s">
        <v>165</v>
      </c>
      <c r="C246" s="74">
        <v>2</v>
      </c>
      <c r="D246" s="75">
        <v>4</v>
      </c>
      <c r="E246" s="15"/>
      <c r="F246" s="76">
        <f t="shared" si="6"/>
        <v>0</v>
      </c>
    </row>
    <row r="247" spans="1:6" ht="31.2" x14ac:dyDescent="0.3">
      <c r="A247" s="1">
        <v>8</v>
      </c>
      <c r="B247" s="79" t="s">
        <v>165</v>
      </c>
      <c r="C247" s="74">
        <v>2</v>
      </c>
      <c r="D247" s="75">
        <v>4</v>
      </c>
      <c r="E247" s="15"/>
      <c r="F247" s="76">
        <f t="shared" si="6"/>
        <v>0</v>
      </c>
    </row>
    <row r="248" spans="1:6" ht="31.2" x14ac:dyDescent="0.3">
      <c r="A248" s="1">
        <v>9</v>
      </c>
      <c r="B248" s="79" t="s">
        <v>166</v>
      </c>
      <c r="C248" s="74">
        <v>1</v>
      </c>
      <c r="D248" s="75">
        <v>4</v>
      </c>
      <c r="E248" s="15"/>
      <c r="F248" s="76">
        <f t="shared" si="6"/>
        <v>0</v>
      </c>
    </row>
    <row r="249" spans="1:6" ht="31.2" x14ac:dyDescent="0.3">
      <c r="A249" s="1">
        <v>10</v>
      </c>
      <c r="B249" s="82" t="s">
        <v>90</v>
      </c>
      <c r="C249" s="74">
        <v>3</v>
      </c>
      <c r="D249" s="75">
        <v>2</v>
      </c>
      <c r="E249" s="15"/>
      <c r="F249" s="76">
        <f t="shared" si="6"/>
        <v>0</v>
      </c>
    </row>
    <row r="250" spans="1:6" ht="15.6" customHeight="1" x14ac:dyDescent="0.3">
      <c r="A250" s="136" t="s">
        <v>7</v>
      </c>
      <c r="B250" s="136"/>
      <c r="C250" s="136"/>
      <c r="D250" s="136"/>
      <c r="E250" s="137"/>
      <c r="F250" s="77">
        <f>SUM(F240:F249)</f>
        <v>0</v>
      </c>
    </row>
    <row r="251" spans="1:6" ht="15.6" customHeight="1" x14ac:dyDescent="0.3">
      <c r="A251" s="138" t="s">
        <v>8</v>
      </c>
      <c r="B251" s="138"/>
      <c r="C251" s="138"/>
      <c r="D251" s="138"/>
      <c r="E251" s="139"/>
      <c r="F251" s="32"/>
    </row>
    <row r="252" spans="1:6" ht="15.6" customHeight="1" x14ac:dyDescent="0.3">
      <c r="A252" s="138" t="s">
        <v>91</v>
      </c>
      <c r="B252" s="138"/>
      <c r="C252" s="138"/>
      <c r="D252" s="138"/>
      <c r="E252" s="139"/>
      <c r="F252" s="77">
        <f>F250+F250*F251/100</f>
        <v>0</v>
      </c>
    </row>
    <row r="253" spans="1:6" ht="15.6" customHeight="1" x14ac:dyDescent="0.3">
      <c r="A253" s="35"/>
      <c r="B253" s="35"/>
      <c r="C253" s="36"/>
      <c r="D253" s="35"/>
      <c r="E253" s="35"/>
      <c r="F253" s="4"/>
    </row>
    <row r="254" spans="1:6" ht="15.6" customHeight="1" x14ac:dyDescent="0.3">
      <c r="A254" s="35"/>
      <c r="B254" s="35"/>
      <c r="C254" s="36"/>
      <c r="D254" s="35"/>
      <c r="E254" s="35"/>
      <c r="F254" s="4"/>
    </row>
    <row r="255" spans="1:6" x14ac:dyDescent="0.3">
      <c r="A255" s="47"/>
    </row>
    <row r="256" spans="1:6" ht="16.95" customHeight="1" x14ac:dyDescent="0.3">
      <c r="A256" s="172" t="s">
        <v>167</v>
      </c>
      <c r="B256" s="172"/>
      <c r="C256" s="48"/>
    </row>
    <row r="257" spans="1:6" ht="17.399999999999999" customHeight="1" x14ac:dyDescent="0.3">
      <c r="A257" s="147" t="s">
        <v>0</v>
      </c>
      <c r="B257" s="140" t="s">
        <v>10</v>
      </c>
      <c r="C257" s="141"/>
      <c r="D257" s="148" t="s">
        <v>31</v>
      </c>
      <c r="E257" s="147" t="s">
        <v>157</v>
      </c>
      <c r="F257" s="148" t="s">
        <v>33</v>
      </c>
    </row>
    <row r="258" spans="1:6" x14ac:dyDescent="0.3">
      <c r="A258" s="147"/>
      <c r="B258" s="142"/>
      <c r="C258" s="143"/>
      <c r="D258" s="148"/>
      <c r="E258" s="147"/>
      <c r="F258" s="148"/>
    </row>
    <row r="259" spans="1:6" ht="32.4" customHeight="1" x14ac:dyDescent="0.3">
      <c r="A259" s="147"/>
      <c r="B259" s="144"/>
      <c r="C259" s="145"/>
      <c r="D259" s="148"/>
      <c r="E259" s="147"/>
      <c r="F259" s="148"/>
    </row>
    <row r="260" spans="1:6" ht="16.2" x14ac:dyDescent="0.3">
      <c r="A260" s="43">
        <v>1</v>
      </c>
      <c r="B260" s="110">
        <v>2</v>
      </c>
      <c r="C260" s="111"/>
      <c r="D260" s="85">
        <v>3</v>
      </c>
      <c r="E260" s="43">
        <v>4</v>
      </c>
      <c r="F260" s="85" t="s">
        <v>3</v>
      </c>
    </row>
    <row r="261" spans="1:6" ht="15" customHeight="1" x14ac:dyDescent="0.3">
      <c r="A261" s="8">
        <v>1</v>
      </c>
      <c r="B261" s="108" t="s">
        <v>92</v>
      </c>
      <c r="C261" s="109"/>
      <c r="D261" s="75">
        <v>1</v>
      </c>
      <c r="E261" s="15"/>
      <c r="F261" s="83">
        <f t="shared" ref="F261:F267" si="7">D261*E261</f>
        <v>0</v>
      </c>
    </row>
    <row r="262" spans="1:6" x14ac:dyDescent="0.3">
      <c r="A262" s="8">
        <v>2</v>
      </c>
      <c r="B262" s="108" t="s">
        <v>14</v>
      </c>
      <c r="C262" s="109"/>
      <c r="D262" s="75">
        <v>2</v>
      </c>
      <c r="E262" s="15"/>
      <c r="F262" s="83">
        <f t="shared" si="7"/>
        <v>0</v>
      </c>
    </row>
    <row r="263" spans="1:6" x14ac:dyDescent="0.3">
      <c r="A263" s="8">
        <v>3</v>
      </c>
      <c r="B263" s="108" t="s">
        <v>93</v>
      </c>
      <c r="C263" s="109"/>
      <c r="D263" s="75">
        <v>2</v>
      </c>
      <c r="E263" s="15"/>
      <c r="F263" s="83">
        <f t="shared" si="7"/>
        <v>0</v>
      </c>
    </row>
    <row r="264" spans="1:6" x14ac:dyDescent="0.3">
      <c r="A264" s="8">
        <v>4</v>
      </c>
      <c r="B264" s="108" t="s">
        <v>94</v>
      </c>
      <c r="C264" s="109"/>
      <c r="D264" s="75">
        <v>1</v>
      </c>
      <c r="E264" s="15"/>
      <c r="F264" s="83">
        <f t="shared" si="7"/>
        <v>0</v>
      </c>
    </row>
    <row r="265" spans="1:6" x14ac:dyDescent="0.3">
      <c r="A265" s="8">
        <v>5</v>
      </c>
      <c r="B265" s="108" t="s">
        <v>81</v>
      </c>
      <c r="C265" s="109"/>
      <c r="D265" s="75">
        <v>1</v>
      </c>
      <c r="E265" s="15"/>
      <c r="F265" s="83">
        <f t="shared" si="7"/>
        <v>0</v>
      </c>
    </row>
    <row r="266" spans="1:6" x14ac:dyDescent="0.3">
      <c r="A266" s="8">
        <v>7</v>
      </c>
      <c r="B266" s="108" t="s">
        <v>79</v>
      </c>
      <c r="C266" s="109"/>
      <c r="D266" s="75">
        <v>1</v>
      </c>
      <c r="E266" s="15"/>
      <c r="F266" s="83">
        <f t="shared" si="7"/>
        <v>0</v>
      </c>
    </row>
    <row r="267" spans="1:6" x14ac:dyDescent="0.3">
      <c r="A267" s="8">
        <v>8</v>
      </c>
      <c r="B267" s="108" t="s">
        <v>95</v>
      </c>
      <c r="C267" s="109"/>
      <c r="D267" s="75">
        <v>2</v>
      </c>
      <c r="E267" s="15"/>
      <c r="F267" s="83">
        <f t="shared" si="7"/>
        <v>0</v>
      </c>
    </row>
    <row r="268" spans="1:6" ht="15.6" customHeight="1" x14ac:dyDescent="0.3">
      <c r="A268" s="161" t="s">
        <v>7</v>
      </c>
      <c r="B268" s="161"/>
      <c r="C268" s="161"/>
      <c r="D268" s="161"/>
      <c r="E268" s="161"/>
      <c r="F268" s="90">
        <f>SUM(F261:F267)</f>
        <v>0</v>
      </c>
    </row>
    <row r="269" spans="1:6" ht="15.6" customHeight="1" x14ac:dyDescent="0.3">
      <c r="A269" s="161" t="s">
        <v>8</v>
      </c>
      <c r="B269" s="161"/>
      <c r="C269" s="161"/>
      <c r="D269" s="161"/>
      <c r="E269" s="161"/>
      <c r="F269" s="32"/>
    </row>
    <row r="270" spans="1:6" ht="15.6" customHeight="1" x14ac:dyDescent="0.3">
      <c r="A270" s="161" t="s">
        <v>96</v>
      </c>
      <c r="B270" s="161"/>
      <c r="C270" s="161"/>
      <c r="D270" s="161"/>
      <c r="E270" s="161"/>
      <c r="F270" s="77">
        <f>F268+F268*F269/100</f>
        <v>0</v>
      </c>
    </row>
    <row r="271" spans="1:6" x14ac:dyDescent="0.3">
      <c r="A271" s="49"/>
    </row>
    <row r="272" spans="1:6" ht="15.6" customHeight="1" x14ac:dyDescent="0.3">
      <c r="A272" s="172" t="s">
        <v>168</v>
      </c>
      <c r="B272" s="172"/>
      <c r="C272" s="48"/>
    </row>
    <row r="273" spans="1:6" x14ac:dyDescent="0.3">
      <c r="A273" s="47"/>
    </row>
    <row r="274" spans="1:6" ht="40.950000000000003" customHeight="1" x14ac:dyDescent="0.3">
      <c r="A274" s="147" t="s">
        <v>0</v>
      </c>
      <c r="B274" s="148" t="s">
        <v>10</v>
      </c>
      <c r="C274" s="105" t="s">
        <v>158</v>
      </c>
      <c r="D274" s="148" t="s">
        <v>31</v>
      </c>
      <c r="E274" s="147" t="s">
        <v>157</v>
      </c>
      <c r="F274" s="148" t="s">
        <v>33</v>
      </c>
    </row>
    <row r="275" spans="1:6" x14ac:dyDescent="0.3">
      <c r="A275" s="147"/>
      <c r="B275" s="148"/>
      <c r="C275" s="106"/>
      <c r="D275" s="148"/>
      <c r="E275" s="147"/>
      <c r="F275" s="148"/>
    </row>
    <row r="276" spans="1:6" x14ac:dyDescent="0.3">
      <c r="A276" s="147"/>
      <c r="B276" s="148"/>
      <c r="C276" s="107"/>
      <c r="D276" s="148"/>
      <c r="E276" s="147"/>
      <c r="F276" s="148"/>
    </row>
    <row r="277" spans="1:6" ht="16.2" x14ac:dyDescent="0.3">
      <c r="A277" s="2">
        <v>1</v>
      </c>
      <c r="B277" s="80">
        <v>2</v>
      </c>
      <c r="C277" s="81">
        <v>3</v>
      </c>
      <c r="D277" s="80">
        <v>4</v>
      </c>
      <c r="E277" s="2">
        <v>5</v>
      </c>
      <c r="F277" s="81" t="s">
        <v>151</v>
      </c>
    </row>
    <row r="278" spans="1:6" ht="31.2" x14ac:dyDescent="0.3">
      <c r="A278" s="8">
        <v>1</v>
      </c>
      <c r="B278" s="79" t="s">
        <v>97</v>
      </c>
      <c r="C278" s="74">
        <v>3</v>
      </c>
      <c r="D278" s="75">
        <v>4</v>
      </c>
      <c r="E278" s="14"/>
      <c r="F278" s="76">
        <f t="shared" ref="F278:F295" si="8">C278*D278*E278</f>
        <v>0</v>
      </c>
    </row>
    <row r="279" spans="1:6" x14ac:dyDescent="0.3">
      <c r="A279" s="8">
        <v>2</v>
      </c>
      <c r="B279" s="79" t="s">
        <v>98</v>
      </c>
      <c r="C279" s="74">
        <v>3</v>
      </c>
      <c r="D279" s="75">
        <v>4</v>
      </c>
      <c r="E279" s="14"/>
      <c r="F279" s="76">
        <f t="shared" si="8"/>
        <v>0</v>
      </c>
    </row>
    <row r="280" spans="1:6" ht="31.2" x14ac:dyDescent="0.3">
      <c r="A280" s="8">
        <v>3</v>
      </c>
      <c r="B280" s="79" t="s">
        <v>92</v>
      </c>
      <c r="C280" s="74">
        <v>3</v>
      </c>
      <c r="D280" s="75">
        <v>1</v>
      </c>
      <c r="E280" s="14"/>
      <c r="F280" s="76">
        <f t="shared" si="8"/>
        <v>0</v>
      </c>
    </row>
    <row r="281" spans="1:6" x14ac:dyDescent="0.3">
      <c r="A281" s="8">
        <v>4</v>
      </c>
      <c r="B281" s="79" t="s">
        <v>14</v>
      </c>
      <c r="C281" s="74">
        <v>3</v>
      </c>
      <c r="D281" s="75">
        <v>4</v>
      </c>
      <c r="E281" s="14"/>
      <c r="F281" s="76">
        <f t="shared" si="8"/>
        <v>0</v>
      </c>
    </row>
    <row r="282" spans="1:6" x14ac:dyDescent="0.3">
      <c r="A282" s="8">
        <v>5</v>
      </c>
      <c r="B282" s="79" t="s">
        <v>99</v>
      </c>
      <c r="C282" s="74">
        <v>3</v>
      </c>
      <c r="D282" s="75">
        <v>4</v>
      </c>
      <c r="E282" s="14"/>
      <c r="F282" s="76">
        <f t="shared" si="8"/>
        <v>0</v>
      </c>
    </row>
    <row r="283" spans="1:6" x14ac:dyDescent="0.3">
      <c r="A283" s="8">
        <v>6</v>
      </c>
      <c r="B283" s="79" t="s">
        <v>100</v>
      </c>
      <c r="C283" s="74">
        <v>3</v>
      </c>
      <c r="D283" s="75">
        <v>2</v>
      </c>
      <c r="E283" s="14"/>
      <c r="F283" s="76">
        <f t="shared" si="8"/>
        <v>0</v>
      </c>
    </row>
    <row r="284" spans="1:6" x14ac:dyDescent="0.3">
      <c r="A284" s="8">
        <v>7</v>
      </c>
      <c r="B284" s="79" t="s">
        <v>101</v>
      </c>
      <c r="C284" s="74">
        <v>3</v>
      </c>
      <c r="D284" s="75">
        <v>4</v>
      </c>
      <c r="E284" s="14"/>
      <c r="F284" s="76">
        <f t="shared" si="8"/>
        <v>0</v>
      </c>
    </row>
    <row r="285" spans="1:6" x14ac:dyDescent="0.3">
      <c r="A285" s="8">
        <v>8</v>
      </c>
      <c r="B285" s="79" t="s">
        <v>94</v>
      </c>
      <c r="C285" s="74">
        <v>3</v>
      </c>
      <c r="D285" s="75">
        <v>1</v>
      </c>
      <c r="E285" s="14"/>
      <c r="F285" s="76">
        <f t="shared" si="8"/>
        <v>0</v>
      </c>
    </row>
    <row r="286" spans="1:6" x14ac:dyDescent="0.3">
      <c r="A286" s="8">
        <v>9</v>
      </c>
      <c r="B286" s="79" t="s">
        <v>102</v>
      </c>
      <c r="C286" s="74">
        <v>3</v>
      </c>
      <c r="D286" s="75">
        <v>1</v>
      </c>
      <c r="E286" s="14"/>
      <c r="F286" s="76">
        <f t="shared" si="8"/>
        <v>0</v>
      </c>
    </row>
    <row r="287" spans="1:6" x14ac:dyDescent="0.3">
      <c r="A287" s="8">
        <v>10</v>
      </c>
      <c r="B287" s="79" t="s">
        <v>83</v>
      </c>
      <c r="C287" s="74">
        <v>3</v>
      </c>
      <c r="D287" s="75">
        <v>1</v>
      </c>
      <c r="E287" s="14"/>
      <c r="F287" s="76">
        <f t="shared" si="8"/>
        <v>0</v>
      </c>
    </row>
    <row r="288" spans="1:6" x14ac:dyDescent="0.3">
      <c r="A288" s="8">
        <v>11</v>
      </c>
      <c r="B288" s="79" t="s">
        <v>81</v>
      </c>
      <c r="C288" s="74">
        <v>3</v>
      </c>
      <c r="D288" s="75">
        <v>1</v>
      </c>
      <c r="E288" s="14"/>
      <c r="F288" s="76">
        <f t="shared" si="8"/>
        <v>0</v>
      </c>
    </row>
    <row r="289" spans="1:6" x14ac:dyDescent="0.3">
      <c r="A289" s="8">
        <v>12</v>
      </c>
      <c r="B289" s="79" t="s">
        <v>64</v>
      </c>
      <c r="C289" s="74">
        <v>3</v>
      </c>
      <c r="D289" s="75">
        <v>2</v>
      </c>
      <c r="E289" s="14"/>
      <c r="F289" s="76">
        <f t="shared" si="8"/>
        <v>0</v>
      </c>
    </row>
    <row r="290" spans="1:6" ht="31.2" x14ac:dyDescent="0.3">
      <c r="A290" s="8">
        <v>13</v>
      </c>
      <c r="B290" s="79" t="s">
        <v>103</v>
      </c>
      <c r="C290" s="74">
        <v>3</v>
      </c>
      <c r="D290" s="75">
        <v>1</v>
      </c>
      <c r="E290" s="14"/>
      <c r="F290" s="76">
        <f t="shared" si="8"/>
        <v>0</v>
      </c>
    </row>
    <row r="291" spans="1:6" ht="31.2" x14ac:dyDescent="0.3">
      <c r="A291" s="8">
        <v>14</v>
      </c>
      <c r="B291" s="79" t="s">
        <v>104</v>
      </c>
      <c r="C291" s="74">
        <v>3</v>
      </c>
      <c r="D291" s="75">
        <v>1</v>
      </c>
      <c r="E291" s="14"/>
      <c r="F291" s="76">
        <f t="shared" si="8"/>
        <v>0</v>
      </c>
    </row>
    <row r="292" spans="1:6" x14ac:dyDescent="0.3">
      <c r="A292" s="8">
        <v>15</v>
      </c>
      <c r="B292" s="79" t="s">
        <v>78</v>
      </c>
      <c r="C292" s="74">
        <v>3</v>
      </c>
      <c r="D292" s="75">
        <v>2</v>
      </c>
      <c r="E292" s="14"/>
      <c r="F292" s="76">
        <f t="shared" si="8"/>
        <v>0</v>
      </c>
    </row>
    <row r="293" spans="1:6" x14ac:dyDescent="0.3">
      <c r="A293" s="8">
        <v>16</v>
      </c>
      <c r="B293" s="79" t="s">
        <v>105</v>
      </c>
      <c r="C293" s="74">
        <v>3</v>
      </c>
      <c r="D293" s="75">
        <v>1</v>
      </c>
      <c r="E293" s="14"/>
      <c r="F293" s="76">
        <f t="shared" si="8"/>
        <v>0</v>
      </c>
    </row>
    <row r="294" spans="1:6" x14ac:dyDescent="0.3">
      <c r="A294" s="8">
        <v>18</v>
      </c>
      <c r="B294" s="79" t="s">
        <v>79</v>
      </c>
      <c r="C294" s="74">
        <v>3</v>
      </c>
      <c r="D294" s="75">
        <v>1</v>
      </c>
      <c r="E294" s="14"/>
      <c r="F294" s="76">
        <f t="shared" si="8"/>
        <v>0</v>
      </c>
    </row>
    <row r="295" spans="1:6" x14ac:dyDescent="0.3">
      <c r="A295" s="8">
        <v>19</v>
      </c>
      <c r="B295" s="79" t="s">
        <v>95</v>
      </c>
      <c r="C295" s="74">
        <v>3</v>
      </c>
      <c r="D295" s="75">
        <v>4</v>
      </c>
      <c r="E295" s="14"/>
      <c r="F295" s="76">
        <f t="shared" si="8"/>
        <v>0</v>
      </c>
    </row>
    <row r="296" spans="1:6" ht="15.6" customHeight="1" x14ac:dyDescent="0.3">
      <c r="A296" s="169" t="s">
        <v>7</v>
      </c>
      <c r="B296" s="169"/>
      <c r="C296" s="169"/>
      <c r="D296" s="169"/>
      <c r="E296" s="170"/>
      <c r="F296" s="77">
        <f>SUM(F278:F295)</f>
        <v>0</v>
      </c>
    </row>
    <row r="297" spans="1:6" ht="15.6" customHeight="1" x14ac:dyDescent="0.3">
      <c r="A297" s="163" t="s">
        <v>8</v>
      </c>
      <c r="B297" s="163"/>
      <c r="C297" s="163"/>
      <c r="D297" s="163"/>
      <c r="E297" s="164"/>
      <c r="F297" s="32"/>
    </row>
    <row r="298" spans="1:6" ht="15.6" customHeight="1" x14ac:dyDescent="0.3">
      <c r="A298" s="163" t="s">
        <v>106</v>
      </c>
      <c r="B298" s="163"/>
      <c r="C298" s="163"/>
      <c r="D298" s="163"/>
      <c r="E298" s="164"/>
      <c r="F298" s="77">
        <f>F296+F296*F297/100</f>
        <v>0</v>
      </c>
    </row>
    <row r="299" spans="1:6" x14ac:dyDescent="0.3">
      <c r="A299" s="50"/>
    </row>
    <row r="300" spans="1:6" ht="15.6" customHeight="1" x14ac:dyDescent="0.3">
      <c r="A300" s="172" t="s">
        <v>123</v>
      </c>
      <c r="B300" s="172"/>
      <c r="C300" s="48"/>
    </row>
    <row r="301" spans="1:6" x14ac:dyDescent="0.3">
      <c r="A301" s="51"/>
    </row>
    <row r="302" spans="1:6" ht="17.399999999999999" customHeight="1" x14ac:dyDescent="0.3">
      <c r="A302" s="147" t="s">
        <v>0</v>
      </c>
      <c r="B302" s="140" t="s">
        <v>10</v>
      </c>
      <c r="C302" s="141"/>
      <c r="D302" s="148" t="s">
        <v>31</v>
      </c>
      <c r="E302" s="147" t="s">
        <v>157</v>
      </c>
      <c r="F302" s="148" t="s">
        <v>33</v>
      </c>
    </row>
    <row r="303" spans="1:6" x14ac:dyDescent="0.3">
      <c r="A303" s="147"/>
      <c r="B303" s="142"/>
      <c r="C303" s="143"/>
      <c r="D303" s="148"/>
      <c r="E303" s="147"/>
      <c r="F303" s="148"/>
    </row>
    <row r="304" spans="1:6" ht="30.6" customHeight="1" x14ac:dyDescent="0.3">
      <c r="A304" s="147"/>
      <c r="B304" s="144"/>
      <c r="C304" s="145"/>
      <c r="D304" s="148"/>
      <c r="E304" s="147"/>
      <c r="F304" s="148"/>
    </row>
    <row r="305" spans="1:6" ht="16.2" x14ac:dyDescent="0.3">
      <c r="A305" s="43">
        <v>1</v>
      </c>
      <c r="B305" s="110">
        <v>2</v>
      </c>
      <c r="C305" s="111"/>
      <c r="D305" s="86">
        <v>4</v>
      </c>
      <c r="E305" s="43">
        <v>5</v>
      </c>
      <c r="F305" s="81" t="s">
        <v>151</v>
      </c>
    </row>
    <row r="306" spans="1:6" x14ac:dyDescent="0.3">
      <c r="A306" s="8">
        <v>1</v>
      </c>
      <c r="B306" s="108" t="s">
        <v>107</v>
      </c>
      <c r="C306" s="109"/>
      <c r="D306" s="75">
        <v>1</v>
      </c>
      <c r="E306" s="15"/>
      <c r="F306" s="83">
        <f t="shared" ref="F306:F324" si="9">D306*E306</f>
        <v>0</v>
      </c>
    </row>
    <row r="307" spans="1:6" x14ac:dyDescent="0.3">
      <c r="A307" s="8">
        <v>2</v>
      </c>
      <c r="B307" s="108" t="s">
        <v>13</v>
      </c>
      <c r="C307" s="109"/>
      <c r="D307" s="75">
        <v>1</v>
      </c>
      <c r="E307" s="15"/>
      <c r="F307" s="83">
        <f t="shared" si="9"/>
        <v>0</v>
      </c>
    </row>
    <row r="308" spans="1:6" x14ac:dyDescent="0.3">
      <c r="A308" s="8">
        <v>3</v>
      </c>
      <c r="B308" s="108" t="s">
        <v>14</v>
      </c>
      <c r="C308" s="109"/>
      <c r="D308" s="75">
        <v>1</v>
      </c>
      <c r="E308" s="15"/>
      <c r="F308" s="83">
        <f t="shared" si="9"/>
        <v>0</v>
      </c>
    </row>
    <row r="309" spans="1:6" x14ac:dyDescent="0.3">
      <c r="A309" s="8">
        <v>4</v>
      </c>
      <c r="B309" s="108" t="s">
        <v>52</v>
      </c>
      <c r="C309" s="109"/>
      <c r="D309" s="75">
        <v>1</v>
      </c>
      <c r="E309" s="15"/>
      <c r="F309" s="83">
        <f t="shared" si="9"/>
        <v>0</v>
      </c>
    </row>
    <row r="310" spans="1:6" x14ac:dyDescent="0.3">
      <c r="A310" s="8">
        <v>5</v>
      </c>
      <c r="B310" s="108" t="s">
        <v>56</v>
      </c>
      <c r="C310" s="109"/>
      <c r="D310" s="75">
        <v>1</v>
      </c>
      <c r="E310" s="15"/>
      <c r="F310" s="83">
        <f t="shared" si="9"/>
        <v>0</v>
      </c>
    </row>
    <row r="311" spans="1:6" x14ac:dyDescent="0.3">
      <c r="A311" s="8">
        <v>6</v>
      </c>
      <c r="B311" s="108" t="s">
        <v>108</v>
      </c>
      <c r="C311" s="109"/>
      <c r="D311" s="75">
        <v>1</v>
      </c>
      <c r="E311" s="15"/>
      <c r="F311" s="83">
        <f t="shared" si="9"/>
        <v>0</v>
      </c>
    </row>
    <row r="312" spans="1:6" x14ac:dyDescent="0.3">
      <c r="A312" s="8">
        <v>7</v>
      </c>
      <c r="B312" s="108" t="s">
        <v>58</v>
      </c>
      <c r="C312" s="109"/>
      <c r="D312" s="75">
        <v>2</v>
      </c>
      <c r="E312" s="15"/>
      <c r="F312" s="83">
        <f t="shared" si="9"/>
        <v>0</v>
      </c>
    </row>
    <row r="313" spans="1:6" x14ac:dyDescent="0.3">
      <c r="A313" s="8">
        <v>8</v>
      </c>
      <c r="B313" s="108" t="s">
        <v>109</v>
      </c>
      <c r="C313" s="109"/>
      <c r="D313" s="75">
        <v>1</v>
      </c>
      <c r="E313" s="15"/>
      <c r="F313" s="83">
        <f t="shared" si="9"/>
        <v>0</v>
      </c>
    </row>
    <row r="314" spans="1:6" x14ac:dyDescent="0.3">
      <c r="A314" s="8">
        <v>9</v>
      </c>
      <c r="B314" s="108" t="s">
        <v>110</v>
      </c>
      <c r="C314" s="109"/>
      <c r="D314" s="75">
        <v>1</v>
      </c>
      <c r="E314" s="15"/>
      <c r="F314" s="83">
        <f t="shared" si="9"/>
        <v>0</v>
      </c>
    </row>
    <row r="315" spans="1:6" x14ac:dyDescent="0.3">
      <c r="A315" s="8">
        <v>10</v>
      </c>
      <c r="B315" s="108" t="s">
        <v>60</v>
      </c>
      <c r="C315" s="109"/>
      <c r="D315" s="75">
        <v>2</v>
      </c>
      <c r="E315" s="15"/>
      <c r="F315" s="83">
        <f t="shared" si="9"/>
        <v>0</v>
      </c>
    </row>
    <row r="316" spans="1:6" x14ac:dyDescent="0.3">
      <c r="A316" s="8">
        <v>11</v>
      </c>
      <c r="B316" s="108" t="s">
        <v>111</v>
      </c>
      <c r="C316" s="109"/>
      <c r="D316" s="75">
        <v>1</v>
      </c>
      <c r="E316" s="15"/>
      <c r="F316" s="83">
        <f t="shared" si="9"/>
        <v>0</v>
      </c>
    </row>
    <row r="317" spans="1:6" x14ac:dyDescent="0.3">
      <c r="A317" s="8">
        <v>12</v>
      </c>
      <c r="B317" s="108" t="s">
        <v>64</v>
      </c>
      <c r="C317" s="109"/>
      <c r="D317" s="75">
        <v>1</v>
      </c>
      <c r="E317" s="15"/>
      <c r="F317" s="83">
        <f t="shared" si="9"/>
        <v>0</v>
      </c>
    </row>
    <row r="318" spans="1:6" x14ac:dyDescent="0.3">
      <c r="A318" s="8">
        <v>13</v>
      </c>
      <c r="B318" s="108" t="s">
        <v>65</v>
      </c>
      <c r="C318" s="109"/>
      <c r="D318" s="75">
        <v>1</v>
      </c>
      <c r="E318" s="15"/>
      <c r="F318" s="83">
        <f t="shared" si="9"/>
        <v>0</v>
      </c>
    </row>
    <row r="319" spans="1:6" x14ac:dyDescent="0.3">
      <c r="A319" s="8">
        <v>14</v>
      </c>
      <c r="B319" s="108" t="s">
        <v>66</v>
      </c>
      <c r="C319" s="109"/>
      <c r="D319" s="75">
        <v>2</v>
      </c>
      <c r="E319" s="15"/>
      <c r="F319" s="83">
        <f t="shared" si="9"/>
        <v>0</v>
      </c>
    </row>
    <row r="320" spans="1:6" x14ac:dyDescent="0.3">
      <c r="A320" s="8">
        <v>15</v>
      </c>
      <c r="B320" s="108" t="s">
        <v>112</v>
      </c>
      <c r="C320" s="109"/>
      <c r="D320" s="75">
        <v>1</v>
      </c>
      <c r="E320" s="15"/>
      <c r="F320" s="83">
        <f t="shared" si="9"/>
        <v>0</v>
      </c>
    </row>
    <row r="321" spans="1:6" x14ac:dyDescent="0.3">
      <c r="A321" s="8">
        <v>16</v>
      </c>
      <c r="B321" s="108" t="s">
        <v>113</v>
      </c>
      <c r="C321" s="109"/>
      <c r="D321" s="75">
        <v>1</v>
      </c>
      <c r="E321" s="15"/>
      <c r="F321" s="83">
        <f t="shared" si="9"/>
        <v>0</v>
      </c>
    </row>
    <row r="322" spans="1:6" x14ac:dyDescent="0.3">
      <c r="A322" s="8">
        <v>17</v>
      </c>
      <c r="B322" s="108" t="s">
        <v>69</v>
      </c>
      <c r="C322" s="109"/>
      <c r="D322" s="75">
        <v>1</v>
      </c>
      <c r="E322" s="15"/>
      <c r="F322" s="83">
        <f t="shared" si="9"/>
        <v>0</v>
      </c>
    </row>
    <row r="323" spans="1:6" x14ac:dyDescent="0.3">
      <c r="A323" s="8">
        <v>18</v>
      </c>
      <c r="B323" s="108" t="s">
        <v>114</v>
      </c>
      <c r="C323" s="109"/>
      <c r="D323" s="75">
        <v>1</v>
      </c>
      <c r="E323" s="15"/>
      <c r="F323" s="83">
        <f t="shared" si="9"/>
        <v>0</v>
      </c>
    </row>
    <row r="324" spans="1:6" x14ac:dyDescent="0.3">
      <c r="A324" s="8">
        <v>20</v>
      </c>
      <c r="B324" s="112" t="s">
        <v>115</v>
      </c>
      <c r="C324" s="112"/>
      <c r="D324" s="75">
        <v>1</v>
      </c>
      <c r="E324" s="15"/>
      <c r="F324" s="83">
        <f t="shared" si="9"/>
        <v>0</v>
      </c>
    </row>
    <row r="325" spans="1:6" ht="15.6" customHeight="1" x14ac:dyDescent="0.3">
      <c r="A325" s="159" t="s">
        <v>116</v>
      </c>
      <c r="B325" s="159"/>
      <c r="C325" s="159"/>
      <c r="D325" s="159"/>
      <c r="E325" s="160"/>
      <c r="F325" s="77">
        <f>SUM(F306:F324)</f>
        <v>0</v>
      </c>
    </row>
    <row r="326" spans="1:6" ht="15.6" customHeight="1" x14ac:dyDescent="0.3">
      <c r="A326" s="161" t="s">
        <v>8</v>
      </c>
      <c r="B326" s="161"/>
      <c r="C326" s="161"/>
      <c r="D326" s="161"/>
      <c r="E326" s="162"/>
      <c r="F326" s="32"/>
    </row>
    <row r="327" spans="1:6" ht="15.6" customHeight="1" x14ac:dyDescent="0.3">
      <c r="A327" s="161" t="s">
        <v>117</v>
      </c>
      <c r="B327" s="161"/>
      <c r="C327" s="161"/>
      <c r="D327" s="161"/>
      <c r="E327" s="162"/>
      <c r="F327" s="77">
        <f>F325+F325*F326/100</f>
        <v>0</v>
      </c>
    </row>
    <row r="328" spans="1:6" x14ac:dyDescent="0.3">
      <c r="A328" s="50"/>
    </row>
    <row r="329" spans="1:6" x14ac:dyDescent="0.3">
      <c r="A329" s="23"/>
    </row>
    <row r="330" spans="1:6" ht="15.6" customHeight="1" x14ac:dyDescent="0.3">
      <c r="A330" s="171" t="s">
        <v>169</v>
      </c>
      <c r="B330" s="171"/>
      <c r="C330" s="171"/>
      <c r="D330" s="171"/>
    </row>
    <row r="331" spans="1:6" x14ac:dyDescent="0.3">
      <c r="A331" s="47"/>
    </row>
    <row r="332" spans="1:6" x14ac:dyDescent="0.3">
      <c r="A332" s="47"/>
    </row>
    <row r="333" spans="1:6" ht="17.399999999999999" customHeight="1" x14ac:dyDescent="0.3">
      <c r="A333" s="148" t="s">
        <v>0</v>
      </c>
      <c r="B333" s="113" t="s">
        <v>10</v>
      </c>
      <c r="C333" s="114"/>
      <c r="D333" s="147" t="s">
        <v>31</v>
      </c>
      <c r="E333" s="148" t="s">
        <v>157</v>
      </c>
      <c r="F333" s="147" t="s">
        <v>33</v>
      </c>
    </row>
    <row r="334" spans="1:6" ht="14.4" customHeight="1" x14ac:dyDescent="0.3">
      <c r="A334" s="148"/>
      <c r="B334" s="115"/>
      <c r="C334" s="116"/>
      <c r="D334" s="147"/>
      <c r="E334" s="148"/>
      <c r="F334" s="147"/>
    </row>
    <row r="335" spans="1:6" ht="30" customHeight="1" x14ac:dyDescent="0.3">
      <c r="A335" s="148"/>
      <c r="B335" s="117"/>
      <c r="C335" s="118"/>
      <c r="D335" s="147"/>
      <c r="E335" s="148"/>
      <c r="F335" s="147"/>
    </row>
    <row r="336" spans="1:6" ht="16.2" x14ac:dyDescent="0.3">
      <c r="A336" s="2">
        <v>1</v>
      </c>
      <c r="B336" s="119">
        <v>2</v>
      </c>
      <c r="C336" s="120"/>
      <c r="D336" s="2">
        <v>3</v>
      </c>
      <c r="E336" s="2">
        <v>4</v>
      </c>
      <c r="F336" s="2" t="s">
        <v>3</v>
      </c>
    </row>
    <row r="337" spans="1:6" x14ac:dyDescent="0.3">
      <c r="A337" s="8">
        <v>1</v>
      </c>
      <c r="B337" s="121" t="s">
        <v>118</v>
      </c>
      <c r="C337" s="122"/>
      <c r="D337" s="6">
        <v>2</v>
      </c>
      <c r="E337" s="15"/>
      <c r="F337" s="83">
        <f t="shared" ref="F337:F354" si="10">D337*E337</f>
        <v>0</v>
      </c>
    </row>
    <row r="338" spans="1:6" x14ac:dyDescent="0.3">
      <c r="A338" s="8">
        <v>2</v>
      </c>
      <c r="B338" s="121" t="s">
        <v>12</v>
      </c>
      <c r="C338" s="122"/>
      <c r="D338" s="6">
        <v>2</v>
      </c>
      <c r="E338" s="15"/>
      <c r="F338" s="83">
        <f t="shared" si="10"/>
        <v>0</v>
      </c>
    </row>
    <row r="339" spans="1:6" x14ac:dyDescent="0.3">
      <c r="A339" s="8">
        <v>3</v>
      </c>
      <c r="B339" s="121" t="s">
        <v>13</v>
      </c>
      <c r="C339" s="122"/>
      <c r="D339" s="6">
        <v>2</v>
      </c>
      <c r="E339" s="15"/>
      <c r="F339" s="83">
        <f t="shared" si="10"/>
        <v>0</v>
      </c>
    </row>
    <row r="340" spans="1:6" x14ac:dyDescent="0.3">
      <c r="A340" s="8">
        <v>4</v>
      </c>
      <c r="B340" s="121" t="s">
        <v>14</v>
      </c>
      <c r="C340" s="122"/>
      <c r="D340" s="6">
        <v>2</v>
      </c>
      <c r="E340" s="15"/>
      <c r="F340" s="83">
        <f t="shared" si="10"/>
        <v>0</v>
      </c>
    </row>
    <row r="341" spans="1:6" x14ac:dyDescent="0.3">
      <c r="A341" s="8">
        <v>5</v>
      </c>
      <c r="B341" s="121" t="s">
        <v>15</v>
      </c>
      <c r="C341" s="122"/>
      <c r="D341" s="6">
        <v>1</v>
      </c>
      <c r="E341" s="15"/>
      <c r="F341" s="83">
        <f t="shared" si="10"/>
        <v>0</v>
      </c>
    </row>
    <row r="342" spans="1:6" x14ac:dyDescent="0.3">
      <c r="A342" s="8">
        <v>6</v>
      </c>
      <c r="B342" s="121" t="s">
        <v>119</v>
      </c>
      <c r="C342" s="122"/>
      <c r="D342" s="6">
        <v>2</v>
      </c>
      <c r="E342" s="15"/>
      <c r="F342" s="83">
        <f t="shared" si="10"/>
        <v>0</v>
      </c>
    </row>
    <row r="343" spans="1:6" x14ac:dyDescent="0.3">
      <c r="A343" s="8">
        <v>7</v>
      </c>
      <c r="B343" s="121" t="s">
        <v>5</v>
      </c>
      <c r="C343" s="122"/>
      <c r="D343" s="6">
        <v>1</v>
      </c>
      <c r="E343" s="15"/>
      <c r="F343" s="83">
        <f t="shared" si="10"/>
        <v>0</v>
      </c>
    </row>
    <row r="344" spans="1:6" x14ac:dyDescent="0.3">
      <c r="A344" s="8">
        <v>8</v>
      </c>
      <c r="B344" s="121" t="s">
        <v>16</v>
      </c>
      <c r="C344" s="122"/>
      <c r="D344" s="6">
        <v>1</v>
      </c>
      <c r="E344" s="15"/>
      <c r="F344" s="83">
        <f t="shared" si="10"/>
        <v>0</v>
      </c>
    </row>
    <row r="345" spans="1:6" x14ac:dyDescent="0.3">
      <c r="A345" s="8">
        <v>9</v>
      </c>
      <c r="B345" s="121" t="s">
        <v>17</v>
      </c>
      <c r="C345" s="122"/>
      <c r="D345" s="6">
        <v>2</v>
      </c>
      <c r="E345" s="15"/>
      <c r="F345" s="83">
        <f t="shared" si="10"/>
        <v>0</v>
      </c>
    </row>
    <row r="346" spans="1:6" x14ac:dyDescent="0.3">
      <c r="A346" s="8">
        <v>10</v>
      </c>
      <c r="B346" s="121" t="s">
        <v>19</v>
      </c>
      <c r="C346" s="122"/>
      <c r="D346" s="6">
        <v>2</v>
      </c>
      <c r="E346" s="15"/>
      <c r="F346" s="83">
        <f>D346*E346</f>
        <v>0</v>
      </c>
    </row>
    <row r="347" spans="1:6" x14ac:dyDescent="0.3">
      <c r="A347" s="8">
        <v>11</v>
      </c>
      <c r="B347" s="121" t="s">
        <v>20</v>
      </c>
      <c r="C347" s="122"/>
      <c r="D347" s="6">
        <v>1</v>
      </c>
      <c r="E347" s="15"/>
      <c r="F347" s="83">
        <f>D347*E347</f>
        <v>0</v>
      </c>
    </row>
    <row r="348" spans="1:6" x14ac:dyDescent="0.3">
      <c r="A348" s="8">
        <v>12</v>
      </c>
      <c r="B348" s="121" t="s">
        <v>21</v>
      </c>
      <c r="C348" s="122"/>
      <c r="D348" s="6">
        <v>2</v>
      </c>
      <c r="E348" s="15"/>
      <c r="F348" s="83">
        <f t="shared" si="10"/>
        <v>0</v>
      </c>
    </row>
    <row r="349" spans="1:6" x14ac:dyDescent="0.3">
      <c r="A349" s="8">
        <v>13</v>
      </c>
      <c r="B349" s="121" t="s">
        <v>22</v>
      </c>
      <c r="C349" s="122"/>
      <c r="D349" s="6">
        <v>2</v>
      </c>
      <c r="E349" s="15"/>
      <c r="F349" s="83">
        <f t="shared" si="10"/>
        <v>0</v>
      </c>
    </row>
    <row r="350" spans="1:6" x14ac:dyDescent="0.3">
      <c r="A350" s="8">
        <v>14</v>
      </c>
      <c r="B350" s="121" t="s">
        <v>23</v>
      </c>
      <c r="C350" s="122"/>
      <c r="D350" s="6">
        <v>1</v>
      </c>
      <c r="E350" s="15"/>
      <c r="F350" s="83">
        <f t="shared" si="10"/>
        <v>0</v>
      </c>
    </row>
    <row r="351" spans="1:6" x14ac:dyDescent="0.3">
      <c r="A351" s="8">
        <v>15</v>
      </c>
      <c r="B351" s="121" t="s">
        <v>120</v>
      </c>
      <c r="C351" s="122"/>
      <c r="D351" s="6">
        <v>2</v>
      </c>
      <c r="E351" s="15"/>
      <c r="F351" s="83">
        <f t="shared" si="10"/>
        <v>0</v>
      </c>
    </row>
    <row r="352" spans="1:6" x14ac:dyDescent="0.3">
      <c r="A352" s="8">
        <v>16</v>
      </c>
      <c r="B352" s="121" t="s">
        <v>121</v>
      </c>
      <c r="C352" s="122"/>
      <c r="D352" s="6">
        <v>2</v>
      </c>
      <c r="E352" s="15"/>
      <c r="F352" s="83">
        <f t="shared" si="10"/>
        <v>0</v>
      </c>
    </row>
    <row r="353" spans="1:6" x14ac:dyDescent="0.3">
      <c r="A353" s="8">
        <v>17</v>
      </c>
      <c r="B353" s="121" t="s">
        <v>24</v>
      </c>
      <c r="C353" s="122"/>
      <c r="D353" s="6">
        <v>1</v>
      </c>
      <c r="E353" s="15"/>
      <c r="F353" s="83">
        <f t="shared" si="10"/>
        <v>0</v>
      </c>
    </row>
    <row r="354" spans="1:6" x14ac:dyDescent="0.3">
      <c r="A354" s="8">
        <v>18</v>
      </c>
      <c r="B354" s="121" t="s">
        <v>6</v>
      </c>
      <c r="C354" s="122"/>
      <c r="D354" s="6">
        <v>1</v>
      </c>
      <c r="E354" s="15"/>
      <c r="F354" s="83">
        <f t="shared" si="10"/>
        <v>0</v>
      </c>
    </row>
    <row r="355" spans="1:6" ht="15.6" customHeight="1" x14ac:dyDescent="0.3">
      <c r="A355" s="169" t="s">
        <v>7</v>
      </c>
      <c r="B355" s="169"/>
      <c r="C355" s="169"/>
      <c r="D355" s="169"/>
      <c r="E355" s="170"/>
      <c r="F355" s="77">
        <f>SUM(F337:F354)</f>
        <v>0</v>
      </c>
    </row>
    <row r="356" spans="1:6" ht="15.6" customHeight="1" x14ac:dyDescent="0.3">
      <c r="A356" s="163" t="s">
        <v>8</v>
      </c>
      <c r="B356" s="163"/>
      <c r="C356" s="163"/>
      <c r="D356" s="163"/>
      <c r="E356" s="164"/>
      <c r="F356" s="32"/>
    </row>
    <row r="357" spans="1:6" ht="15.6" customHeight="1" x14ac:dyDescent="0.3">
      <c r="A357" s="163" t="s">
        <v>122</v>
      </c>
      <c r="B357" s="163"/>
      <c r="C357" s="163"/>
      <c r="D357" s="163"/>
      <c r="E357" s="164"/>
      <c r="F357" s="77">
        <f>F355+F355*F356/100</f>
        <v>0</v>
      </c>
    </row>
    <row r="358" spans="1:6" x14ac:dyDescent="0.3">
      <c r="A358" s="52"/>
    </row>
    <row r="359" spans="1:6" ht="15.6" customHeight="1" x14ac:dyDescent="0.3">
      <c r="A359" s="184" t="s">
        <v>124</v>
      </c>
      <c r="B359" s="184"/>
      <c r="C359" s="48"/>
    </row>
    <row r="360" spans="1:6" x14ac:dyDescent="0.3">
      <c r="A360" s="156" t="s">
        <v>0</v>
      </c>
      <c r="B360" s="93" t="s">
        <v>10</v>
      </c>
      <c r="C360" s="94"/>
      <c r="D360" s="157" t="s">
        <v>125</v>
      </c>
      <c r="E360" s="158" t="s">
        <v>137</v>
      </c>
      <c r="F360" s="175" t="s">
        <v>126</v>
      </c>
    </row>
    <row r="361" spans="1:6" x14ac:dyDescent="0.3">
      <c r="A361" s="156"/>
      <c r="B361" s="95"/>
      <c r="C361" s="96"/>
      <c r="D361" s="157"/>
      <c r="E361" s="158"/>
      <c r="F361" s="175"/>
    </row>
    <row r="362" spans="1:6" x14ac:dyDescent="0.3">
      <c r="A362" s="156"/>
      <c r="B362" s="97"/>
      <c r="C362" s="98"/>
      <c r="D362" s="157"/>
      <c r="E362" s="158"/>
      <c r="F362" s="175"/>
    </row>
    <row r="363" spans="1:6" ht="16.2" x14ac:dyDescent="0.3">
      <c r="A363" s="7">
        <v>1</v>
      </c>
      <c r="B363" s="99">
        <v>2</v>
      </c>
      <c r="C363" s="100"/>
      <c r="D363" s="80">
        <v>3</v>
      </c>
      <c r="E363" s="7">
        <v>4</v>
      </c>
      <c r="F363" s="80" t="s">
        <v>3</v>
      </c>
    </row>
    <row r="364" spans="1:6" ht="31.2" customHeight="1" x14ac:dyDescent="0.3">
      <c r="A364" s="176">
        <v>1</v>
      </c>
      <c r="B364" s="101" t="s">
        <v>138</v>
      </c>
      <c r="C364" s="102"/>
      <c r="D364" s="177">
        <v>250</v>
      </c>
      <c r="E364" s="178"/>
      <c r="F364" s="179">
        <f>D364*E364</f>
        <v>0</v>
      </c>
    </row>
    <row r="365" spans="1:6" ht="1.95" customHeight="1" x14ac:dyDescent="0.3">
      <c r="A365" s="176"/>
      <c r="B365" s="103"/>
      <c r="C365" s="104"/>
      <c r="D365" s="177"/>
      <c r="E365" s="178"/>
      <c r="F365" s="180"/>
    </row>
    <row r="366" spans="1:6" ht="15.6" customHeight="1" x14ac:dyDescent="0.3">
      <c r="A366" s="182" t="s">
        <v>127</v>
      </c>
      <c r="B366" s="182"/>
      <c r="C366" s="182"/>
      <c r="D366" s="182"/>
      <c r="E366" s="183"/>
      <c r="F366" s="181"/>
    </row>
    <row r="367" spans="1:6" ht="15.6" customHeight="1" x14ac:dyDescent="0.3">
      <c r="A367" s="173" t="s">
        <v>8</v>
      </c>
      <c r="B367" s="173"/>
      <c r="C367" s="173"/>
      <c r="D367" s="173"/>
      <c r="E367" s="174"/>
      <c r="F367" s="32"/>
    </row>
    <row r="368" spans="1:6" ht="15.6" customHeight="1" x14ac:dyDescent="0.3">
      <c r="A368" s="173" t="s">
        <v>128</v>
      </c>
      <c r="B368" s="173"/>
      <c r="C368" s="173"/>
      <c r="D368" s="173"/>
      <c r="E368" s="174"/>
      <c r="F368" s="77">
        <f>F364+F364*F367/100</f>
        <v>0</v>
      </c>
    </row>
    <row r="369" spans="1:7" x14ac:dyDescent="0.3">
      <c r="A369" s="12"/>
      <c r="B369" s="12"/>
      <c r="C369" s="31"/>
      <c r="D369" s="12"/>
      <c r="E369" s="12"/>
      <c r="F369" s="13"/>
    </row>
    <row r="370" spans="1:7" x14ac:dyDescent="0.3">
      <c r="A370" s="12"/>
      <c r="B370" s="12"/>
      <c r="C370" s="31"/>
      <c r="D370" s="12"/>
      <c r="E370" s="12"/>
      <c r="F370" s="13"/>
    </row>
    <row r="373" spans="1:7" x14ac:dyDescent="0.3">
      <c r="A373" s="53" t="s">
        <v>140</v>
      </c>
      <c r="D373" s="168">
        <f>SUM(F368+F357+F327+F298+F270+F252+F231+F209+F169+F140+F108+F92)</f>
        <v>0</v>
      </c>
      <c r="E373" s="168"/>
      <c r="F373" s="5" t="s">
        <v>139</v>
      </c>
    </row>
    <row r="374" spans="1:7" ht="57" customHeight="1" x14ac:dyDescent="0.3">
      <c r="A374" s="155" t="s">
        <v>129</v>
      </c>
      <c r="B374" s="155"/>
      <c r="C374" s="155"/>
      <c r="D374" s="155"/>
      <c r="E374" s="155"/>
      <c r="F374" s="155"/>
    </row>
    <row r="375" spans="1:7" x14ac:dyDescent="0.3">
      <c r="A375" s="23"/>
    </row>
    <row r="376" spans="1:7" ht="17.399999999999999" customHeight="1" x14ac:dyDescent="0.3">
      <c r="A376" s="154" t="s">
        <v>156</v>
      </c>
      <c r="B376" s="154"/>
      <c r="C376" s="154"/>
      <c r="D376" s="154"/>
      <c r="E376" s="154"/>
      <c r="F376" s="154"/>
    </row>
    <row r="378" spans="1:7" ht="62.4" x14ac:dyDescent="0.3">
      <c r="A378" s="54" t="s">
        <v>130</v>
      </c>
      <c r="B378" s="123" t="s">
        <v>132</v>
      </c>
      <c r="C378" s="124"/>
      <c r="D378" s="149" t="s">
        <v>133</v>
      </c>
      <c r="E378" s="55" t="s">
        <v>134</v>
      </c>
      <c r="F378" s="149" t="s">
        <v>136</v>
      </c>
      <c r="G378" s="56"/>
    </row>
    <row r="379" spans="1:7" x14ac:dyDescent="0.3">
      <c r="A379" s="57" t="s">
        <v>131</v>
      </c>
      <c r="B379" s="125"/>
      <c r="C379" s="126"/>
      <c r="D379" s="149"/>
      <c r="E379" s="55" t="s">
        <v>135</v>
      </c>
      <c r="F379" s="149"/>
      <c r="G379" s="56"/>
    </row>
    <row r="380" spans="1:7" x14ac:dyDescent="0.3">
      <c r="A380" s="58">
        <v>1</v>
      </c>
      <c r="B380" s="127">
        <v>2</v>
      </c>
      <c r="C380" s="128"/>
      <c r="D380" s="59">
        <v>3</v>
      </c>
      <c r="E380" s="59">
        <v>4</v>
      </c>
      <c r="F380" s="59">
        <v>5</v>
      </c>
      <c r="G380" s="60"/>
    </row>
    <row r="381" spans="1:7" ht="35.4" customHeight="1" x14ac:dyDescent="0.3">
      <c r="A381" s="33">
        <v>1</v>
      </c>
      <c r="B381" s="91"/>
      <c r="C381" s="92"/>
      <c r="D381" s="33"/>
      <c r="E381" s="33"/>
      <c r="F381" s="24"/>
    </row>
    <row r="382" spans="1:7" ht="37.200000000000003" customHeight="1" x14ac:dyDescent="0.3">
      <c r="A382" s="33">
        <v>2</v>
      </c>
      <c r="B382" s="91"/>
      <c r="C382" s="92"/>
      <c r="D382" s="33"/>
      <c r="E382" s="33"/>
      <c r="F382" s="61"/>
      <c r="G382" s="62"/>
    </row>
    <row r="383" spans="1:7" ht="40.200000000000003" customHeight="1" x14ac:dyDescent="0.3">
      <c r="A383" s="33">
        <v>3</v>
      </c>
      <c r="B383" s="91"/>
      <c r="C383" s="92"/>
      <c r="D383" s="33"/>
      <c r="E383" s="33"/>
      <c r="F383" s="61"/>
      <c r="G383" s="62"/>
    </row>
    <row r="396" spans="1:6" x14ac:dyDescent="0.3">
      <c r="A396" s="135" t="s">
        <v>149</v>
      </c>
      <c r="B396" s="135"/>
      <c r="D396" s="63" t="s">
        <v>147</v>
      </c>
      <c r="F396" s="64" t="s">
        <v>148</v>
      </c>
    </row>
  </sheetData>
  <sheetProtection sheet="1" formatCells="0" formatColumns="0" formatRows="0" insertColumns="0" insertRows="0" deleteRows="0" sort="0"/>
  <mergeCells count="232">
    <mergeCell ref="D35:F35"/>
    <mergeCell ref="D36:F36"/>
    <mergeCell ref="D37:F37"/>
    <mergeCell ref="D38:F38"/>
    <mergeCell ref="A92:E92"/>
    <mergeCell ref="A90:E90"/>
    <mergeCell ref="A91:E91"/>
    <mergeCell ref="A63:E63"/>
    <mergeCell ref="D14:F14"/>
    <mergeCell ref="D15:F15"/>
    <mergeCell ref="D27:F27"/>
    <mergeCell ref="D28:F28"/>
    <mergeCell ref="D29:F29"/>
    <mergeCell ref="D16:F16"/>
    <mergeCell ref="D26:F26"/>
    <mergeCell ref="A14:C14"/>
    <mergeCell ref="A15:C15"/>
    <mergeCell ref="A16:C16"/>
    <mergeCell ref="B26:C26"/>
    <mergeCell ref="B27:C27"/>
    <mergeCell ref="B28:C28"/>
    <mergeCell ref="B29:C29"/>
    <mergeCell ref="B35:C35"/>
    <mergeCell ref="B36:C36"/>
    <mergeCell ref="A110:F110"/>
    <mergeCell ref="A106:E106"/>
    <mergeCell ref="A107:E107"/>
    <mergeCell ref="A108:E108"/>
    <mergeCell ref="A112:A114"/>
    <mergeCell ref="B112:B114"/>
    <mergeCell ref="D112:D114"/>
    <mergeCell ref="E112:E114"/>
    <mergeCell ref="A96:A98"/>
    <mergeCell ref="B96:B98"/>
    <mergeCell ref="D96:D98"/>
    <mergeCell ref="E96:E98"/>
    <mergeCell ref="F96:F98"/>
    <mergeCell ref="A144:F144"/>
    <mergeCell ref="A145:A147"/>
    <mergeCell ref="B145:B147"/>
    <mergeCell ref="D145:D147"/>
    <mergeCell ref="E145:E147"/>
    <mergeCell ref="F145:F147"/>
    <mergeCell ref="F112:F114"/>
    <mergeCell ref="A138:E138"/>
    <mergeCell ref="A139:E139"/>
    <mergeCell ref="A140:E140"/>
    <mergeCell ref="B179:C179"/>
    <mergeCell ref="B180:C180"/>
    <mergeCell ref="B181:C181"/>
    <mergeCell ref="B182:C182"/>
    <mergeCell ref="B183:C183"/>
    <mergeCell ref="B184:C184"/>
    <mergeCell ref="B185:C185"/>
    <mergeCell ref="B186:C186"/>
    <mergeCell ref="B187:C187"/>
    <mergeCell ref="F173:F175"/>
    <mergeCell ref="A167:E167"/>
    <mergeCell ref="A168:E168"/>
    <mergeCell ref="A169:E169"/>
    <mergeCell ref="A173:A175"/>
    <mergeCell ref="D173:D175"/>
    <mergeCell ref="E173:E175"/>
    <mergeCell ref="B177:C177"/>
    <mergeCell ref="B178:C178"/>
    <mergeCell ref="B173:C175"/>
    <mergeCell ref="B176:C176"/>
    <mergeCell ref="E257:E259"/>
    <mergeCell ref="F257:F259"/>
    <mergeCell ref="F212:F214"/>
    <mergeCell ref="A229:E229"/>
    <mergeCell ref="A230:E230"/>
    <mergeCell ref="A231:E231"/>
    <mergeCell ref="A236:A238"/>
    <mergeCell ref="B236:B238"/>
    <mergeCell ref="D236:D238"/>
    <mergeCell ref="E236:E238"/>
    <mergeCell ref="F236:F238"/>
    <mergeCell ref="A212:A214"/>
    <mergeCell ref="B212:B214"/>
    <mergeCell ref="D212:D214"/>
    <mergeCell ref="E212:E214"/>
    <mergeCell ref="E302:E304"/>
    <mergeCell ref="F302:F304"/>
    <mergeCell ref="C274:C276"/>
    <mergeCell ref="B302:C304"/>
    <mergeCell ref="A268:E268"/>
    <mergeCell ref="A269:E269"/>
    <mergeCell ref="A270:E270"/>
    <mergeCell ref="A274:A276"/>
    <mergeCell ref="B274:B276"/>
    <mergeCell ref="D274:D276"/>
    <mergeCell ref="E274:E276"/>
    <mergeCell ref="A2:G2"/>
    <mergeCell ref="A209:E209"/>
    <mergeCell ref="A208:E208"/>
    <mergeCell ref="A207:E207"/>
    <mergeCell ref="A172:B172"/>
    <mergeCell ref="D373:E373"/>
    <mergeCell ref="A355:E355"/>
    <mergeCell ref="A330:D330"/>
    <mergeCell ref="A300:B300"/>
    <mergeCell ref="A272:B272"/>
    <mergeCell ref="A256:B256"/>
    <mergeCell ref="A357:E357"/>
    <mergeCell ref="A356:E356"/>
    <mergeCell ref="A367:E367"/>
    <mergeCell ref="A368:E368"/>
    <mergeCell ref="F360:F362"/>
    <mergeCell ref="A364:A365"/>
    <mergeCell ref="D364:D365"/>
    <mergeCell ref="E364:E365"/>
    <mergeCell ref="F364:F366"/>
    <mergeCell ref="A366:E366"/>
    <mergeCell ref="A359:B359"/>
    <mergeCell ref="F274:F276"/>
    <mergeCell ref="A296:E296"/>
    <mergeCell ref="F378:F379"/>
    <mergeCell ref="A9:G9"/>
    <mergeCell ref="A8:G8"/>
    <mergeCell ref="A12:G12"/>
    <mergeCell ref="A5:B5"/>
    <mergeCell ref="A6:G6"/>
    <mergeCell ref="A7:F7"/>
    <mergeCell ref="D378:D379"/>
    <mergeCell ref="A376:F376"/>
    <mergeCell ref="A374:F374"/>
    <mergeCell ref="A360:A362"/>
    <mergeCell ref="D360:D362"/>
    <mergeCell ref="E360:E362"/>
    <mergeCell ref="F333:F335"/>
    <mergeCell ref="A325:E325"/>
    <mergeCell ref="A326:E326"/>
    <mergeCell ref="A327:E327"/>
    <mergeCell ref="A333:A335"/>
    <mergeCell ref="D333:D335"/>
    <mergeCell ref="E333:E335"/>
    <mergeCell ref="A297:E297"/>
    <mergeCell ref="A298:E298"/>
    <mergeCell ref="A302:A304"/>
    <mergeCell ref="D302:D304"/>
    <mergeCell ref="B37:C37"/>
    <mergeCell ref="B38:C38"/>
    <mergeCell ref="C112:C114"/>
    <mergeCell ref="C96:C98"/>
    <mergeCell ref="C145:C147"/>
    <mergeCell ref="A396:B396"/>
    <mergeCell ref="A250:E250"/>
    <mergeCell ref="A251:E251"/>
    <mergeCell ref="A252:E252"/>
    <mergeCell ref="B257:C259"/>
    <mergeCell ref="B261:C261"/>
    <mergeCell ref="B262:C262"/>
    <mergeCell ref="B263:C263"/>
    <mergeCell ref="B260:C260"/>
    <mergeCell ref="B264:C264"/>
    <mergeCell ref="B265:C265"/>
    <mergeCell ref="B266:C266"/>
    <mergeCell ref="B267:C267"/>
    <mergeCell ref="A235:F235"/>
    <mergeCell ref="A257:A259"/>
    <mergeCell ref="D257:D259"/>
    <mergeCell ref="B188:C188"/>
    <mergeCell ref="B189:C189"/>
    <mergeCell ref="B190:C190"/>
    <mergeCell ref="B191:C191"/>
    <mergeCell ref="B192:C192"/>
    <mergeCell ref="B193:C193"/>
    <mergeCell ref="B194:C194"/>
    <mergeCell ref="B195:C195"/>
    <mergeCell ref="B196:C196"/>
    <mergeCell ref="B311:C311"/>
    <mergeCell ref="B312:C312"/>
    <mergeCell ref="B313:C313"/>
    <mergeCell ref="B206:C206"/>
    <mergeCell ref="C212:C214"/>
    <mergeCell ref="B197:C197"/>
    <mergeCell ref="B198:C198"/>
    <mergeCell ref="B199:C199"/>
    <mergeCell ref="B200:C200"/>
    <mergeCell ref="B201:C201"/>
    <mergeCell ref="B202:C202"/>
    <mergeCell ref="B203:C203"/>
    <mergeCell ref="B204:C204"/>
    <mergeCell ref="B205:C205"/>
    <mergeCell ref="A211:D211"/>
    <mergeCell ref="B336:C336"/>
    <mergeCell ref="B337:C337"/>
    <mergeCell ref="B338:C338"/>
    <mergeCell ref="B378:C379"/>
    <mergeCell ref="B380:C380"/>
    <mergeCell ref="B381:C381"/>
    <mergeCell ref="B348:C348"/>
    <mergeCell ref="B349:C349"/>
    <mergeCell ref="B350:C350"/>
    <mergeCell ref="B351:C351"/>
    <mergeCell ref="B352:C352"/>
    <mergeCell ref="B353:C353"/>
    <mergeCell ref="B354:C354"/>
    <mergeCell ref="B339:C339"/>
    <mergeCell ref="B340:C340"/>
    <mergeCell ref="B341:C341"/>
    <mergeCell ref="B342:C342"/>
    <mergeCell ref="B343:C343"/>
    <mergeCell ref="B344:C344"/>
    <mergeCell ref="B345:C345"/>
    <mergeCell ref="B346:C346"/>
    <mergeCell ref="B347:C347"/>
    <mergeCell ref="B382:C382"/>
    <mergeCell ref="B383:C383"/>
    <mergeCell ref="B360:C362"/>
    <mergeCell ref="B363:C363"/>
    <mergeCell ref="B364:C365"/>
    <mergeCell ref="C236:C238"/>
    <mergeCell ref="B314:C314"/>
    <mergeCell ref="B315:C315"/>
    <mergeCell ref="B316:C316"/>
    <mergeCell ref="B317:C317"/>
    <mergeCell ref="B318:C318"/>
    <mergeCell ref="B319:C319"/>
    <mergeCell ref="B320:C320"/>
    <mergeCell ref="B321:C321"/>
    <mergeCell ref="B322:C322"/>
    <mergeCell ref="B306:C306"/>
    <mergeCell ref="B307:C307"/>
    <mergeCell ref="B308:C308"/>
    <mergeCell ref="B309:C309"/>
    <mergeCell ref="B310:C310"/>
    <mergeCell ref="B305:C305"/>
    <mergeCell ref="B323:C323"/>
    <mergeCell ref="B324:C324"/>
    <mergeCell ref="B333:C335"/>
  </mergeCells>
  <pageMargins left="0.23622047244094491" right="0.23622047244094491" top="0.35433070866141736" bottom="0.35433070866141736" header="0.31496062992125984" footer="0.31496062992125984"/>
  <pageSetup paperSize="9" scale="105" orientation="landscape" r:id="rId1"/>
  <headerFooter>
    <oddFooter>&amp;C&amp;P  iš 16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10</vt:i4>
      </vt:variant>
    </vt:vector>
  </HeadingPairs>
  <TitlesOfParts>
    <vt:vector size="11" baseType="lpstr">
      <vt:lpstr>Sheet2</vt:lpstr>
      <vt:lpstr>Sheet2!_Hlk125643501</vt:lpstr>
      <vt:lpstr>Sheet2!_Hlk125643570</vt:lpstr>
      <vt:lpstr>Sheet2!_Hlk125643651</vt:lpstr>
      <vt:lpstr>Sheet2!_Hlk125643724</vt:lpstr>
      <vt:lpstr>Sheet2!_Hlk125643815</vt:lpstr>
      <vt:lpstr>Sheet2!_Hlk125643907</vt:lpstr>
      <vt:lpstr>Sheet2!_Hlk125644007</vt:lpstr>
      <vt:lpstr>Sheet2!_Hlk125644086</vt:lpstr>
      <vt:lpstr>Sheet2!_Hlk125644216</vt:lpstr>
      <vt:lpstr>Sheet2!_Hlk125644370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Gabriele Rosiniene</dc:creator>
  <cp:lastModifiedBy>Gabrielė Rosinienė</cp:lastModifiedBy>
  <cp:lastPrinted>2023-01-31T15:23:08Z</cp:lastPrinted>
  <dcterms:created xsi:type="dcterms:W3CDTF">2015-06-05T18:17:20Z</dcterms:created>
  <dcterms:modified xsi:type="dcterms:W3CDTF">2026-02-27T14:24:44Z</dcterms:modified>
</cp:coreProperties>
</file>