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oman\Desktop\Lietuvos partizanų kapo restauravimo – konservavimo darbai\"/>
    </mc:Choice>
  </mc:AlternateContent>
  <xr:revisionPtr revIDLastSave="0" documentId="13_ncr:1_{40767C71-6EBB-486E-A48B-B341CCCAFF61}" xr6:coauthVersionLast="47" xr6:coauthVersionMax="47" xr10:uidLastSave="{00000000-0000-0000-0000-000000000000}"/>
  <bookViews>
    <workbookView xWindow="1635" yWindow="1770" windowWidth="21600" windowHeight="11235" xr2:uid="{436DB4EA-BD1A-48EF-9E57-3069CC02375E}"/>
  </bookViews>
  <sheets>
    <sheet name="Lapas1" sheetId="1" r:id="rId1"/>
  </sheets>
  <definedNames>
    <definedName name="_xlnm.Print_Titles" localSheetId="0">Lapas1!$13:$14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  <c r="G39" i="1" s="1"/>
  <c r="G40" i="1" s="1"/>
  <c r="G12" i="1" s="1"/>
</calcChain>
</file>

<file path=xl/sharedStrings.xml><?xml version="1.0" encoding="utf-8"?>
<sst xmlns="http://schemas.openxmlformats.org/spreadsheetml/2006/main" count="88" uniqueCount="76">
  <si>
    <t>Kompleksas</t>
  </si>
  <si>
    <t>Objektas</t>
  </si>
  <si>
    <t>Žiniaraštis</t>
  </si>
  <si>
    <t>Iš viso už:</t>
  </si>
  <si>
    <t>Eil. Nr.</t>
  </si>
  <si>
    <t>Darbo kodas</t>
  </si>
  <si>
    <t>Darbų ir išlaidų aprašymai</t>
  </si>
  <si>
    <t>Mato vienetas</t>
  </si>
  <si>
    <t>Kiekis</t>
  </si>
  <si>
    <t>Vieneto kaina</t>
  </si>
  <si>
    <t>Iš viso</t>
  </si>
  <si>
    <t>VN 202503 Lietuvos partizano kapas (u.k.KVR 40466), Varėnos raj. sav., Varėnos sen., Senosios Varėnos k., A.Ryliškio g. tyrimo, konservavimo ir restauravimo darbai</t>
  </si>
  <si>
    <t>1 Lietuvos partizano kapas (u.k.KVR 40466), Varėnos raj. sav., Varėnos sen., Senosios Varėnos k., A.Ryliškio g. tyrimo, konservavimo ir restauravimo darbai</t>
  </si>
  <si>
    <t>1 1 Konservavimo, restauravimo darbai</t>
  </si>
  <si>
    <t>R23-69</t>
  </si>
  <si>
    <t>Medinių neinventorinių iki 16 m aukščio pastolių išorės darbams įrengimas (vertikali projekcija)</t>
  </si>
  <si>
    <t>100 m2</t>
  </si>
  <si>
    <t>R23-70</t>
  </si>
  <si>
    <t>Medinių neinventorinių iki 16 m aukščio pastolių išorės darbams išardymas (vertikali projekcija)</t>
  </si>
  <si>
    <t>A4-354</t>
  </si>
  <si>
    <t>Paminklo, tvorelės ir grindinio, granitinių plokščių paviršių plovimas</t>
  </si>
  <si>
    <t>10 m2</t>
  </si>
  <si>
    <t>A4-360</t>
  </si>
  <si>
    <t>Profiliuotų, ruplėtos faktūros paviršių plovimas</t>
  </si>
  <si>
    <t>A32-7</t>
  </si>
  <si>
    <t>Dulkių ir lengvai pašalinamų užteršimų valymas (nedrėkinant) nuo III sudėtingumo kategorijos lipdinių paviršių</t>
  </si>
  <si>
    <t>10 dm2</t>
  </si>
  <si>
    <t>A29-29</t>
  </si>
  <si>
    <t xml:space="preserve">Metalinio kryželio valymas šepečiu </t>
  </si>
  <si>
    <t>m2</t>
  </si>
  <si>
    <t>A32-17</t>
  </si>
  <si>
    <t xml:space="preserve">Paviršių nudruskinimas </t>
  </si>
  <si>
    <t>A3-262</t>
  </si>
  <si>
    <t>Plyšių išvalymas ir akinimas</t>
  </si>
  <si>
    <t>m</t>
  </si>
  <si>
    <t>A31-2 (K4=3)</t>
  </si>
  <si>
    <t>Paviršiaus  dezinfekavimas, antiseptikavimas 3k.</t>
  </si>
  <si>
    <t>iškl.pav. m2</t>
  </si>
  <si>
    <t>A26-55</t>
  </si>
  <si>
    <t>Viensluoksnio pagrindo (tinko) tvirtinimas, išvirkščiant kalkių skiedinį su užpildais</t>
  </si>
  <si>
    <t>A32-62</t>
  </si>
  <si>
    <t xml:space="preserve">II sudėtingumo kategorijos sunykusio viršutinio tvorelės ar dekoro sluoksnio (nuo 5 iki 10 mm storio) atkūrimas </t>
  </si>
  <si>
    <t>A32-62 (K4=3)</t>
  </si>
  <si>
    <t>II sudėtingumo kategorijos sunykusio viršutinio skulptūrų ar dekoro sluoksnio (nuo 5 iki 10 mm storio) atkūrimas iš stiuko</t>
  </si>
  <si>
    <t>A8-74</t>
  </si>
  <si>
    <t>Neautentiškų, vėlesnių tinko sluoksnių atsargus pašalinimas, atidengiant autentišką (paliekamą restauravimui) sluoksnį</t>
  </si>
  <si>
    <t>A32-38</t>
  </si>
  <si>
    <t>Papildomų tvirtinimo detalių pastatymas, tvirtinant II sudėtingumo kategorijos paviršių</t>
  </si>
  <si>
    <t>vnt.</t>
  </si>
  <si>
    <t>A2-21</t>
  </si>
  <si>
    <t>Sienų iš lauko akmenų paviršiaus restauravimas, kai restauruojamos vietos storis iki 30 cm</t>
  </si>
  <si>
    <t>m3</t>
  </si>
  <si>
    <t>A3-268</t>
  </si>
  <si>
    <t>Mūro siūlių restauracija, užpildant jas specialiu (kalkinių) skiediniu</t>
  </si>
  <si>
    <t>R5-40</t>
  </si>
  <si>
    <t>Išmušų cementinėse grindyse užtaisymas, esant užtaisomam plotui iki 1m2</t>
  </si>
  <si>
    <t>R5-58</t>
  </si>
  <si>
    <t>Betoninio pagrindo šlifavimas du kartus, surenkant šiukšles siurbliu</t>
  </si>
  <si>
    <t>N11P-1403</t>
  </si>
  <si>
    <t>Cementinių grindų dangų geležinimas</t>
  </si>
  <si>
    <t>A4-251 (K1=0,5)</t>
  </si>
  <si>
    <t>Granitinių plokščių paviršiaus poliravimas</t>
  </si>
  <si>
    <t>m2 išklot.</t>
  </si>
  <si>
    <t>A32-85</t>
  </si>
  <si>
    <t>I sudėtingumo kategorijos dekoro paviršių hidrofobizacija</t>
  </si>
  <si>
    <t>R23-60</t>
  </si>
  <si>
    <t>Statybinių šiukšlių išvežimas 1 km atstumu automobiliais-savivarčiais, pakraunant rankiniu būdu</t>
  </si>
  <si>
    <t>t</t>
  </si>
  <si>
    <t>AR2-15</t>
  </si>
  <si>
    <t>Ataskaitų tekstų rengimas, metodinių nurodymų, istorinių pažymų tekstų redagavimas</t>
  </si>
  <si>
    <t>Autorinis lankas</t>
  </si>
  <si>
    <t>Iš viso #1</t>
  </si>
  <si>
    <t>PVM</t>
  </si>
  <si>
    <t>21,00%</t>
  </si>
  <si>
    <t xml:space="preserve">Iš viso su PVM: </t>
  </si>
  <si>
    <t>Sudarė: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</si>
</sst>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6" x14ac:knownFonts="1">
    <font>
      <sz val="11"/>
      <color theme="1"/>
      <name val="Aptos Narrow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9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164" fontId="1" fillId="0" borderId="9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/>
    <xf numFmtId="0" fontId="2" fillId="0" borderId="5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4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2A9A-3224-43BA-9D25-5DCBB31FD2E6}">
  <dimension ref="A1:G42"/>
  <sheetViews>
    <sheetView tabSelected="1" workbookViewId="0">
      <selection activeCell="G47" sqref="G47"/>
    </sheetView>
  </sheetViews>
  <sheetFormatPr defaultColWidth="8.85546875" defaultRowHeight="12" x14ac:dyDescent="0.2"/>
  <cols>
    <col min="1" max="1" width="7.7109375" style="1" customWidth="1"/>
    <col min="2" max="2" width="10.7109375" style="1" customWidth="1"/>
    <col min="3" max="3" width="35.7109375" style="1" customWidth="1"/>
    <col min="4" max="5" width="10.7109375" style="1" customWidth="1"/>
    <col min="6" max="7" width="10.7109375" style="2" customWidth="1"/>
    <col min="8" max="16384" width="8.85546875" style="1"/>
  </cols>
  <sheetData>
    <row r="1" spans="1:7" x14ac:dyDescent="0.2">
      <c r="A1" s="6"/>
      <c r="B1" s="6"/>
      <c r="C1" s="6"/>
      <c r="D1" s="6"/>
      <c r="E1" s="6"/>
      <c r="F1" s="7"/>
      <c r="G1" s="7"/>
    </row>
    <row r="6" spans="1:7" ht="18" x14ac:dyDescent="0.25">
      <c r="D6" s="4"/>
    </row>
    <row r="7" spans="1:7" x14ac:dyDescent="0.2">
      <c r="D7" s="3"/>
    </row>
    <row r="9" spans="1:7" x14ac:dyDescent="0.2">
      <c r="A9" s="33" t="s">
        <v>0</v>
      </c>
      <c r="B9" s="33"/>
      <c r="C9" s="34" t="s">
        <v>11</v>
      </c>
      <c r="D9" s="34"/>
      <c r="E9" s="34"/>
      <c r="F9" s="35"/>
      <c r="G9" s="35"/>
    </row>
    <row r="10" spans="1:7" x14ac:dyDescent="0.2">
      <c r="A10" s="33" t="s">
        <v>1</v>
      </c>
      <c r="B10" s="33"/>
      <c r="C10" s="34" t="s">
        <v>12</v>
      </c>
      <c r="D10" s="34"/>
      <c r="E10" s="34"/>
      <c r="F10" s="35"/>
      <c r="G10" s="35"/>
    </row>
    <row r="11" spans="1:7" x14ac:dyDescent="0.2">
      <c r="A11" s="33" t="s">
        <v>2</v>
      </c>
      <c r="B11" s="33"/>
      <c r="C11" s="34" t="s">
        <v>13</v>
      </c>
      <c r="D11" s="34"/>
      <c r="E11" s="34"/>
      <c r="F11" s="35"/>
      <c r="G11" s="35"/>
    </row>
    <row r="12" spans="1:7" x14ac:dyDescent="0.2">
      <c r="A12" s="28"/>
      <c r="B12" s="28"/>
      <c r="F12" s="5" t="s">
        <v>3</v>
      </c>
      <c r="G12" s="5">
        <f>G40</f>
        <v>0</v>
      </c>
    </row>
    <row r="13" spans="1:7" x14ac:dyDescent="0.2">
      <c r="A13" s="29" t="s">
        <v>4</v>
      </c>
      <c r="B13" s="29" t="s">
        <v>5</v>
      </c>
      <c r="C13" s="29" t="s">
        <v>6</v>
      </c>
      <c r="D13" s="29" t="s">
        <v>7</v>
      </c>
      <c r="E13" s="31" t="s">
        <v>8</v>
      </c>
      <c r="F13" s="24" t="s">
        <v>9</v>
      </c>
      <c r="G13" s="26" t="s">
        <v>10</v>
      </c>
    </row>
    <row r="14" spans="1:7" x14ac:dyDescent="0.2">
      <c r="A14" s="30"/>
      <c r="B14" s="30"/>
      <c r="C14" s="30"/>
      <c r="D14" s="30"/>
      <c r="E14" s="32"/>
      <c r="F14" s="25"/>
      <c r="G14" s="27"/>
    </row>
    <row r="15" spans="1:7" ht="36" x14ac:dyDescent="0.2">
      <c r="A15" s="8">
        <v>1</v>
      </c>
      <c r="B15" s="10" t="s">
        <v>14</v>
      </c>
      <c r="C15" s="18" t="s">
        <v>15</v>
      </c>
      <c r="D15" s="14" t="s">
        <v>16</v>
      </c>
      <c r="E15" s="12">
        <v>0.25</v>
      </c>
      <c r="F15" s="16"/>
      <c r="G15" s="16"/>
    </row>
    <row r="16" spans="1:7" ht="36" x14ac:dyDescent="0.2">
      <c r="A16" s="9">
        <v>2</v>
      </c>
      <c r="B16" s="11" t="s">
        <v>17</v>
      </c>
      <c r="C16" s="19" t="s">
        <v>18</v>
      </c>
      <c r="D16" s="15" t="s">
        <v>16</v>
      </c>
      <c r="E16" s="13">
        <v>0.25</v>
      </c>
      <c r="F16" s="17"/>
      <c r="G16" s="17"/>
    </row>
    <row r="17" spans="1:7" ht="24" x14ac:dyDescent="0.2">
      <c r="A17" s="9">
        <v>3</v>
      </c>
      <c r="B17" s="11" t="s">
        <v>19</v>
      </c>
      <c r="C17" s="19" t="s">
        <v>20</v>
      </c>
      <c r="D17" s="15" t="s">
        <v>21</v>
      </c>
      <c r="E17" s="13">
        <v>5.915</v>
      </c>
      <c r="F17" s="17"/>
      <c r="G17" s="17"/>
    </row>
    <row r="18" spans="1:7" ht="24" x14ac:dyDescent="0.2">
      <c r="A18" s="9">
        <v>4</v>
      </c>
      <c r="B18" s="11" t="s">
        <v>22</v>
      </c>
      <c r="C18" s="19" t="s">
        <v>23</v>
      </c>
      <c r="D18" s="15" t="s">
        <v>21</v>
      </c>
      <c r="E18" s="13">
        <v>5.1870000000000003</v>
      </c>
      <c r="F18" s="17"/>
      <c r="G18" s="17"/>
    </row>
    <row r="19" spans="1:7" ht="36" x14ac:dyDescent="0.2">
      <c r="A19" s="9">
        <v>5</v>
      </c>
      <c r="B19" s="11" t="s">
        <v>24</v>
      </c>
      <c r="C19" s="19" t="s">
        <v>25</v>
      </c>
      <c r="D19" s="15" t="s">
        <v>26</v>
      </c>
      <c r="E19" s="13">
        <v>225</v>
      </c>
      <c r="F19" s="17"/>
      <c r="G19" s="17"/>
    </row>
    <row r="20" spans="1:7" x14ac:dyDescent="0.2">
      <c r="A20" s="9">
        <v>6</v>
      </c>
      <c r="B20" s="11" t="s">
        <v>27</v>
      </c>
      <c r="C20" s="19" t="s">
        <v>28</v>
      </c>
      <c r="D20" s="15" t="s">
        <v>29</v>
      </c>
      <c r="E20" s="13">
        <v>0.2</v>
      </c>
      <c r="F20" s="17"/>
      <c r="G20" s="17"/>
    </row>
    <row r="21" spans="1:7" x14ac:dyDescent="0.2">
      <c r="A21" s="9">
        <v>7</v>
      </c>
      <c r="B21" s="11" t="s">
        <v>30</v>
      </c>
      <c r="C21" s="19" t="s">
        <v>31</v>
      </c>
      <c r="D21" s="15" t="s">
        <v>26</v>
      </c>
      <c r="E21" s="13">
        <v>0.5</v>
      </c>
      <c r="F21" s="17"/>
      <c r="G21" s="17"/>
    </row>
    <row r="22" spans="1:7" x14ac:dyDescent="0.2">
      <c r="A22" s="9">
        <v>8</v>
      </c>
      <c r="B22" s="11" t="s">
        <v>32</v>
      </c>
      <c r="C22" s="19" t="s">
        <v>33</v>
      </c>
      <c r="D22" s="15" t="s">
        <v>34</v>
      </c>
      <c r="E22" s="13">
        <v>24</v>
      </c>
      <c r="F22" s="17"/>
      <c r="G22" s="17"/>
    </row>
    <row r="23" spans="1:7" ht="24" x14ac:dyDescent="0.2">
      <c r="A23" s="9">
        <v>9</v>
      </c>
      <c r="B23" s="11" t="s">
        <v>35</v>
      </c>
      <c r="C23" s="19" t="s">
        <v>36</v>
      </c>
      <c r="D23" s="15" t="s">
        <v>37</v>
      </c>
      <c r="E23" s="13">
        <v>59.15</v>
      </c>
      <c r="F23" s="17"/>
      <c r="G23" s="17"/>
    </row>
    <row r="24" spans="1:7" ht="24" x14ac:dyDescent="0.2">
      <c r="A24" s="9">
        <v>10</v>
      </c>
      <c r="B24" s="11" t="s">
        <v>38</v>
      </c>
      <c r="C24" s="19" t="s">
        <v>39</v>
      </c>
      <c r="D24" s="15" t="s">
        <v>29</v>
      </c>
      <c r="E24" s="13">
        <v>2</v>
      </c>
      <c r="F24" s="17"/>
      <c r="G24" s="17"/>
    </row>
    <row r="25" spans="1:7" ht="36" x14ac:dyDescent="0.2">
      <c r="A25" s="9">
        <v>11</v>
      </c>
      <c r="B25" s="11" t="s">
        <v>40</v>
      </c>
      <c r="C25" s="19" t="s">
        <v>41</v>
      </c>
      <c r="D25" s="15" t="s">
        <v>26</v>
      </c>
      <c r="E25" s="13">
        <v>1.5</v>
      </c>
      <c r="F25" s="17"/>
      <c r="G25" s="17"/>
    </row>
    <row r="26" spans="1:7" ht="36" x14ac:dyDescent="0.2">
      <c r="A26" s="9">
        <v>12</v>
      </c>
      <c r="B26" s="11" t="s">
        <v>42</v>
      </c>
      <c r="C26" s="19" t="s">
        <v>43</v>
      </c>
      <c r="D26" s="15" t="s">
        <v>26</v>
      </c>
      <c r="E26" s="13">
        <v>1.2</v>
      </c>
      <c r="F26" s="17"/>
      <c r="G26" s="17"/>
    </row>
    <row r="27" spans="1:7" ht="48" x14ac:dyDescent="0.2">
      <c r="A27" s="9">
        <v>13</v>
      </c>
      <c r="B27" s="11" t="s">
        <v>44</v>
      </c>
      <c r="C27" s="19" t="s">
        <v>45</v>
      </c>
      <c r="D27" s="15" t="s">
        <v>29</v>
      </c>
      <c r="E27" s="13">
        <v>10</v>
      </c>
      <c r="F27" s="17"/>
      <c r="G27" s="17"/>
    </row>
    <row r="28" spans="1:7" ht="36" x14ac:dyDescent="0.2">
      <c r="A28" s="9">
        <v>14</v>
      </c>
      <c r="B28" s="11" t="s">
        <v>46</v>
      </c>
      <c r="C28" s="19" t="s">
        <v>47</v>
      </c>
      <c r="D28" s="15" t="s">
        <v>48</v>
      </c>
      <c r="E28" s="13">
        <v>20</v>
      </c>
      <c r="F28" s="17"/>
      <c r="G28" s="17"/>
    </row>
    <row r="29" spans="1:7" ht="36" x14ac:dyDescent="0.2">
      <c r="A29" s="9">
        <v>15</v>
      </c>
      <c r="B29" s="11" t="s">
        <v>49</v>
      </c>
      <c r="C29" s="19" t="s">
        <v>50</v>
      </c>
      <c r="D29" s="15" t="s">
        <v>51</v>
      </c>
      <c r="E29" s="13">
        <v>2.35</v>
      </c>
      <c r="F29" s="17"/>
      <c r="G29" s="17"/>
    </row>
    <row r="30" spans="1:7" ht="24" x14ac:dyDescent="0.2">
      <c r="A30" s="9">
        <v>16</v>
      </c>
      <c r="B30" s="11" t="s">
        <v>52</v>
      </c>
      <c r="C30" s="19" t="s">
        <v>53</v>
      </c>
      <c r="D30" s="15" t="s">
        <v>29</v>
      </c>
      <c r="E30" s="13">
        <v>5</v>
      </c>
      <c r="F30" s="17"/>
      <c r="G30" s="17"/>
    </row>
    <row r="31" spans="1:7" ht="24" x14ac:dyDescent="0.2">
      <c r="A31" s="9">
        <v>17</v>
      </c>
      <c r="B31" s="11" t="s">
        <v>54</v>
      </c>
      <c r="C31" s="19" t="s">
        <v>55</v>
      </c>
      <c r="D31" s="15" t="s">
        <v>48</v>
      </c>
      <c r="E31" s="13">
        <v>4</v>
      </c>
      <c r="F31" s="17"/>
      <c r="G31" s="17"/>
    </row>
    <row r="32" spans="1:7" ht="24" x14ac:dyDescent="0.2">
      <c r="A32" s="9">
        <v>18</v>
      </c>
      <c r="B32" s="11" t="s">
        <v>56</v>
      </c>
      <c r="C32" s="19" t="s">
        <v>57</v>
      </c>
      <c r="D32" s="15" t="s">
        <v>16</v>
      </c>
      <c r="E32" s="13">
        <v>3.5000000000000003E-2</v>
      </c>
      <c r="F32" s="17"/>
      <c r="G32" s="17"/>
    </row>
    <row r="33" spans="1:7" x14ac:dyDescent="0.2">
      <c r="A33" s="9">
        <v>19</v>
      </c>
      <c r="B33" s="11" t="s">
        <v>58</v>
      </c>
      <c r="C33" s="19" t="s">
        <v>59</v>
      </c>
      <c r="D33" s="15" t="s">
        <v>16</v>
      </c>
      <c r="E33" s="13">
        <v>0.12859999999999999</v>
      </c>
      <c r="F33" s="17"/>
      <c r="G33" s="17"/>
    </row>
    <row r="34" spans="1:7" ht="24" x14ac:dyDescent="0.2">
      <c r="A34" s="9">
        <v>20</v>
      </c>
      <c r="B34" s="11" t="s">
        <v>60</v>
      </c>
      <c r="C34" s="19" t="s">
        <v>61</v>
      </c>
      <c r="D34" s="15" t="s">
        <v>62</v>
      </c>
      <c r="E34" s="13">
        <v>7.27</v>
      </c>
      <c r="F34" s="17"/>
      <c r="G34" s="17"/>
    </row>
    <row r="35" spans="1:7" ht="24" x14ac:dyDescent="0.2">
      <c r="A35" s="9">
        <v>21</v>
      </c>
      <c r="B35" s="11" t="s">
        <v>63</v>
      </c>
      <c r="C35" s="19" t="s">
        <v>64</v>
      </c>
      <c r="D35" s="15" t="s">
        <v>26</v>
      </c>
      <c r="E35" s="13">
        <v>591</v>
      </c>
      <c r="F35" s="17"/>
      <c r="G35" s="17"/>
    </row>
    <row r="36" spans="1:7" ht="36" x14ac:dyDescent="0.2">
      <c r="A36" s="9">
        <v>22</v>
      </c>
      <c r="B36" s="11" t="s">
        <v>65</v>
      </c>
      <c r="C36" s="19" t="s">
        <v>66</v>
      </c>
      <c r="D36" s="15" t="s">
        <v>67</v>
      </c>
      <c r="E36" s="13">
        <v>1</v>
      </c>
      <c r="F36" s="17"/>
      <c r="G36" s="17"/>
    </row>
    <row r="37" spans="1:7" ht="36" x14ac:dyDescent="0.2">
      <c r="A37" s="9">
        <v>23</v>
      </c>
      <c r="B37" s="11" t="s">
        <v>68</v>
      </c>
      <c r="C37" s="19" t="s">
        <v>69</v>
      </c>
      <c r="D37" s="15" t="s">
        <v>70</v>
      </c>
      <c r="E37" s="13">
        <v>1</v>
      </c>
      <c r="F37" s="17"/>
      <c r="G37" s="17"/>
    </row>
    <row r="38" spans="1:7" x14ac:dyDescent="0.2">
      <c r="A38" s="20"/>
      <c r="B38" s="21" t="s">
        <v>71</v>
      </c>
      <c r="C38" s="21"/>
      <c r="D38" s="21"/>
      <c r="E38" s="21"/>
      <c r="F38" s="22"/>
      <c r="G38" s="23">
        <f>SUM(G15:G37)</f>
        <v>0</v>
      </c>
    </row>
    <row r="39" spans="1:7" x14ac:dyDescent="0.2">
      <c r="A39" s="20"/>
      <c r="B39" s="21"/>
      <c r="C39" s="21" t="s">
        <v>72</v>
      </c>
      <c r="D39" s="21" t="s">
        <v>73</v>
      </c>
      <c r="E39" s="21"/>
      <c r="F39" s="22"/>
      <c r="G39" s="23">
        <f>ROUND(G38*0.21,2)</f>
        <v>0</v>
      </c>
    </row>
    <row r="40" spans="1:7" x14ac:dyDescent="0.2">
      <c r="A40" s="21"/>
      <c r="B40" s="21" t="s">
        <v>74</v>
      </c>
      <c r="C40" s="21"/>
      <c r="D40" s="21"/>
      <c r="E40" s="21"/>
      <c r="F40" s="22"/>
      <c r="G40" s="22">
        <f>G38+G39</f>
        <v>0</v>
      </c>
    </row>
    <row r="41" spans="1:7" x14ac:dyDescent="0.2">
      <c r="A41" s="6"/>
      <c r="B41" s="6"/>
      <c r="C41" s="6"/>
      <c r="D41" s="6"/>
      <c r="E41" s="6"/>
      <c r="F41" s="7"/>
      <c r="G41" s="7"/>
    </row>
    <row r="42" spans="1:7" x14ac:dyDescent="0.2">
      <c r="C42" s="1" t="s">
        <v>75</v>
      </c>
    </row>
  </sheetData>
  <mergeCells count="14">
    <mergeCell ref="A9:B9"/>
    <mergeCell ref="C9:G9"/>
    <mergeCell ref="A10:B10"/>
    <mergeCell ref="C10:G10"/>
    <mergeCell ref="A11:B11"/>
    <mergeCell ref="C11:G11"/>
    <mergeCell ref="F13:F14"/>
    <mergeCell ref="G13:G14"/>
    <mergeCell ref="A12:B12"/>
    <mergeCell ref="A13:A14"/>
    <mergeCell ref="B13:B14"/>
    <mergeCell ref="C13:C14"/>
    <mergeCell ref="D13:D14"/>
    <mergeCell ref="E13:E14"/>
  </mergeCells>
  <pageMargins left="0.54166666666666663" right="0.1388888888888889" top="0.54166666666666663" bottom="0.54166666666666663" header="0.3" footer="0.3"/>
  <pageSetup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Marytė Kasparavčiūtė</dc:creator>
  <cp:lastModifiedBy>Domantas B</cp:lastModifiedBy>
  <dcterms:created xsi:type="dcterms:W3CDTF">2025-03-02T13:23:51Z</dcterms:created>
  <dcterms:modified xsi:type="dcterms:W3CDTF">2026-03-04T12:56:12Z</dcterms:modified>
</cp:coreProperties>
</file>