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1. TARPTAUTINIAI konkursai\Tarnybines stotys keitimui\"/>
    </mc:Choice>
  </mc:AlternateContent>
  <xr:revisionPtr revIDLastSave="0" documentId="13_ncr:1_{9F4B2731-3AAA-4684-92E1-8976243DE63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7" i="1" l="1"/>
  <c r="F122" i="1"/>
  <c r="F196" i="1" s="1"/>
  <c r="F197" i="1" s="1"/>
  <c r="F198" i="1" s="1"/>
  <c r="G112" i="1"/>
  <c r="F37" i="1"/>
  <c r="G111" i="1" s="1"/>
  <c r="G21" i="1"/>
  <c r="G196" i="1" l="1"/>
  <c r="F111" i="1"/>
  <c r="F112" i="1" s="1"/>
  <c r="F113" i="1" s="1"/>
</calcChain>
</file>

<file path=xl/sharedStrings.xml><?xml version="1.0" encoding="utf-8"?>
<sst xmlns="http://schemas.openxmlformats.org/spreadsheetml/2006/main" count="385" uniqueCount="289">
  <si>
    <t>PIRKIMO SĄLYGŲ PRIEDAS "PASIŪLYMO FORMA"</t>
  </si>
  <si>
    <t>SENŲ TARNYBINIŲ STOČIŲ KEITIMAS, ATSTATYMAS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</si>
  <si>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</si>
  <si>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</si>
  <si>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</si>
  <si>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</si>
  <si>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</si>
  <si>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</si>
  <si>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</si>
  <si>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</si>
  <si>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</si>
  <si>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</si>
  <si>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</si>
  <si>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</si>
  <si>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</si>
  <si>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</si>
  <si>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</si>
  <si>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</si>
  <si>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</si>
  <si>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</si>
  <si>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</si>
  <si>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</si>
  <si>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</si>
  <si>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</si>
  <si>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</si>
  <si>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</si>
  <si>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</si>
  <si>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</si>
  <si>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</si>
  <si>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</si>
  <si>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</si>
  <si>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</si>
  <si>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</si>
  <si>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</si>
  <si>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</si>
  <si>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t>
  </si>
  <si>
    <t>Tarnybinės stotys (vartotojų/tinklo autorizacijos serveriai)</t>
  </si>
  <si>
    <t>1.1.</t>
  </si>
  <si>
    <t>vnt</t>
  </si>
  <si>
    <t>1.1.1.</t>
  </si>
  <si>
    <t>Produkto pavadinimas: tarnybinės stoties modelis (gamintojo suteiktas numeris/kodas) Nurodyti tikslų modelį, pateikti nuorodą į viešai prieinamą informaciją gamintojo interneto svetainėje, kurioje pateikiama informacija apie siūlomos prekės charakteristikas ir atitikimą techninės specifikacijos reikalavimams.</t>
  </si>
  <si>
    <t>1.1.2.</t>
  </si>
  <si>
    <t>Procesoriaus architektūra: x86 architektūros procesorius, palaikantis 64 bitų operacines sistemas ir taikomąsias programas, virtualizavimo instrukcijas aparatiniu lygmeniu.</t>
  </si>
  <si>
    <t>1.1.3.</t>
  </si>
  <si>
    <t>Procesoriaus architektūra: Palaikantis ne mažiau kaip 8 atminties kanalus.</t>
  </si>
  <si>
    <t>1.1.4.</t>
  </si>
  <si>
    <t>Procesoriaus architektūra: Palaikantis ne mažiau kaip 4 TB atminties (per procesorių).</t>
  </si>
  <si>
    <t>1.1.5.</t>
  </si>
  <si>
    <t xml:space="preserve">Fizinio procesoriaus pavadinimas ir charakteristikos: Pilnas procesoriaus pavadinimas, procesoriaus branduolių skaičius, taktinis dažnis. </t>
  </si>
  <si>
    <t>1.1.6.</t>
  </si>
  <si>
    <t>Fizinių procesorių tarnybinėje stotyje skaičius: Ne mažiau kaip 1.</t>
  </si>
  <si>
    <t>1.1.7.</t>
  </si>
  <si>
    <t>Procesoriaus branduolių skaičius: ne mažiau kaip 16 vnt.</t>
  </si>
  <si>
    <t>1.1.8.</t>
  </si>
  <si>
    <t>Siūlomas tarnybinė stotis su siūlomu procesorium turi užtikrinti ne mažesnį kaip:-199  vienetai pagal SPECint_rate_base2017 testą našumą;-305 vienetų pagal SPECfp_rate_base2017 testą našumą.Rezultatai turi būti skelbiami adresu www.spec.org puslapyje ir pateikti pasiūlyme. Pateikiami našumo rezultatai turi būti išmatuoti siūlomoje tarnybinėje stotyje su siūlomais procesoriais. Nurodyti procesoriaus gamintoją ir modelį. procesorių kaip siūlomoje konfigūracijoje, t.y. našumo rodiklių ekstrapoliacija turėtų būti atlikta iš aukštesnės konfigūracijos į žemesnę, o ne atvirkščiai.</t>
  </si>
  <si>
    <t>1.1.9.</t>
  </si>
  <si>
    <t>Operatyvioji atmintis: Ne blogiau kaip DDR5 RDIMM arba LRDIMM tipo atmintis. Turi palaikyti „ECC“ ir analogiškas technologijas. Nurodyti operatyvinės atminties modelį, architektūrą bei tipą.</t>
  </si>
  <si>
    <t>1.1.10.</t>
  </si>
  <si>
    <t>Įdiegta operatyvioji atmintis: Ne mažiau 128 GB. Visi atminties moduliai turi būti vienodos talpos ir ne mažesni kaip 32GB.</t>
  </si>
  <si>
    <t>1.1.11.</t>
  </si>
  <si>
    <t>Operatyvinės atminties lizdų skaičius: Ne mažiau kaip 16 vnt.</t>
  </si>
  <si>
    <t>1.1.12.</t>
  </si>
  <si>
    <t>Laikmena operaciniai sistemai: operacinei sistemai skirtas atskiras valdiklis su 2 vnt M.2 480GB „karšto“ keitimo NVMe SSD diskais, apjungtais į RAID1</t>
  </si>
  <si>
    <t>1.1.13.</t>
  </si>
  <si>
    <t xml:space="preserve">Turi būti ne mažiau kaip 2 vnt. diskų, kurių kiekvienas: ne mažiau kaip 1.92 TB talpos 2,5“ NVMe sąsaja, SSD (angl. Solid State Drive), keičiami darbo metu (ang. hot swap), skirti virtualioms mašinoms; </t>
  </si>
  <si>
    <t>1.1.14.</t>
  </si>
  <si>
    <t>Turi būti galimybė talpinti ne mažiau kaip 8 vnt. diskų be papildomų komponentų.</t>
  </si>
  <si>
    <t>1.1.15.</t>
  </si>
  <si>
    <t>Diskų adapteris: Vidinis, palaikantis SAS/SATA/NVMe  diskus. Palaikomi RAID lygiai:  0, 1, 10</t>
  </si>
  <si>
    <t>1.1.16.</t>
  </si>
  <si>
    <t>Tinklo sąsajos: Ne mažiau kaip 4 vnt. 1G Base-T Ethernet prievadai.</t>
  </si>
  <si>
    <t>1.1.17.</t>
  </si>
  <si>
    <t>Išorinės ir vidinės įvedimo / išvedimo jungtys: - ne mažiau kaip 4 USB, iš jų nemažiau kaip 2vnt 3.1 tipo (nemažiau kaip 1 vnt. turi būti priekyje);</t>
  </si>
  <si>
    <t>1.1.18.</t>
  </si>
  <si>
    <t>Išorinės ir vidinės įvedimo / išvedimo jungtys: turi būti 1 vnt. 1Gb sąsaja, dedikuota nuotoliniam valdymui, turi būti gale;</t>
  </si>
  <si>
    <t>1.1.19.</t>
  </si>
  <si>
    <t>Išorinės ir vidinės įvedimo / išvedimo jungtys: turi būti 1 vnt., dedikuota nuotoliniam valdymui, turi būti priekyje;</t>
  </si>
  <si>
    <t>1.1.20.</t>
  </si>
  <si>
    <t>Išorinės ir vidinės įvedimo / išvedimo jungtys: turi būti 1 prievadas monitoriui.</t>
  </si>
  <si>
    <t>1.1.21.</t>
  </si>
  <si>
    <t>Video adapteris: Integruotas, palaikantis ne mažiau kaip 32 bitų.</t>
  </si>
  <si>
    <t>1.1.22.</t>
  </si>
  <si>
    <t>Išplėtimo galimybės: Turi būti ne mažiau kaip 2 PCI-e 5.0 lizdai, pilno ilgio ir pilno aukščio. Galimybė plėsti iki ne mažiau kaip 2 lizdų.</t>
  </si>
  <si>
    <t>1.1.23.</t>
  </si>
  <si>
    <t xml:space="preserve">Maitinimo šaltinis: Ne mažiau kaip du, ne didesnio kaip 1000W galingumo ir ne mažesnio kaip 94% efektyvumo, dubliuojantys vienas kitą maitinimo šaltiniai, keičiami darbo metu (ang. hot plug). </t>
  </si>
  <si>
    <t>1.1.24.</t>
  </si>
  <si>
    <t>Maitinimo šaltinis: tarnybinės stoties maitinimo šaltinio galingumas turi būti pakankamas užtikrinti tarnybinės stoties darbingumą net ir sutrikus vieno iš šaltinių veiklai net ir tuo atveju, jei atminties ir diskų įrenginių vietos būtų visos užpildytos.</t>
  </si>
  <si>
    <t>1.1.25.</t>
  </si>
  <si>
    <t>Maitinimo šaltinis: Pritaikyti maitinti iš 230 V 50Hz kintamos srovės elektros tinklo.</t>
  </si>
  <si>
    <t>1.1.26.</t>
  </si>
  <si>
    <t>Maitinimo šaltinis: nurodyti maitinimo šaltinių galią.</t>
  </si>
  <si>
    <t>1.1.27.</t>
  </si>
  <si>
    <t>Aušinimas: Dubliuotų ventiliatorių sistema (N+1).</t>
  </si>
  <si>
    <t>1.1.28.</t>
  </si>
  <si>
    <t>Aušinimas: Keičiami darbo metu (ang. hot swap).</t>
  </si>
  <si>
    <t>1.1.29.</t>
  </si>
  <si>
    <t xml:space="preserve">Tarnybinių stočių tipas: Montuojama į standartinę 19“ (ang. rack-mount) spintą. </t>
  </si>
  <si>
    <t>1.1.30.</t>
  </si>
  <si>
    <t>Tarnybinių stočių tipas: Komplektuojama su bėgeliais, skirtais sistemos ištraukimui iš serverinės spintos.</t>
  </si>
  <si>
    <t>1.1.31.</t>
  </si>
  <si>
    <t>Tarnybinių stočių tipas: Ne daugiau kaip 1U aukščio.</t>
  </si>
  <si>
    <t>1.1.32.</t>
  </si>
  <si>
    <t xml:space="preserve">Tarnybinių stočių tipas: Korpuso priekyje ir gale turi būti įmontuotas tarnybinę stotį identifikuojantis šviesinis indikatorius, valdomas mygtuku. </t>
  </si>
  <si>
    <t>1.1.33.</t>
  </si>
  <si>
    <t xml:space="preserve">Korpusas turi talpinti ne mažiau kaip 8 vnt. 2.5“ diskų, palaikančius NVMe RAID/HBA valdiklis turi palaikyti visų lizdų veikimą vienu metu. </t>
  </si>
  <si>
    <t>1.1.34.</t>
  </si>
  <si>
    <t>Tarnybinių stočių tipas: Turi būti pateikti visų diskų darbui reikalingi adapteriai, laidai.</t>
  </si>
  <si>
    <t>1.1.35.</t>
  </si>
  <si>
    <t xml:space="preserve">Tarnybinių stočių tipas: Tam, kad užtikrinti pakankamą vietą serverio gale kabeliams, keitikliams ir kitoms dalims, serverio korpusas turi būti ne daugiau kaip 85 cm gylio. </t>
  </si>
  <si>
    <t>1.1.36.</t>
  </si>
  <si>
    <t>Tarnybinių stočių tipas: Korpusas turi turėti galimybę naudoti priekinę apsauginę rakinamą uždangą.</t>
  </si>
  <si>
    <t>1.1.37.</t>
  </si>
  <si>
    <t>Nuotolinio valdymo adapteris: Nepriklausomas nuo operacinės sistemos, veikiantis be agentų.</t>
  </si>
  <si>
    <t>1.1.38.</t>
  </si>
  <si>
    <t>Nuotolinio valdymo adapteris: turi būti tarnybinės stoties nutolęs valdymas per WEB naršyklę, neinstaliuojant papildomos programinės įrangos, naudojant ne blogesnę kaip WEB 2.0 technologiją;</t>
  </si>
  <si>
    <t>1.1.39.</t>
  </si>
  <si>
    <t>Nuotolinio valdymo adapteris:  turi būti tekstinė ir grafinė konsolės;</t>
  </si>
  <si>
    <t>1.1.40.</t>
  </si>
  <si>
    <t>Nuotolinio valdymo adapteris:  turi būti aparatinės dalies (aušinimo ventiliatorių, temperatūros, procesorių, operatyvinės atminties, maitinimo šaltinių, vidinių diskų) būklės ir sistemos konfigūracijos stebėjimas bei pakeitimų užfiksavimas ir išsaugojimas vidinėje nuotolinio valdymo adapterio atmintyje;</t>
  </si>
  <si>
    <t>1.1.41.</t>
  </si>
  <si>
    <t>1.1.42.</t>
  </si>
  <si>
    <t>Nuotolinio valdymo adapteris: turi būti galimybė saugiai ištrinti tarnybinės stoties diskus bei nuotolinio valdymo adapterio vidinę informaciją;</t>
  </si>
  <si>
    <t>1.1.43.</t>
  </si>
  <si>
    <t>Nuotolinio valdymo adapteris: turi būti virtualus CD - ROM ir KVM palaikymas;</t>
  </si>
  <si>
    <t>1.1.44.</t>
  </si>
  <si>
    <t>Nuotolinio valdymo adapteris:  turi būti 128bit SSL saugumas;</t>
  </si>
  <si>
    <t>1.1.45.</t>
  </si>
  <si>
    <t>Nuotolinio valdymo adapteris:  turi būti MS Active Directory palaikymas;</t>
  </si>
  <si>
    <t>1.1.46.</t>
  </si>
  <si>
    <t>Nuotolinio valdymo adapteris: turi būti nuotolinis tarnybinės stoties įjungimas/išjungimas;</t>
  </si>
  <si>
    <t>1.1.47.</t>
  </si>
  <si>
    <t>Nuotolinio valdymo adapteris:  turi būti galimybė apriboti tarnybinės stoties vartojamą elektros galingumą tarnybinių stočių grupėms ir individualiems resursams;</t>
  </si>
  <si>
    <t>1.1.48.</t>
  </si>
  <si>
    <t>Nuotolinio valdymo adapteris:  turi būti galimybė prisijungti ne mažiau kaip 12 nutolusių vartotojų vienu metu ir dalintis konsolės seansu;</t>
  </si>
  <si>
    <t>1.1.49.</t>
  </si>
  <si>
    <t>Nuotolinio valdymo adapteris: aparatinės dalies temperatūros, CPU, operatyvinės atminties, vidinių diskų būklės stebėjimas ir automatinis SNMP pranešimų siuntimas administratoriui ir gamintojo servisui.</t>
  </si>
  <si>
    <t>1.1.50.</t>
  </si>
  <si>
    <t>Sisteminio mikrokodo (firmware) saugumo savybės: tarnybinės stoties darbo metu turi periodiškai tikrinti sistemos mikrokodus dėl nesankcionuotų pakeitimų;</t>
  </si>
  <si>
    <t>1.1.51.</t>
  </si>
  <si>
    <t>Sisteminio mikrokodo (firmware) saugumo savybės: tarnybinės stoties įjungimo metu turi pasitikrinti sisteminės programinės įrangos autentiškumą ir automatiškai atstyti iš rezervinės kopijos jei pažeistas autentiškumas. nepavykus atstatyti turi būtu uždraustas serverio operacinės sistemos krovimasis.</t>
  </si>
  <si>
    <t>1.1.52.</t>
  </si>
  <si>
    <t>Operacinė sistema: Microsoft Windows 2025 Datacenter arba analogiška. Licencijų kiekis turi atitiktigamintojo licencijavimo principus ir pilnai licencijuoti visus procesoriaus branduolius.</t>
  </si>
  <si>
    <t>1.1.53.</t>
  </si>
  <si>
    <t>Operacinė sistema: Licencijų kiekis turi atitikti gamintojo licencijavimo principus ir pilnai licencijuoti visus procesoriaus branduolius.</t>
  </si>
  <si>
    <t>1.1.54.</t>
  </si>
  <si>
    <t>Operacinė sistema: Nurodyti tikslų siūlomos programinės įrangos ir licencijos pavadinimą.</t>
  </si>
  <si>
    <t>1.1.55.</t>
  </si>
  <si>
    <t>Tarnybinė stotis turi būti sertifikuota darbui šiomis operacinėmis sistemomis: Windows Server 2022/2025;</t>
  </si>
  <si>
    <t>1.1.56.</t>
  </si>
  <si>
    <t>Tarnybinė stotis turi būti sertifikuota darbui šiomis operacinėmis sistemomis: VMware vSphere: 8.0/9.0;</t>
  </si>
  <si>
    <t>1.1.57.</t>
  </si>
  <si>
    <t>Tarnybinė stotis turi būti sertifikuota darbui šiomis operacinėmis sistemomis: Red Hat Enterprise Linux (RHEL);</t>
  </si>
  <si>
    <t>1.1.58.</t>
  </si>
  <si>
    <t>Tarnybinė stotis turi būti sertifikuota darbui šiomis operacinėmis sistemomis: SUSE Linux Enterprise Server (SLES);</t>
  </si>
  <si>
    <t>1.1.59.</t>
  </si>
  <si>
    <t>Tarnybinė stotis turi būti sertifikuota darbui šiomis operacinėmis sistemomis: Nutanix.</t>
  </si>
  <si>
    <t>1.1.60.</t>
  </si>
  <si>
    <t>Gamintojo valdymo ir administravimo programinė įranga: tarnybinės stoties greito instaliavimo ir konfigūravimo programinė įranga, kurios terpėje pasirenkama būsima operacinė sistema, ir kuri automatiškai įdiegia visas reikalingas tvarkykles būsimoje operacinėje sistemoje.</t>
  </si>
  <si>
    <t>1.1.61.</t>
  </si>
  <si>
    <t xml:space="preserve">Nuotolinio stebėjimo funkcionalumas: turi būti pateikta stebėjimo (monitoringo) programinė įranga, įgalinanti atlikti nuolatinį įrangos parametrų stebėjimą, kaupti istorinę veiklos duomenų statistiką ne mažiau kaip 2 metus ir atlikti jų analizę. </t>
  </si>
  <si>
    <t>1.1.62.</t>
  </si>
  <si>
    <t>Nuotolinio stebėjimo funkcionalumas: duomenys turi būti pateikiami grafiškai, įvairiais pjūviais (pagal laiko periodą, įrangos elementus).</t>
  </si>
  <si>
    <t>1.1.63.</t>
  </si>
  <si>
    <t>Nuotolinio stebėjimo funkcionalumas: turi būti pateikta pilnaverčiam (maksimaliai detaliam) ilgalaikiam (iki 2 metų) statistinių duomenų saugojimui reikalinga diskinė talpa ir veiklai reikalingi virtualizuoti resursai, kuri nebūtų įskaičiuojama į tarnybinių stočių naudingą talpą (arba istorinė informacija ne mažiau 2 metus turi būti saugoma gamintojo debesijos resursuose be papildomo mokesčio).</t>
  </si>
  <si>
    <t>1.1.64.</t>
  </si>
  <si>
    <t>Nuotolinio stebėjimo funkcionalumas: Stebėjimo ir analizės duomenys turi būti matomi ir pakeitimai atliekami tiek interneto naršyklėje, tiek ir specializuotoje programėlėje mobiliuose įrenginiuose (veikiančiuose iOS bei Android operacinėje sistemose).</t>
  </si>
  <si>
    <t>1.1.65.</t>
  </si>
  <si>
    <t xml:space="preserve">Gamintojo garantija: Visai pateikiamai aparatinei ir programinei įrangai turi būti suteikiamos įrangos gamintojo garantinės ir techninės pagalbos paslaugos penkiems (5) metams nuo įrangos pristatymo perkančiajai organizacijai. </t>
  </si>
  <si>
    <t>1.1.66.</t>
  </si>
  <si>
    <t xml:space="preserve">Gamintojo garantija: Gedimų registravimas 7 dienas per savaitę, 24 valandas per parą, įskaitant ir šventines dienas. Jei problemos nepavyksta išspręsti nuotoliniu būdu, gamintojo serviso centro specialistas ir keitimui reikalingi komponentai kritiniams sutrikimams šalinti turi atvykti į įrangos buvimo vietą ne vėliau kaip kitą darbo dieną. </t>
  </si>
  <si>
    <t>1.1.67.</t>
  </si>
  <si>
    <t>Gamintojo garantija: Gamintojo garantuojamas nemokamas dalių tiekimas ir nemokami remonto darbai procesorių, atminties, diskų, maitinimo šaltinių, aušinimo modulių pakeitimas, jei įvyko išankstinis įspėjimas apie galimą jų gedimą (angl. „prefailure warranty“).</t>
  </si>
  <si>
    <t>1.1.68.</t>
  </si>
  <si>
    <t>Gamintojo garantija: Visų įsigyjamų komponentų garantinei ir techninei priežiūrai, visiems komponentams sutrikimai ir gedimai registruojami tiesiogiai vieningoje įrangos gamintojo pagalbos tarnyboje (telefonu, internetinėje sistemoje). Visai naudojamos programinės ir techninės įrangos priežiūrai turi būti taikomas „vieno langelio principas“ – visiems komponentams (aparatinei ir programinei įrangai šiame pasiūlyme), sutrikimai ir gedimai registruojami tiesiogiai įrangos gamintojo pagalbos tarnyboje, sprendžiami to paties gamintojo inžinierių.</t>
  </si>
  <si>
    <t>1.1.69.</t>
  </si>
  <si>
    <t>Gamintojo garantija: gamintojo pagalbos tarnyba turi turėti paslaugą (be papildomo apmokėjimo) – rinkti (gauti) įrangos veiklos ataskaitas tiesiogiai automatiškai saugiu šifruotu dvipusiu interneto kanalu, įskaitant greitaveikos, veiklos duomenis (analizuoti, stebėti, kaupti veiklos duomenis), bei jungtis prie stebimos sistemos problemos sprendimui. Nesant tokios paslaugos galimybei – visa įranga turi būti pasiūlyta su paslaugos lygiu, užtikrinančiu sugedusių mazgų pakeitimą per 2 valandas bet kurią metų dieną (24/7).</t>
  </si>
  <si>
    <t>1.1.70.</t>
  </si>
  <si>
    <t>Gamintojo garantija: visi anksčiau išvardyti reikalavimai privalo būti garantuojami gamintojo. Kartu su pasiūlymu pateikti tai liudijantį gamintojo patvirtinimą, kad šiame pirkime įgyjamai įrangai galios nurodytas gamintojo garantinis aptarnavimas, jame taip pat nurodant komplektuojamus papildomus gamintojo techninės priežiūros paketų kodus ir pavadinimus. Būtina pateikti nuorodą į gamintojo internetinę svetainę, kuri įgalina registruotus vartotojus serijinio numerio pagalba patikrinti suteiktą gamintojo garantiją.</t>
  </si>
  <si>
    <t>1.1.71.</t>
  </si>
  <si>
    <t>Siūloma įranga turi būti nauja ir anksčiau nenaudota. Gamykliškai atnaujinti (ang. renew, refurbished, remarketed) komponentai neleistini. Visos komplektuojamos tarnybinės stoties dalys privalo būti komplektuojamos tarnybinės stoties gamintojo ir pažymėtos gamintojo gamykliniais kodais.</t>
  </si>
  <si>
    <t>1.1.72.</t>
  </si>
  <si>
    <t>Atskirame priede turi būti pateikti visų įrangą komplektuojančių dalių kodai, modeliai, trumpas aprašymas bei kiekiai.</t>
  </si>
  <si>
    <t>1.1.73.</t>
  </si>
  <si>
    <t>Siūloma tarnybinė stotis ir visa jos aparatinė, programinė įranga bei nuotolinio valdymo komponentai turi būti skirti naudoti Europos Sąjungoje, atitikti BDAR / GDPR reikalavimus, saugoti ir tvarkyti duomenis pagal ES teisės aktus. Gamintojas turi pateikti sertifikatus arba oficialius dokumentus, patvirtinančius ES atitiktį ir galimybę naudoti įrangą ES teritorijoje.</t>
  </si>
  <si>
    <t>Suma be PVM</t>
  </si>
  <si>
    <t>Taikomas PVM dydis (%)</t>
  </si>
  <si>
    <t>PVM suma</t>
  </si>
  <si>
    <t>Suma su PVM</t>
  </si>
  <si>
    <t>2. DALIS</t>
  </si>
  <si>
    <t>2.</t>
  </si>
  <si>
    <t>2.1.</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</si>
  <si>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</si>
  <si>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</si>
  <si>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</si>
  <si>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</si>
  <si>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</si>
  <si>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</si>
  <si>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</si>
  <si>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</si>
  <si>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</si>
  <si>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</si>
  <si>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</si>
  <si>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</si>
  <si>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</si>
  <si>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</si>
  <si>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</si>
  <si>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</si>
  <si>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</si>
  <si>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</si>
  <si>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</si>
  <si>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</si>
  <si>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</si>
  <si>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</si>
  <si>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</si>
  <si>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</si>
  <si>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</si>
  <si>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</si>
  <si>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</si>
  <si>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</si>
  <si>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</si>
  <si>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</si>
  <si>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</si>
  <si>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</si>
  <si>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</si>
  <si>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</si>
  <si>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</si>
  <si>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</si>
  <si>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</si>
  <si>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</si>
  <si>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</si>
  <si>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</si>
  <si>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</si>
  <si>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</si>
  <si>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</si>
  <si>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</si>
  <si>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</si>
  <si>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</si>
  <si>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</si>
  <si>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</si>
  <si>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</si>
  <si>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</si>
  <si>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</si>
  <si>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</si>
  <si>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</si>
  <si>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</si>
  <si>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</si>
  <si>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</si>
  <si>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</si>
  <si>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</si>
  <si>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</si>
  <si>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</si>
  <si>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</si>
  <si>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</si>
  <si>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</si>
  <si>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</si>
  <si>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</si>
  <si>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</si>
  <si>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</si>
  <si>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</si>
  <si>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</si>
  <si>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</si>
  <si>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</si>
  <si>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</si>
  <si>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</si>
  <si>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</si>
  <si>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</si>
  <si>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</si>
  <si>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</si>
  <si>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</si>
  <si>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</si>
  <si>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</si>
  <si>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</si>
  <si>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</si>
  <si>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</si>
  <si>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</si>
  <si>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</si>
  <si>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</si>
  <si>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</si>
  <si>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</si>
  <si>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</si>
  <si>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</si>
  <si>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</si>
  <si>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</si>
  <si>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</si>
  <si>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</si>
  <si>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</si>
  <si>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5004-1 2026-03-03 15:23:04</t>
  </si>
  <si>
    <t>TARNYBINĖ STOTIS (VARTOTOJŲ/TINKLO AUTORIZACIJOS SERVERIS)</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</si>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</sst>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23" xfId="0" applyFont="1" applyFill="1" applyBorder="1" applyAlignment="1">
      <alignment horizontal="center" vertical="center"/>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6" borderId="23" xfId="0" applyFont="1" applyFill="1" applyBorder="1" applyAlignment="1" applyProtection="1">
      <alignment horizontal="right" vertical="center"/>
      <protection locked="0"/>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98"/>
  <sheetViews>
    <sheetView tabSelected="1" workbookViewId="0">
      <selection activeCell="B8" sqref="B8"/>
    </sheetView>
  </sheetViews>
  <sheetFormatPr defaultColWidth="10.875" defaultRowHeight="15" x14ac:dyDescent="0.25"/>
  <cols>
    <col min="1" max="1" width="6.875" style="1" customWidth="1"/>
    <col min="2" max="2" width="46.25" style="1" customWidth="1"/>
    <col min="3" max="3" width="5.625" style="1" customWidth="1"/>
    <col min="4" max="4" width="5.125" style="1" customWidth="1"/>
    <col min="5" max="5" width="10.25" style="1" customWidth="1"/>
    <col min="6" max="6" width="9.875" style="1" customWidth="1"/>
    <col min="7" max="7" width="20.5" style="1" customWidth="1"/>
    <col min="8" max="8" width="41.25" style="1" customWidth="1"/>
    <col min="9"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42" customHeight="1" x14ac:dyDescent="0.25">
      <c r="A16" s="43" t="s">
        <v>11</v>
      </c>
      <c r="B16" s="44"/>
      <c r="C16" s="35"/>
      <c r="D16" s="36"/>
      <c r="E16" s="36"/>
      <c r="F16" s="37"/>
    </row>
    <row r="17" spans="1:7" ht="15.95" customHeight="1" x14ac:dyDescent="0.25">
      <c r="A17" s="38" t="s">
        <v>12</v>
      </c>
      <c r="B17" s="39"/>
      <c r="C17" s="35"/>
      <c r="D17" s="36"/>
      <c r="E17" s="36"/>
      <c r="F17" s="37"/>
    </row>
    <row r="18" spans="1:7" ht="19.5" customHeight="1" x14ac:dyDescent="0.25">
      <c r="A18" s="38" t="s">
        <v>13</v>
      </c>
      <c r="B18" s="39"/>
      <c r="C18" s="35"/>
      <c r="D18" s="36"/>
      <c r="E18" s="36"/>
      <c r="F18" s="37"/>
    </row>
    <row r="19" spans="1:7" ht="36" customHeight="1" x14ac:dyDescent="0.25">
      <c r="A19" s="38" t="s">
        <v>14</v>
      </c>
      <c r="B19" s="39"/>
      <c r="C19" s="35"/>
      <c r="D19" s="36"/>
      <c r="E19" s="36"/>
      <c r="F19" s="37"/>
    </row>
    <row r="20" spans="1:7" ht="54.95" customHeight="1" x14ac:dyDescent="0.25">
      <c r="A20" s="38" t="s">
        <v>15</v>
      </c>
      <c r="B20" s="39"/>
      <c r="C20" s="35"/>
      <c r="D20" s="36"/>
      <c r="E20" s="36"/>
      <c r="F20" s="37"/>
    </row>
    <row r="21" spans="1:7" ht="104.25" customHeight="1" x14ac:dyDescent="0.25">
      <c r="A21" s="40" t="s">
        <v>16</v>
      </c>
      <c r="B21" s="41"/>
      <c r="C21" s="45"/>
      <c r="D21" s="46"/>
      <c r="E21" s="46"/>
      <c r="F21" s="46"/>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48"/>
      <c r="C23" s="48"/>
      <c r="D23" s="48"/>
      <c r="E23" s="48"/>
      <c r="F23" s="48"/>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ht="31.5" customHeight="1"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0" customHeight="1" x14ac:dyDescent="0.25">
      <c r="A30" s="33" t="s">
        <v>24</v>
      </c>
      <c r="B30" s="33"/>
      <c r="C30" s="33"/>
      <c r="D30" s="16"/>
    </row>
    <row r="31" spans="1:7" x14ac:dyDescent="0.25">
      <c r="A31" s="15" t="s">
        <v>25</v>
      </c>
    </row>
    <row r="32" spans="1:7" x14ac:dyDescent="0.25">
      <c r="A32" s="13" t="s">
        <v>26</v>
      </c>
      <c r="B32" s="13" t="s">
        <v>287</v>
      </c>
    </row>
    <row r="34" spans="1:8" x14ac:dyDescent="0.25">
      <c r="A34" s="13" t="s">
        <v>27</v>
      </c>
    </row>
    <row r="35" spans="1:8" s="12" customFormat="1" ht="60" x14ac:dyDescent="0.25">
      <c r="A35" s="30" t="s">
        <v>28</v>
      </c>
      <c r="B35" s="30" t="s">
        <v>29</v>
      </c>
      <c r="C35" s="30" t="s">
        <v>30</v>
      </c>
      <c r="D35" s="30" t="s">
        <v>288</v>
      </c>
      <c r="E35" s="30" t="s">
        <v>31</v>
      </c>
      <c r="F35" s="30" t="s">
        <v>32</v>
      </c>
      <c r="G35" s="30" t="s">
        <v>33</v>
      </c>
      <c r="H35" s="30" t="s">
        <v>34</v>
      </c>
    </row>
    <row r="36" spans="1:8" ht="18" customHeight="1" x14ac:dyDescent="0.25">
      <c r="A36" s="17" t="s">
        <v>35</v>
      </c>
      <c r="B36" s="26" t="s">
        <v>36</v>
      </c>
      <c r="C36" s="18"/>
      <c r="D36" s="18"/>
      <c r="E36" s="18"/>
      <c r="F36" s="18"/>
      <c r="G36" s="18"/>
      <c r="H36" s="18"/>
    </row>
    <row r="37" spans="1:8" ht="18" customHeight="1" x14ac:dyDescent="0.25">
      <c r="A37" s="18" t="s">
        <v>37</v>
      </c>
      <c r="B37" s="27" t="s">
        <v>36</v>
      </c>
      <c r="C37" s="28">
        <v>1</v>
      </c>
      <c r="D37" s="28" t="s">
        <v>38</v>
      </c>
      <c r="E37" s="19"/>
      <c r="F37" s="18" t="str">
        <f>IF(ISBLANK(E37),"", PRODUCT(C37,E37))</f>
        <v/>
      </c>
      <c r="G37" s="29"/>
      <c r="H37" s="18"/>
    </row>
    <row r="38" spans="1:8" ht="90" x14ac:dyDescent="0.25">
      <c r="A38" s="18" t="s">
        <v>39</v>
      </c>
      <c r="B38" s="27" t="s">
        <v>40</v>
      </c>
      <c r="C38" s="18"/>
      <c r="D38" s="18"/>
      <c r="E38" s="18"/>
      <c r="F38" s="18"/>
      <c r="G38" s="18"/>
      <c r="H38" s="29"/>
    </row>
    <row r="39" spans="1:8" ht="60" x14ac:dyDescent="0.25">
      <c r="A39" s="18" t="s">
        <v>41</v>
      </c>
      <c r="B39" s="27" t="s">
        <v>42</v>
      </c>
      <c r="C39" s="18"/>
      <c r="D39" s="18"/>
      <c r="E39" s="18"/>
      <c r="F39" s="18"/>
      <c r="G39" s="18"/>
      <c r="H39" s="29"/>
    </row>
    <row r="40" spans="1:8" ht="30" x14ac:dyDescent="0.25">
      <c r="A40" s="18" t="s">
        <v>43</v>
      </c>
      <c r="B40" s="27" t="s">
        <v>44</v>
      </c>
      <c r="C40" s="18"/>
      <c r="D40" s="18"/>
      <c r="E40" s="18"/>
      <c r="F40" s="18"/>
      <c r="G40" s="18"/>
      <c r="H40" s="29"/>
    </row>
    <row r="41" spans="1:8" ht="30" x14ac:dyDescent="0.25">
      <c r="A41" s="18" t="s">
        <v>45</v>
      </c>
      <c r="B41" s="27" t="s">
        <v>46</v>
      </c>
      <c r="C41" s="18"/>
      <c r="D41" s="18"/>
      <c r="E41" s="18"/>
      <c r="F41" s="18"/>
      <c r="G41" s="18"/>
      <c r="H41" s="29"/>
    </row>
    <row r="42" spans="1:8" ht="45" x14ac:dyDescent="0.25">
      <c r="A42" s="18" t="s">
        <v>47</v>
      </c>
      <c r="B42" s="27" t="s">
        <v>48</v>
      </c>
      <c r="C42" s="18"/>
      <c r="D42" s="18"/>
      <c r="E42" s="18"/>
      <c r="F42" s="18"/>
      <c r="G42" s="18"/>
      <c r="H42" s="29"/>
    </row>
    <row r="43" spans="1:8" ht="30" x14ac:dyDescent="0.25">
      <c r="A43" s="18" t="s">
        <v>49</v>
      </c>
      <c r="B43" s="27" t="s">
        <v>50</v>
      </c>
      <c r="C43" s="18"/>
      <c r="D43" s="18"/>
      <c r="E43" s="18"/>
      <c r="F43" s="18"/>
      <c r="G43" s="18"/>
      <c r="H43" s="29"/>
    </row>
    <row r="44" spans="1:8" x14ac:dyDescent="0.25">
      <c r="A44" s="18" t="s">
        <v>51</v>
      </c>
      <c r="B44" s="27" t="s">
        <v>52</v>
      </c>
      <c r="C44" s="18"/>
      <c r="D44" s="18"/>
      <c r="E44" s="18"/>
      <c r="F44" s="18"/>
      <c r="G44" s="18"/>
      <c r="H44" s="29"/>
    </row>
    <row r="45" spans="1:8" ht="165" x14ac:dyDescent="0.25">
      <c r="A45" s="18" t="s">
        <v>53</v>
      </c>
      <c r="B45" s="27" t="s">
        <v>54</v>
      </c>
      <c r="C45" s="18"/>
      <c r="D45" s="18"/>
      <c r="E45" s="18"/>
      <c r="F45" s="18"/>
      <c r="G45" s="18"/>
      <c r="H45" s="29"/>
    </row>
    <row r="46" spans="1:8" ht="60" x14ac:dyDescent="0.25">
      <c r="A46" s="18" t="s">
        <v>55</v>
      </c>
      <c r="B46" s="27" t="s">
        <v>56</v>
      </c>
      <c r="C46" s="18"/>
      <c r="D46" s="18"/>
      <c r="E46" s="18"/>
      <c r="F46" s="18"/>
      <c r="G46" s="18"/>
      <c r="H46" s="29"/>
    </row>
    <row r="47" spans="1:8" ht="45" x14ac:dyDescent="0.25">
      <c r="A47" s="18" t="s">
        <v>57</v>
      </c>
      <c r="B47" s="27" t="s">
        <v>58</v>
      </c>
      <c r="C47" s="18"/>
      <c r="D47" s="18"/>
      <c r="E47" s="18"/>
      <c r="F47" s="18"/>
      <c r="G47" s="18"/>
      <c r="H47" s="29"/>
    </row>
    <row r="48" spans="1:8" ht="30" x14ac:dyDescent="0.25">
      <c r="A48" s="18" t="s">
        <v>59</v>
      </c>
      <c r="B48" s="27" t="s">
        <v>60</v>
      </c>
      <c r="C48" s="18"/>
      <c r="D48" s="18"/>
      <c r="E48" s="18"/>
      <c r="F48" s="18"/>
      <c r="G48" s="18"/>
      <c r="H48" s="29"/>
    </row>
    <row r="49" spans="1:8" ht="45" x14ac:dyDescent="0.25">
      <c r="A49" s="18" t="s">
        <v>61</v>
      </c>
      <c r="B49" s="27" t="s">
        <v>62</v>
      </c>
      <c r="C49" s="18"/>
      <c r="D49" s="18"/>
      <c r="E49" s="18"/>
      <c r="F49" s="18"/>
      <c r="G49" s="18"/>
      <c r="H49" s="29"/>
    </row>
    <row r="50" spans="1:8" ht="60" x14ac:dyDescent="0.25">
      <c r="A50" s="18" t="s">
        <v>63</v>
      </c>
      <c r="B50" s="27" t="s">
        <v>64</v>
      </c>
      <c r="C50" s="18"/>
      <c r="D50" s="18"/>
      <c r="E50" s="18"/>
      <c r="F50" s="18"/>
      <c r="G50" s="18"/>
      <c r="H50" s="29"/>
    </row>
    <row r="51" spans="1:8" ht="30" x14ac:dyDescent="0.25">
      <c r="A51" s="18" t="s">
        <v>65</v>
      </c>
      <c r="B51" s="27" t="s">
        <v>66</v>
      </c>
      <c r="C51" s="18"/>
      <c r="D51" s="18"/>
      <c r="E51" s="18"/>
      <c r="F51" s="18"/>
      <c r="G51" s="18"/>
      <c r="H51" s="29"/>
    </row>
    <row r="52" spans="1:8" ht="30" x14ac:dyDescent="0.25">
      <c r="A52" s="18" t="s">
        <v>67</v>
      </c>
      <c r="B52" s="27" t="s">
        <v>68</v>
      </c>
      <c r="C52" s="18"/>
      <c r="D52" s="18"/>
      <c r="E52" s="18"/>
      <c r="F52" s="18"/>
      <c r="G52" s="18"/>
      <c r="H52" s="29"/>
    </row>
    <row r="53" spans="1:8" ht="30" x14ac:dyDescent="0.25">
      <c r="A53" s="18" t="s">
        <v>69</v>
      </c>
      <c r="B53" s="27" t="s">
        <v>70</v>
      </c>
      <c r="C53" s="18"/>
      <c r="D53" s="18"/>
      <c r="E53" s="18"/>
      <c r="F53" s="18"/>
      <c r="G53" s="18"/>
      <c r="H53" s="29"/>
    </row>
    <row r="54" spans="1:8" ht="45" x14ac:dyDescent="0.25">
      <c r="A54" s="18" t="s">
        <v>71</v>
      </c>
      <c r="B54" s="27" t="s">
        <v>72</v>
      </c>
      <c r="C54" s="18"/>
      <c r="D54" s="18"/>
      <c r="E54" s="18"/>
      <c r="F54" s="18"/>
      <c r="G54" s="18"/>
      <c r="H54" s="29"/>
    </row>
    <row r="55" spans="1:8" ht="45" x14ac:dyDescent="0.25">
      <c r="A55" s="18" t="s">
        <v>73</v>
      </c>
      <c r="B55" s="27" t="s">
        <v>74</v>
      </c>
      <c r="C55" s="18"/>
      <c r="D55" s="18"/>
      <c r="E55" s="18"/>
      <c r="F55" s="18"/>
      <c r="G55" s="18"/>
      <c r="H55" s="29"/>
    </row>
    <row r="56" spans="1:8" ht="30" x14ac:dyDescent="0.25">
      <c r="A56" s="18" t="s">
        <v>75</v>
      </c>
      <c r="B56" s="27" t="s">
        <v>76</v>
      </c>
      <c r="C56" s="18"/>
      <c r="D56" s="18"/>
      <c r="E56" s="18"/>
      <c r="F56" s="18"/>
      <c r="G56" s="18"/>
      <c r="H56" s="29"/>
    </row>
    <row r="57" spans="1:8" ht="30" x14ac:dyDescent="0.25">
      <c r="A57" s="18" t="s">
        <v>77</v>
      </c>
      <c r="B57" s="27" t="s">
        <v>78</v>
      </c>
      <c r="C57" s="18"/>
      <c r="D57" s="18"/>
      <c r="E57" s="18"/>
      <c r="F57" s="18"/>
      <c r="G57" s="18"/>
      <c r="H57" s="29"/>
    </row>
    <row r="58" spans="1:8" ht="30" x14ac:dyDescent="0.25">
      <c r="A58" s="18" t="s">
        <v>79</v>
      </c>
      <c r="B58" s="27" t="s">
        <v>80</v>
      </c>
      <c r="C58" s="18"/>
      <c r="D58" s="18"/>
      <c r="E58" s="18"/>
      <c r="F58" s="18"/>
      <c r="G58" s="18"/>
      <c r="H58" s="29"/>
    </row>
    <row r="59" spans="1:8" ht="45" x14ac:dyDescent="0.25">
      <c r="A59" s="18" t="s">
        <v>81</v>
      </c>
      <c r="B59" s="27" t="s">
        <v>82</v>
      </c>
      <c r="C59" s="18"/>
      <c r="D59" s="18"/>
      <c r="E59" s="18"/>
      <c r="F59" s="18"/>
      <c r="G59" s="18"/>
      <c r="H59" s="29"/>
    </row>
    <row r="60" spans="1:8" ht="60" x14ac:dyDescent="0.25">
      <c r="A60" s="18" t="s">
        <v>83</v>
      </c>
      <c r="B60" s="27" t="s">
        <v>84</v>
      </c>
      <c r="C60" s="18"/>
      <c r="D60" s="18"/>
      <c r="E60" s="18"/>
      <c r="F60" s="18"/>
      <c r="G60" s="18"/>
      <c r="H60" s="29"/>
    </row>
    <row r="61" spans="1:8" ht="75" x14ac:dyDescent="0.25">
      <c r="A61" s="18" t="s">
        <v>85</v>
      </c>
      <c r="B61" s="27" t="s">
        <v>86</v>
      </c>
      <c r="C61" s="18"/>
      <c r="D61" s="18"/>
      <c r="E61" s="18"/>
      <c r="F61" s="18"/>
      <c r="G61" s="18"/>
      <c r="H61" s="29"/>
    </row>
    <row r="62" spans="1:8" ht="30" x14ac:dyDescent="0.25">
      <c r="A62" s="18" t="s">
        <v>87</v>
      </c>
      <c r="B62" s="27" t="s">
        <v>88</v>
      </c>
      <c r="C62" s="18"/>
      <c r="D62" s="18"/>
      <c r="E62" s="18"/>
      <c r="F62" s="18"/>
      <c r="G62" s="18"/>
      <c r="H62" s="29"/>
    </row>
    <row r="63" spans="1:8" x14ac:dyDescent="0.25">
      <c r="A63" s="18" t="s">
        <v>89</v>
      </c>
      <c r="B63" s="27" t="s">
        <v>90</v>
      </c>
      <c r="C63" s="18"/>
      <c r="D63" s="18"/>
      <c r="E63" s="18"/>
      <c r="F63" s="18"/>
      <c r="G63" s="18"/>
      <c r="H63" s="29"/>
    </row>
    <row r="64" spans="1:8" x14ac:dyDescent="0.25">
      <c r="A64" s="18" t="s">
        <v>91</v>
      </c>
      <c r="B64" s="27" t="s">
        <v>92</v>
      </c>
      <c r="C64" s="18"/>
      <c r="D64" s="18"/>
      <c r="E64" s="18"/>
      <c r="F64" s="18"/>
      <c r="G64" s="18"/>
      <c r="H64" s="29"/>
    </row>
    <row r="65" spans="1:8" x14ac:dyDescent="0.25">
      <c r="A65" s="18" t="s">
        <v>93</v>
      </c>
      <c r="B65" s="27" t="s">
        <v>94</v>
      </c>
      <c r="C65" s="18"/>
      <c r="D65" s="18"/>
      <c r="E65" s="18"/>
      <c r="F65" s="18"/>
      <c r="G65" s="18"/>
      <c r="H65" s="29"/>
    </row>
    <row r="66" spans="1:8" ht="30" x14ac:dyDescent="0.25">
      <c r="A66" s="18" t="s">
        <v>95</v>
      </c>
      <c r="B66" s="27" t="s">
        <v>96</v>
      </c>
      <c r="C66" s="18"/>
      <c r="D66" s="18"/>
      <c r="E66" s="18"/>
      <c r="F66" s="18"/>
      <c r="G66" s="18"/>
      <c r="H66" s="29"/>
    </row>
    <row r="67" spans="1:8" ht="30" x14ac:dyDescent="0.25">
      <c r="A67" s="18" t="s">
        <v>97</v>
      </c>
      <c r="B67" s="27" t="s">
        <v>98</v>
      </c>
      <c r="C67" s="18"/>
      <c r="D67" s="18"/>
      <c r="E67" s="18"/>
      <c r="F67" s="18"/>
      <c r="G67" s="18"/>
      <c r="H67" s="29"/>
    </row>
    <row r="68" spans="1:8" x14ac:dyDescent="0.25">
      <c r="A68" s="18" t="s">
        <v>99</v>
      </c>
      <c r="B68" s="27" t="s">
        <v>100</v>
      </c>
      <c r="C68" s="18"/>
      <c r="D68" s="18"/>
      <c r="E68" s="18"/>
      <c r="F68" s="18"/>
      <c r="G68" s="18"/>
      <c r="H68" s="29"/>
    </row>
    <row r="69" spans="1:8" ht="45" x14ac:dyDescent="0.25">
      <c r="A69" s="18" t="s">
        <v>101</v>
      </c>
      <c r="B69" s="27" t="s">
        <v>102</v>
      </c>
      <c r="C69" s="18"/>
      <c r="D69" s="18"/>
      <c r="E69" s="18"/>
      <c r="F69" s="18"/>
      <c r="G69" s="18"/>
      <c r="H69" s="29"/>
    </row>
    <row r="70" spans="1:8" ht="45" x14ac:dyDescent="0.25">
      <c r="A70" s="18" t="s">
        <v>103</v>
      </c>
      <c r="B70" s="27" t="s">
        <v>104</v>
      </c>
      <c r="C70" s="18"/>
      <c r="D70" s="18"/>
      <c r="E70" s="18"/>
      <c r="F70" s="18"/>
      <c r="G70" s="18"/>
      <c r="H70" s="29"/>
    </row>
    <row r="71" spans="1:8" ht="30" x14ac:dyDescent="0.25">
      <c r="A71" s="18" t="s">
        <v>105</v>
      </c>
      <c r="B71" s="27" t="s">
        <v>106</v>
      </c>
      <c r="C71" s="18"/>
      <c r="D71" s="18"/>
      <c r="E71" s="18"/>
      <c r="F71" s="18"/>
      <c r="G71" s="18"/>
      <c r="H71" s="29"/>
    </row>
    <row r="72" spans="1:8" ht="60" x14ac:dyDescent="0.25">
      <c r="A72" s="18" t="s">
        <v>107</v>
      </c>
      <c r="B72" s="27" t="s">
        <v>108</v>
      </c>
      <c r="C72" s="18"/>
      <c r="D72" s="18"/>
      <c r="E72" s="18"/>
      <c r="F72" s="18"/>
      <c r="G72" s="18"/>
      <c r="H72" s="29"/>
    </row>
    <row r="73" spans="1:8" ht="30" x14ac:dyDescent="0.25">
      <c r="A73" s="18" t="s">
        <v>109</v>
      </c>
      <c r="B73" s="27" t="s">
        <v>110</v>
      </c>
      <c r="C73" s="18"/>
      <c r="D73" s="18"/>
      <c r="E73" s="18"/>
      <c r="F73" s="18"/>
      <c r="G73" s="18"/>
      <c r="H73" s="29"/>
    </row>
    <row r="74" spans="1:8" ht="30" x14ac:dyDescent="0.25">
      <c r="A74" s="18" t="s">
        <v>111</v>
      </c>
      <c r="B74" s="27" t="s">
        <v>112</v>
      </c>
      <c r="C74" s="18"/>
      <c r="D74" s="18"/>
      <c r="E74" s="18"/>
      <c r="F74" s="18"/>
      <c r="G74" s="18"/>
      <c r="H74" s="29"/>
    </row>
    <row r="75" spans="1:8" ht="60" x14ac:dyDescent="0.25">
      <c r="A75" s="18" t="s">
        <v>113</v>
      </c>
      <c r="B75" s="27" t="s">
        <v>114</v>
      </c>
      <c r="C75" s="18"/>
      <c r="D75" s="18"/>
      <c r="E75" s="18"/>
      <c r="F75" s="18"/>
      <c r="G75" s="18"/>
      <c r="H75" s="29"/>
    </row>
    <row r="76" spans="1:8" ht="30" x14ac:dyDescent="0.25">
      <c r="A76" s="18" t="s">
        <v>115</v>
      </c>
      <c r="B76" s="27" t="s">
        <v>116</v>
      </c>
      <c r="C76" s="18"/>
      <c r="D76" s="18"/>
      <c r="E76" s="18"/>
      <c r="F76" s="18"/>
      <c r="G76" s="18"/>
      <c r="H76" s="29"/>
    </row>
    <row r="77" spans="1:8" ht="90" x14ac:dyDescent="0.25">
      <c r="A77" s="18" t="s">
        <v>117</v>
      </c>
      <c r="B77" s="27" t="s">
        <v>118</v>
      </c>
      <c r="C77" s="18"/>
      <c r="D77" s="18"/>
      <c r="E77" s="18"/>
      <c r="F77" s="18"/>
      <c r="G77" s="18"/>
      <c r="H77" s="29"/>
    </row>
    <row r="78" spans="1:8" ht="60" x14ac:dyDescent="0.25">
      <c r="A78" s="18" t="s">
        <v>119</v>
      </c>
      <c r="B78" s="27" t="s">
        <v>114</v>
      </c>
      <c r="C78" s="18"/>
      <c r="D78" s="18"/>
      <c r="E78" s="18"/>
      <c r="F78" s="18"/>
      <c r="G78" s="18"/>
      <c r="H78" s="29"/>
    </row>
    <row r="79" spans="1:8" ht="45" x14ac:dyDescent="0.25">
      <c r="A79" s="18" t="s">
        <v>120</v>
      </c>
      <c r="B79" s="27" t="s">
        <v>121</v>
      </c>
      <c r="C79" s="18"/>
      <c r="D79" s="18"/>
      <c r="E79" s="18"/>
      <c r="F79" s="18"/>
      <c r="G79" s="18"/>
      <c r="H79" s="29"/>
    </row>
    <row r="80" spans="1:8" ht="30" x14ac:dyDescent="0.25">
      <c r="A80" s="18" t="s">
        <v>122</v>
      </c>
      <c r="B80" s="27" t="s">
        <v>123</v>
      </c>
      <c r="C80" s="18"/>
      <c r="D80" s="18"/>
      <c r="E80" s="18"/>
      <c r="F80" s="18"/>
      <c r="G80" s="18"/>
      <c r="H80" s="29"/>
    </row>
    <row r="81" spans="1:8" ht="30" x14ac:dyDescent="0.25">
      <c r="A81" s="18" t="s">
        <v>124</v>
      </c>
      <c r="B81" s="27" t="s">
        <v>125</v>
      </c>
      <c r="C81" s="18"/>
      <c r="D81" s="18"/>
      <c r="E81" s="18"/>
      <c r="F81" s="18"/>
      <c r="G81" s="18"/>
      <c r="H81" s="29"/>
    </row>
    <row r="82" spans="1:8" ht="30" x14ac:dyDescent="0.25">
      <c r="A82" s="18" t="s">
        <v>126</v>
      </c>
      <c r="B82" s="27" t="s">
        <v>127</v>
      </c>
      <c r="C82" s="18"/>
      <c r="D82" s="18"/>
      <c r="E82" s="18"/>
      <c r="F82" s="18"/>
      <c r="G82" s="18"/>
      <c r="H82" s="29"/>
    </row>
    <row r="83" spans="1:8" ht="30" x14ac:dyDescent="0.25">
      <c r="A83" s="18" t="s">
        <v>128</v>
      </c>
      <c r="B83" s="27" t="s">
        <v>129</v>
      </c>
      <c r="C83" s="18"/>
      <c r="D83" s="18"/>
      <c r="E83" s="18"/>
      <c r="F83" s="18"/>
      <c r="G83" s="18"/>
      <c r="H83" s="29"/>
    </row>
    <row r="84" spans="1:8" ht="45" x14ac:dyDescent="0.25">
      <c r="A84" s="18" t="s">
        <v>130</v>
      </c>
      <c r="B84" s="27" t="s">
        <v>131</v>
      </c>
      <c r="C84" s="18"/>
      <c r="D84" s="18"/>
      <c r="E84" s="18"/>
      <c r="F84" s="18"/>
      <c r="G84" s="18"/>
      <c r="H84" s="29"/>
    </row>
    <row r="85" spans="1:8" ht="45" x14ac:dyDescent="0.25">
      <c r="A85" s="18" t="s">
        <v>132</v>
      </c>
      <c r="B85" s="27" t="s">
        <v>133</v>
      </c>
      <c r="C85" s="18"/>
      <c r="D85" s="18"/>
      <c r="E85" s="18"/>
      <c r="F85" s="18"/>
      <c r="G85" s="18"/>
      <c r="H85" s="29"/>
    </row>
    <row r="86" spans="1:8" ht="60" x14ac:dyDescent="0.25">
      <c r="A86" s="18" t="s">
        <v>134</v>
      </c>
      <c r="B86" s="27" t="s">
        <v>135</v>
      </c>
      <c r="C86" s="18"/>
      <c r="D86" s="18"/>
      <c r="E86" s="18"/>
      <c r="F86" s="18"/>
      <c r="G86" s="18"/>
      <c r="H86" s="29"/>
    </row>
    <row r="87" spans="1:8" ht="45" x14ac:dyDescent="0.25">
      <c r="A87" s="18" t="s">
        <v>136</v>
      </c>
      <c r="B87" s="27" t="s">
        <v>137</v>
      </c>
      <c r="C87" s="18"/>
      <c r="D87" s="18"/>
      <c r="E87" s="18"/>
      <c r="F87" s="18"/>
      <c r="G87" s="18"/>
      <c r="H87" s="29"/>
    </row>
    <row r="88" spans="1:8" ht="90" x14ac:dyDescent="0.25">
      <c r="A88" s="18" t="s">
        <v>138</v>
      </c>
      <c r="B88" s="27" t="s">
        <v>139</v>
      </c>
      <c r="C88" s="18"/>
      <c r="D88" s="18"/>
      <c r="E88" s="18"/>
      <c r="F88" s="18"/>
      <c r="G88" s="18"/>
      <c r="H88" s="29"/>
    </row>
    <row r="89" spans="1:8" ht="60" x14ac:dyDescent="0.25">
      <c r="A89" s="18" t="s">
        <v>140</v>
      </c>
      <c r="B89" s="27" t="s">
        <v>141</v>
      </c>
      <c r="C89" s="18"/>
      <c r="D89" s="18"/>
      <c r="E89" s="18"/>
      <c r="F89" s="18"/>
      <c r="G89" s="18"/>
      <c r="H89" s="29"/>
    </row>
    <row r="90" spans="1:8" ht="45" x14ac:dyDescent="0.25">
      <c r="A90" s="18" t="s">
        <v>142</v>
      </c>
      <c r="B90" s="27" t="s">
        <v>143</v>
      </c>
      <c r="C90" s="18"/>
      <c r="D90" s="18"/>
      <c r="E90" s="18"/>
      <c r="F90" s="18"/>
      <c r="G90" s="18"/>
      <c r="H90" s="29"/>
    </row>
    <row r="91" spans="1:8" ht="30" x14ac:dyDescent="0.25">
      <c r="A91" s="18" t="s">
        <v>144</v>
      </c>
      <c r="B91" s="27" t="s">
        <v>145</v>
      </c>
      <c r="C91" s="18"/>
      <c r="D91" s="18"/>
      <c r="E91" s="18"/>
      <c r="F91" s="18"/>
      <c r="G91" s="18"/>
      <c r="H91" s="29"/>
    </row>
    <row r="92" spans="1:8" ht="30" x14ac:dyDescent="0.25">
      <c r="A92" s="18" t="s">
        <v>146</v>
      </c>
      <c r="B92" s="27" t="s">
        <v>147</v>
      </c>
      <c r="C92" s="18"/>
      <c r="D92" s="18"/>
      <c r="E92" s="18"/>
      <c r="F92" s="18"/>
      <c r="G92" s="18"/>
      <c r="H92" s="29"/>
    </row>
    <row r="93" spans="1:8" ht="30" x14ac:dyDescent="0.25">
      <c r="A93" s="18" t="s">
        <v>148</v>
      </c>
      <c r="B93" s="27" t="s">
        <v>149</v>
      </c>
      <c r="C93" s="18"/>
      <c r="D93" s="18"/>
      <c r="E93" s="18"/>
      <c r="F93" s="18"/>
      <c r="G93" s="18"/>
      <c r="H93" s="29"/>
    </row>
    <row r="94" spans="1:8" ht="45" x14ac:dyDescent="0.25">
      <c r="A94" s="18" t="s">
        <v>150</v>
      </c>
      <c r="B94" s="27" t="s">
        <v>151</v>
      </c>
      <c r="C94" s="18"/>
      <c r="D94" s="18"/>
      <c r="E94" s="18"/>
      <c r="F94" s="18"/>
      <c r="G94" s="18"/>
      <c r="H94" s="29"/>
    </row>
    <row r="95" spans="1:8" ht="45" x14ac:dyDescent="0.25">
      <c r="A95" s="18" t="s">
        <v>152</v>
      </c>
      <c r="B95" s="27" t="s">
        <v>153</v>
      </c>
      <c r="C95" s="18"/>
      <c r="D95" s="18"/>
      <c r="E95" s="18"/>
      <c r="F95" s="18"/>
      <c r="G95" s="18"/>
      <c r="H95" s="29"/>
    </row>
    <row r="96" spans="1:8" ht="30" x14ac:dyDescent="0.25">
      <c r="A96" s="18" t="s">
        <v>154</v>
      </c>
      <c r="B96" s="27" t="s">
        <v>155</v>
      </c>
      <c r="C96" s="18"/>
      <c r="D96" s="18"/>
      <c r="E96" s="18"/>
      <c r="F96" s="18"/>
      <c r="G96" s="18"/>
      <c r="H96" s="29"/>
    </row>
    <row r="97" spans="1:8" ht="75" x14ac:dyDescent="0.25">
      <c r="A97" s="18" t="s">
        <v>156</v>
      </c>
      <c r="B97" s="27" t="s">
        <v>157</v>
      </c>
      <c r="C97" s="18"/>
      <c r="D97" s="18"/>
      <c r="E97" s="18"/>
      <c r="F97" s="18"/>
      <c r="G97" s="18"/>
      <c r="H97" s="29"/>
    </row>
    <row r="98" spans="1:8" ht="75" x14ac:dyDescent="0.25">
      <c r="A98" s="18" t="s">
        <v>158</v>
      </c>
      <c r="B98" s="27" t="s">
        <v>159</v>
      </c>
      <c r="C98" s="18"/>
      <c r="D98" s="18"/>
      <c r="E98" s="18"/>
      <c r="F98" s="18"/>
      <c r="G98" s="18"/>
      <c r="H98" s="29"/>
    </row>
    <row r="99" spans="1:8" ht="45" x14ac:dyDescent="0.25">
      <c r="A99" s="18" t="s">
        <v>160</v>
      </c>
      <c r="B99" s="27" t="s">
        <v>161</v>
      </c>
      <c r="C99" s="18"/>
      <c r="D99" s="18"/>
      <c r="E99" s="18"/>
      <c r="F99" s="18"/>
      <c r="G99" s="18"/>
      <c r="H99" s="29"/>
    </row>
    <row r="100" spans="1:8" ht="120" x14ac:dyDescent="0.25">
      <c r="A100" s="18" t="s">
        <v>162</v>
      </c>
      <c r="B100" s="27" t="s">
        <v>163</v>
      </c>
      <c r="C100" s="18"/>
      <c r="D100" s="18"/>
      <c r="E100" s="18"/>
      <c r="F100" s="18"/>
      <c r="G100" s="18"/>
      <c r="H100" s="29"/>
    </row>
    <row r="101" spans="1:8" ht="75" x14ac:dyDescent="0.25">
      <c r="A101" s="18" t="s">
        <v>164</v>
      </c>
      <c r="B101" s="27" t="s">
        <v>165</v>
      </c>
      <c r="C101" s="18"/>
      <c r="D101" s="18"/>
      <c r="E101" s="18"/>
      <c r="F101" s="18"/>
      <c r="G101" s="18"/>
      <c r="H101" s="29"/>
    </row>
    <row r="102" spans="1:8" ht="75" x14ac:dyDescent="0.25">
      <c r="A102" s="18" t="s">
        <v>166</v>
      </c>
      <c r="B102" s="27" t="s">
        <v>167</v>
      </c>
      <c r="C102" s="18"/>
      <c r="D102" s="18"/>
      <c r="E102" s="18"/>
      <c r="F102" s="18"/>
      <c r="G102" s="18"/>
      <c r="H102" s="29"/>
    </row>
    <row r="103" spans="1:8" ht="105" x14ac:dyDescent="0.25">
      <c r="A103" s="18" t="s">
        <v>168</v>
      </c>
      <c r="B103" s="27" t="s">
        <v>169</v>
      </c>
      <c r="C103" s="18"/>
      <c r="D103" s="18"/>
      <c r="E103" s="18"/>
      <c r="F103" s="18"/>
      <c r="G103" s="18"/>
      <c r="H103" s="29"/>
    </row>
    <row r="104" spans="1:8" ht="90" x14ac:dyDescent="0.25">
      <c r="A104" s="18" t="s">
        <v>170</v>
      </c>
      <c r="B104" s="27" t="s">
        <v>171</v>
      </c>
      <c r="C104" s="18"/>
      <c r="D104" s="18"/>
      <c r="E104" s="18"/>
      <c r="F104" s="18"/>
      <c r="G104" s="18"/>
      <c r="H104" s="29"/>
    </row>
    <row r="105" spans="1:8" ht="165" x14ac:dyDescent="0.25">
      <c r="A105" s="18" t="s">
        <v>172</v>
      </c>
      <c r="B105" s="27" t="s">
        <v>173</v>
      </c>
      <c r="C105" s="18"/>
      <c r="D105" s="18"/>
      <c r="E105" s="18"/>
      <c r="F105" s="18"/>
      <c r="G105" s="18"/>
      <c r="H105" s="29"/>
    </row>
    <row r="106" spans="1:8" ht="150" x14ac:dyDescent="0.25">
      <c r="A106" s="18" t="s">
        <v>174</v>
      </c>
      <c r="B106" s="27" t="s">
        <v>175</v>
      </c>
      <c r="C106" s="18"/>
      <c r="D106" s="18"/>
      <c r="E106" s="18"/>
      <c r="F106" s="18"/>
      <c r="G106" s="18"/>
      <c r="H106" s="29"/>
    </row>
    <row r="107" spans="1:8" ht="150" x14ac:dyDescent="0.25">
      <c r="A107" s="18" t="s">
        <v>176</v>
      </c>
      <c r="B107" s="27" t="s">
        <v>177</v>
      </c>
      <c r="C107" s="18"/>
      <c r="D107" s="18"/>
      <c r="E107" s="18"/>
      <c r="F107" s="18"/>
      <c r="G107" s="18"/>
      <c r="H107" s="29"/>
    </row>
    <row r="108" spans="1:8" ht="90" x14ac:dyDescent="0.25">
      <c r="A108" s="18" t="s">
        <v>178</v>
      </c>
      <c r="B108" s="27" t="s">
        <v>179</v>
      </c>
      <c r="C108" s="18"/>
      <c r="D108" s="18"/>
      <c r="E108" s="18"/>
      <c r="F108" s="18"/>
      <c r="G108" s="18"/>
      <c r="H108" s="29"/>
    </row>
    <row r="109" spans="1:8" ht="45" x14ac:dyDescent="0.25">
      <c r="A109" s="18" t="s">
        <v>180</v>
      </c>
      <c r="B109" s="27" t="s">
        <v>181</v>
      </c>
      <c r="C109" s="18"/>
      <c r="D109" s="18"/>
      <c r="E109" s="18"/>
      <c r="F109" s="18"/>
      <c r="G109" s="18"/>
      <c r="H109" s="29"/>
    </row>
    <row r="110" spans="1:8" ht="105" x14ac:dyDescent="0.25">
      <c r="A110" s="18" t="s">
        <v>182</v>
      </c>
      <c r="B110" s="27" t="s">
        <v>183</v>
      </c>
      <c r="C110" s="18"/>
      <c r="D110" s="18"/>
      <c r="E110" s="18"/>
      <c r="F110" s="18"/>
      <c r="G110" s="18"/>
      <c r="H110" s="29"/>
    </row>
    <row r="111" spans="1:8" x14ac:dyDescent="0.25">
      <c r="E111" s="31" t="s">
        <v>184</v>
      </c>
      <c r="F111" s="17" t="str">
        <f>IF((COUNT(C37:C110)&lt;&gt;COUNT(F37:F110)),"", ROUND(SUM(F37:F110),2))</f>
        <v/>
      </c>
      <c r="G111" s="15" t="str">
        <f>IF((COUNT(C37:C110)&lt;&gt;COUNT(F37:F110)),"Neužpildytos visų objektų kainos", "")</f>
        <v>Neužpildytos visų objektų kainos</v>
      </c>
    </row>
    <row r="112" spans="1:8" x14ac:dyDescent="0.25">
      <c r="C112" s="31" t="s">
        <v>185</v>
      </c>
      <c r="D112" s="20"/>
      <c r="E112" s="31" t="s">
        <v>186</v>
      </c>
      <c r="F112" s="17" t="str">
        <f>IF(OR(F111="",D112=""),"", ROUND(PRODUCT(D112,F111)/100,2))</f>
        <v/>
      </c>
      <c r="G112" s="15" t="str">
        <f>IF(D112="", "Nurodykite taikomą PVM dydį", "")</f>
        <v>Nurodykite taikomą PVM dydį</v>
      </c>
    </row>
    <row r="113" spans="1:8" x14ac:dyDescent="0.25">
      <c r="E113" s="31" t="s">
        <v>187</v>
      </c>
      <c r="F113" s="17">
        <f>IF(ISBLANK(F112), "", ROUND(SUM(F111:F112),2))</f>
        <v>0</v>
      </c>
    </row>
    <row r="117" spans="1:8" x14ac:dyDescent="0.25">
      <c r="A117" s="13" t="s">
        <v>188</v>
      </c>
      <c r="B117" s="13" t="s">
        <v>287</v>
      </c>
    </row>
    <row r="119" spans="1:8" x14ac:dyDescent="0.25">
      <c r="A119" s="13" t="s">
        <v>27</v>
      </c>
    </row>
    <row r="120" spans="1:8" s="12" customFormat="1" ht="60" x14ac:dyDescent="0.25">
      <c r="A120" s="30" t="s">
        <v>28</v>
      </c>
      <c r="B120" s="30" t="s">
        <v>29</v>
      </c>
      <c r="C120" s="30" t="s">
        <v>30</v>
      </c>
      <c r="D120" s="30" t="s">
        <v>288</v>
      </c>
      <c r="E120" s="30" t="s">
        <v>31</v>
      </c>
      <c r="F120" s="30" t="s">
        <v>32</v>
      </c>
      <c r="G120" s="30" t="s">
        <v>33</v>
      </c>
      <c r="H120" s="30" t="s">
        <v>34</v>
      </c>
    </row>
    <row r="121" spans="1:8" ht="30" x14ac:dyDescent="0.25">
      <c r="A121" s="17" t="s">
        <v>189</v>
      </c>
      <c r="B121" s="26" t="s">
        <v>36</v>
      </c>
      <c r="C121" s="18"/>
      <c r="D121" s="18"/>
      <c r="E121" s="18"/>
      <c r="F121" s="18"/>
      <c r="G121" s="18"/>
      <c r="H121" s="18"/>
    </row>
    <row r="122" spans="1:8" ht="30" x14ac:dyDescent="0.25">
      <c r="A122" s="18" t="s">
        <v>190</v>
      </c>
      <c r="B122" s="27" t="s">
        <v>36</v>
      </c>
      <c r="C122" s="28">
        <v>1</v>
      </c>
      <c r="D122" s="28" t="s">
        <v>38</v>
      </c>
      <c r="E122" s="32"/>
      <c r="F122" s="18" t="str">
        <f>IF(ISBLANK(E122),"", PRODUCT(C122,E122))</f>
        <v/>
      </c>
      <c r="G122" s="29"/>
      <c r="H122" s="18"/>
    </row>
    <row r="123" spans="1:8" ht="90" x14ac:dyDescent="0.25">
      <c r="A123" s="18" t="s">
        <v>191</v>
      </c>
      <c r="B123" s="27" t="s">
        <v>40</v>
      </c>
      <c r="C123" s="18"/>
      <c r="D123" s="18"/>
      <c r="E123" s="18"/>
      <c r="F123" s="18"/>
      <c r="G123" s="18"/>
      <c r="H123" s="29"/>
    </row>
    <row r="124" spans="1:8" ht="60" x14ac:dyDescent="0.25">
      <c r="A124" s="18" t="s">
        <v>192</v>
      </c>
      <c r="B124" s="27" t="s">
        <v>42</v>
      </c>
      <c r="C124" s="18"/>
      <c r="D124" s="18"/>
      <c r="E124" s="18"/>
      <c r="F124" s="18"/>
      <c r="G124" s="18"/>
      <c r="H124" s="29"/>
    </row>
    <row r="125" spans="1:8" ht="30" x14ac:dyDescent="0.25">
      <c r="A125" s="18" t="s">
        <v>193</v>
      </c>
      <c r="B125" s="27" t="s">
        <v>44</v>
      </c>
      <c r="C125" s="18"/>
      <c r="D125" s="18"/>
      <c r="E125" s="18"/>
      <c r="F125" s="18"/>
      <c r="G125" s="18"/>
      <c r="H125" s="29"/>
    </row>
    <row r="126" spans="1:8" ht="30" x14ac:dyDescent="0.25">
      <c r="A126" s="18" t="s">
        <v>194</v>
      </c>
      <c r="B126" s="27" t="s">
        <v>46</v>
      </c>
      <c r="C126" s="18"/>
      <c r="D126" s="18"/>
      <c r="E126" s="18"/>
      <c r="F126" s="18"/>
      <c r="G126" s="18"/>
      <c r="H126" s="29"/>
    </row>
    <row r="127" spans="1:8" ht="45" x14ac:dyDescent="0.25">
      <c r="A127" s="18" t="s">
        <v>195</v>
      </c>
      <c r="B127" s="27" t="s">
        <v>48</v>
      </c>
      <c r="C127" s="18"/>
      <c r="D127" s="18"/>
      <c r="E127" s="18"/>
      <c r="F127" s="18"/>
      <c r="G127" s="18"/>
      <c r="H127" s="29"/>
    </row>
    <row r="128" spans="1:8" ht="30" x14ac:dyDescent="0.25">
      <c r="A128" s="18" t="s">
        <v>196</v>
      </c>
      <c r="B128" s="27" t="s">
        <v>50</v>
      </c>
      <c r="C128" s="18"/>
      <c r="D128" s="18"/>
      <c r="E128" s="18"/>
      <c r="F128" s="18"/>
      <c r="G128" s="18"/>
      <c r="H128" s="29"/>
    </row>
    <row r="129" spans="1:8" x14ac:dyDescent="0.25">
      <c r="A129" s="18" t="s">
        <v>197</v>
      </c>
      <c r="B129" s="27" t="s">
        <v>52</v>
      </c>
      <c r="C129" s="18"/>
      <c r="D129" s="18"/>
      <c r="E129" s="18"/>
      <c r="F129" s="18"/>
      <c r="G129" s="18"/>
      <c r="H129" s="29"/>
    </row>
    <row r="130" spans="1:8" ht="165" x14ac:dyDescent="0.25">
      <c r="A130" s="18" t="s">
        <v>198</v>
      </c>
      <c r="B130" s="27" t="s">
        <v>54</v>
      </c>
      <c r="C130" s="18"/>
      <c r="D130" s="18"/>
      <c r="E130" s="18"/>
      <c r="F130" s="18"/>
      <c r="G130" s="18"/>
      <c r="H130" s="29"/>
    </row>
    <row r="131" spans="1:8" ht="60" x14ac:dyDescent="0.25">
      <c r="A131" s="18" t="s">
        <v>199</v>
      </c>
      <c r="B131" s="27" t="s">
        <v>56</v>
      </c>
      <c r="C131" s="18"/>
      <c r="D131" s="18"/>
      <c r="E131" s="18"/>
      <c r="F131" s="18"/>
      <c r="G131" s="18"/>
      <c r="H131" s="29"/>
    </row>
    <row r="132" spans="1:8" ht="45" x14ac:dyDescent="0.25">
      <c r="A132" s="18" t="s">
        <v>200</v>
      </c>
      <c r="B132" s="27" t="s">
        <v>58</v>
      </c>
      <c r="C132" s="18"/>
      <c r="D132" s="18"/>
      <c r="E132" s="18"/>
      <c r="F132" s="18"/>
      <c r="G132" s="18"/>
      <c r="H132" s="29"/>
    </row>
    <row r="133" spans="1:8" ht="30" x14ac:dyDescent="0.25">
      <c r="A133" s="18" t="s">
        <v>201</v>
      </c>
      <c r="B133" s="27" t="s">
        <v>60</v>
      </c>
      <c r="C133" s="18"/>
      <c r="D133" s="18"/>
      <c r="E133" s="18"/>
      <c r="F133" s="18"/>
      <c r="G133" s="18"/>
      <c r="H133" s="29"/>
    </row>
    <row r="134" spans="1:8" ht="45" x14ac:dyDescent="0.25">
      <c r="A134" s="18" t="s">
        <v>202</v>
      </c>
      <c r="B134" s="27" t="s">
        <v>62</v>
      </c>
      <c r="C134" s="18"/>
      <c r="D134" s="18"/>
      <c r="E134" s="18"/>
      <c r="F134" s="18"/>
      <c r="G134" s="18"/>
      <c r="H134" s="29"/>
    </row>
    <row r="135" spans="1:8" ht="60" x14ac:dyDescent="0.25">
      <c r="A135" s="18" t="s">
        <v>203</v>
      </c>
      <c r="B135" s="27" t="s">
        <v>64</v>
      </c>
      <c r="C135" s="18"/>
      <c r="D135" s="18"/>
      <c r="E135" s="18"/>
      <c r="F135" s="18"/>
      <c r="G135" s="18"/>
      <c r="H135" s="29"/>
    </row>
    <row r="136" spans="1:8" ht="30" x14ac:dyDescent="0.25">
      <c r="A136" s="18" t="s">
        <v>204</v>
      </c>
      <c r="B136" s="27" t="s">
        <v>66</v>
      </c>
      <c r="C136" s="18"/>
      <c r="D136" s="18"/>
      <c r="E136" s="18"/>
      <c r="F136" s="18"/>
      <c r="G136" s="18"/>
      <c r="H136" s="29"/>
    </row>
    <row r="137" spans="1:8" ht="30" x14ac:dyDescent="0.25">
      <c r="A137" s="18" t="s">
        <v>205</v>
      </c>
      <c r="B137" s="27" t="s">
        <v>68</v>
      </c>
      <c r="C137" s="18"/>
      <c r="D137" s="18"/>
      <c r="E137" s="18"/>
      <c r="F137" s="18"/>
      <c r="G137" s="18"/>
      <c r="H137" s="29"/>
    </row>
    <row r="138" spans="1:8" ht="30" x14ac:dyDescent="0.25">
      <c r="A138" s="18" t="s">
        <v>206</v>
      </c>
      <c r="B138" s="27" t="s">
        <v>70</v>
      </c>
      <c r="C138" s="18"/>
      <c r="D138" s="18"/>
      <c r="E138" s="18"/>
      <c r="F138" s="18"/>
      <c r="G138" s="18"/>
      <c r="H138" s="29"/>
    </row>
    <row r="139" spans="1:8" ht="45" x14ac:dyDescent="0.25">
      <c r="A139" s="18" t="s">
        <v>207</v>
      </c>
      <c r="B139" s="27" t="s">
        <v>72</v>
      </c>
      <c r="C139" s="18"/>
      <c r="D139" s="18"/>
      <c r="E139" s="18"/>
      <c r="F139" s="18"/>
      <c r="G139" s="18"/>
      <c r="H139" s="29"/>
    </row>
    <row r="140" spans="1:8" ht="45" x14ac:dyDescent="0.25">
      <c r="A140" s="18" t="s">
        <v>208</v>
      </c>
      <c r="B140" s="27" t="s">
        <v>74</v>
      </c>
      <c r="C140" s="18"/>
      <c r="D140" s="18"/>
      <c r="E140" s="18"/>
      <c r="F140" s="18"/>
      <c r="G140" s="18"/>
      <c r="H140" s="29"/>
    </row>
    <row r="141" spans="1:8" ht="30" x14ac:dyDescent="0.25">
      <c r="A141" s="18" t="s">
        <v>209</v>
      </c>
      <c r="B141" s="27" t="s">
        <v>76</v>
      </c>
      <c r="C141" s="18"/>
      <c r="D141" s="18"/>
      <c r="E141" s="18"/>
      <c r="F141" s="18"/>
      <c r="G141" s="18"/>
      <c r="H141" s="29"/>
    </row>
    <row r="142" spans="1:8" ht="30" x14ac:dyDescent="0.25">
      <c r="A142" s="18" t="s">
        <v>210</v>
      </c>
      <c r="B142" s="27" t="s">
        <v>78</v>
      </c>
      <c r="C142" s="18"/>
      <c r="D142" s="18"/>
      <c r="E142" s="18"/>
      <c r="F142" s="18"/>
      <c r="G142" s="18"/>
      <c r="H142" s="29"/>
    </row>
    <row r="143" spans="1:8" ht="30" x14ac:dyDescent="0.25">
      <c r="A143" s="18" t="s">
        <v>211</v>
      </c>
      <c r="B143" s="27" t="s">
        <v>80</v>
      </c>
      <c r="C143" s="18"/>
      <c r="D143" s="18"/>
      <c r="E143" s="18"/>
      <c r="F143" s="18"/>
      <c r="G143" s="18"/>
      <c r="H143" s="29"/>
    </row>
    <row r="144" spans="1:8" ht="45" x14ac:dyDescent="0.25">
      <c r="A144" s="18" t="s">
        <v>212</v>
      </c>
      <c r="B144" s="27" t="s">
        <v>82</v>
      </c>
      <c r="C144" s="18"/>
      <c r="D144" s="18"/>
      <c r="E144" s="18"/>
      <c r="F144" s="18"/>
      <c r="G144" s="18"/>
      <c r="H144" s="29"/>
    </row>
    <row r="145" spans="1:8" ht="60" x14ac:dyDescent="0.25">
      <c r="A145" s="18" t="s">
        <v>213</v>
      </c>
      <c r="B145" s="27" t="s">
        <v>84</v>
      </c>
      <c r="C145" s="18"/>
      <c r="D145" s="18"/>
      <c r="E145" s="18"/>
      <c r="F145" s="18"/>
      <c r="G145" s="18"/>
      <c r="H145" s="29"/>
    </row>
    <row r="146" spans="1:8" ht="75" x14ac:dyDescent="0.25">
      <c r="A146" s="18" t="s">
        <v>214</v>
      </c>
      <c r="B146" s="27" t="s">
        <v>86</v>
      </c>
      <c r="C146" s="18"/>
      <c r="D146" s="18"/>
      <c r="E146" s="18"/>
      <c r="F146" s="18"/>
      <c r="G146" s="18"/>
      <c r="H146" s="29"/>
    </row>
    <row r="147" spans="1:8" ht="30" x14ac:dyDescent="0.25">
      <c r="A147" s="18" t="s">
        <v>215</v>
      </c>
      <c r="B147" s="27" t="s">
        <v>88</v>
      </c>
      <c r="C147" s="18"/>
      <c r="D147" s="18"/>
      <c r="E147" s="18"/>
      <c r="F147" s="18"/>
      <c r="G147" s="18"/>
      <c r="H147" s="29"/>
    </row>
    <row r="148" spans="1:8" x14ac:dyDescent="0.25">
      <c r="A148" s="18" t="s">
        <v>216</v>
      </c>
      <c r="B148" s="27" t="s">
        <v>90</v>
      </c>
      <c r="C148" s="18"/>
      <c r="D148" s="18"/>
      <c r="E148" s="18"/>
      <c r="F148" s="18"/>
      <c r="G148" s="18"/>
      <c r="H148" s="29"/>
    </row>
    <row r="149" spans="1:8" x14ac:dyDescent="0.25">
      <c r="A149" s="18" t="s">
        <v>217</v>
      </c>
      <c r="B149" s="27" t="s">
        <v>92</v>
      </c>
      <c r="C149" s="18"/>
      <c r="D149" s="18"/>
      <c r="E149" s="18"/>
      <c r="F149" s="18"/>
      <c r="G149" s="18"/>
      <c r="H149" s="29"/>
    </row>
    <row r="150" spans="1:8" x14ac:dyDescent="0.25">
      <c r="A150" s="18" t="s">
        <v>218</v>
      </c>
      <c r="B150" s="27" t="s">
        <v>94</v>
      </c>
      <c r="C150" s="18"/>
      <c r="D150" s="18"/>
      <c r="E150" s="18"/>
      <c r="F150" s="18"/>
      <c r="G150" s="18"/>
      <c r="H150" s="29"/>
    </row>
    <row r="151" spans="1:8" ht="30" x14ac:dyDescent="0.25">
      <c r="A151" s="18" t="s">
        <v>219</v>
      </c>
      <c r="B151" s="27" t="s">
        <v>96</v>
      </c>
      <c r="C151" s="18"/>
      <c r="D151" s="18"/>
      <c r="E151" s="18"/>
      <c r="F151" s="18"/>
      <c r="G151" s="18"/>
      <c r="H151" s="29"/>
    </row>
    <row r="152" spans="1:8" ht="30" x14ac:dyDescent="0.25">
      <c r="A152" s="18" t="s">
        <v>220</v>
      </c>
      <c r="B152" s="27" t="s">
        <v>98</v>
      </c>
      <c r="C152" s="18"/>
      <c r="D152" s="18"/>
      <c r="E152" s="18"/>
      <c r="F152" s="18"/>
      <c r="G152" s="18"/>
      <c r="H152" s="29"/>
    </row>
    <row r="153" spans="1:8" x14ac:dyDescent="0.25">
      <c r="A153" s="18" t="s">
        <v>221</v>
      </c>
      <c r="B153" s="27" t="s">
        <v>100</v>
      </c>
      <c r="C153" s="18"/>
      <c r="D153" s="18"/>
      <c r="E153" s="18"/>
      <c r="F153" s="18"/>
      <c r="G153" s="18"/>
      <c r="H153" s="29"/>
    </row>
    <row r="154" spans="1:8" ht="45" x14ac:dyDescent="0.25">
      <c r="A154" s="18" t="s">
        <v>222</v>
      </c>
      <c r="B154" s="27" t="s">
        <v>102</v>
      </c>
      <c r="C154" s="18"/>
      <c r="D154" s="18"/>
      <c r="E154" s="18"/>
      <c r="F154" s="18"/>
      <c r="G154" s="18"/>
      <c r="H154" s="29"/>
    </row>
    <row r="155" spans="1:8" ht="45" x14ac:dyDescent="0.25">
      <c r="A155" s="18" t="s">
        <v>223</v>
      </c>
      <c r="B155" s="27" t="s">
        <v>104</v>
      </c>
      <c r="C155" s="18"/>
      <c r="D155" s="18"/>
      <c r="E155" s="18"/>
      <c r="F155" s="18"/>
      <c r="G155" s="18"/>
      <c r="H155" s="29"/>
    </row>
    <row r="156" spans="1:8" ht="30" x14ac:dyDescent="0.25">
      <c r="A156" s="18" t="s">
        <v>224</v>
      </c>
      <c r="B156" s="27" t="s">
        <v>106</v>
      </c>
      <c r="C156" s="18"/>
      <c r="D156" s="18"/>
      <c r="E156" s="18"/>
      <c r="F156" s="18"/>
      <c r="G156" s="18"/>
      <c r="H156" s="29"/>
    </row>
    <row r="157" spans="1:8" ht="60" x14ac:dyDescent="0.25">
      <c r="A157" s="18" t="s">
        <v>225</v>
      </c>
      <c r="B157" s="27" t="s">
        <v>108</v>
      </c>
      <c r="C157" s="18"/>
      <c r="D157" s="18"/>
      <c r="E157" s="18"/>
      <c r="F157" s="18"/>
      <c r="G157" s="18"/>
      <c r="H157" s="29"/>
    </row>
    <row r="158" spans="1:8" ht="30" x14ac:dyDescent="0.25">
      <c r="A158" s="18" t="s">
        <v>226</v>
      </c>
      <c r="B158" s="27" t="s">
        <v>110</v>
      </c>
      <c r="C158" s="18"/>
      <c r="D158" s="18"/>
      <c r="E158" s="18"/>
      <c r="F158" s="18"/>
      <c r="G158" s="18"/>
      <c r="H158" s="29"/>
    </row>
    <row r="159" spans="1:8" ht="30" x14ac:dyDescent="0.25">
      <c r="A159" s="18" t="s">
        <v>227</v>
      </c>
      <c r="B159" s="27" t="s">
        <v>112</v>
      </c>
      <c r="C159" s="18"/>
      <c r="D159" s="18"/>
      <c r="E159" s="18"/>
      <c r="F159" s="18"/>
      <c r="G159" s="18"/>
      <c r="H159" s="29"/>
    </row>
    <row r="160" spans="1:8" ht="60" x14ac:dyDescent="0.25">
      <c r="A160" s="18" t="s">
        <v>228</v>
      </c>
      <c r="B160" s="27" t="s">
        <v>114</v>
      </c>
      <c r="C160" s="18"/>
      <c r="D160" s="18"/>
      <c r="E160" s="18"/>
      <c r="F160" s="18"/>
      <c r="G160" s="18"/>
      <c r="H160" s="29"/>
    </row>
    <row r="161" spans="1:8" ht="30" x14ac:dyDescent="0.25">
      <c r="A161" s="18" t="s">
        <v>229</v>
      </c>
      <c r="B161" s="27" t="s">
        <v>116</v>
      </c>
      <c r="C161" s="18"/>
      <c r="D161" s="18"/>
      <c r="E161" s="18"/>
      <c r="F161" s="18"/>
      <c r="G161" s="18"/>
      <c r="H161" s="29"/>
    </row>
    <row r="162" spans="1:8" ht="90" x14ac:dyDescent="0.25">
      <c r="A162" s="18" t="s">
        <v>230</v>
      </c>
      <c r="B162" s="27" t="s">
        <v>118</v>
      </c>
      <c r="C162" s="18"/>
      <c r="D162" s="18"/>
      <c r="E162" s="18"/>
      <c r="F162" s="18"/>
      <c r="G162" s="18"/>
      <c r="H162" s="29"/>
    </row>
    <row r="163" spans="1:8" ht="60" x14ac:dyDescent="0.25">
      <c r="A163" s="18" t="s">
        <v>231</v>
      </c>
      <c r="B163" s="27" t="s">
        <v>114</v>
      </c>
      <c r="C163" s="18"/>
      <c r="D163" s="18"/>
      <c r="E163" s="18"/>
      <c r="F163" s="18"/>
      <c r="G163" s="18"/>
      <c r="H163" s="29"/>
    </row>
    <row r="164" spans="1:8" ht="45" x14ac:dyDescent="0.25">
      <c r="A164" s="18" t="s">
        <v>232</v>
      </c>
      <c r="B164" s="27" t="s">
        <v>121</v>
      </c>
      <c r="C164" s="18"/>
      <c r="D164" s="18"/>
      <c r="E164" s="18"/>
      <c r="F164" s="18"/>
      <c r="G164" s="18"/>
      <c r="H164" s="29"/>
    </row>
    <row r="165" spans="1:8" ht="30" x14ac:dyDescent="0.25">
      <c r="A165" s="18" t="s">
        <v>233</v>
      </c>
      <c r="B165" s="27" t="s">
        <v>123</v>
      </c>
      <c r="C165" s="18"/>
      <c r="D165" s="18"/>
      <c r="E165" s="18"/>
      <c r="F165" s="18"/>
      <c r="G165" s="18"/>
      <c r="H165" s="29"/>
    </row>
    <row r="166" spans="1:8" ht="30" x14ac:dyDescent="0.25">
      <c r="A166" s="18" t="s">
        <v>234</v>
      </c>
      <c r="B166" s="27" t="s">
        <v>125</v>
      </c>
      <c r="C166" s="18"/>
      <c r="D166" s="18"/>
      <c r="E166" s="18"/>
      <c r="F166" s="18"/>
      <c r="G166" s="18"/>
      <c r="H166" s="29"/>
    </row>
    <row r="167" spans="1:8" ht="30" x14ac:dyDescent="0.25">
      <c r="A167" s="18" t="s">
        <v>235</v>
      </c>
      <c r="B167" s="27" t="s">
        <v>127</v>
      </c>
      <c r="C167" s="18"/>
      <c r="D167" s="18"/>
      <c r="E167" s="18"/>
      <c r="F167" s="18"/>
      <c r="G167" s="18"/>
      <c r="H167" s="29"/>
    </row>
    <row r="168" spans="1:8" ht="30" x14ac:dyDescent="0.25">
      <c r="A168" s="18" t="s">
        <v>236</v>
      </c>
      <c r="B168" s="27" t="s">
        <v>129</v>
      </c>
      <c r="C168" s="18"/>
      <c r="D168" s="18"/>
      <c r="E168" s="18"/>
      <c r="F168" s="18"/>
      <c r="G168" s="18"/>
      <c r="H168" s="29"/>
    </row>
    <row r="169" spans="1:8" ht="45" x14ac:dyDescent="0.25">
      <c r="A169" s="18" t="s">
        <v>237</v>
      </c>
      <c r="B169" s="27" t="s">
        <v>131</v>
      </c>
      <c r="C169" s="18"/>
      <c r="D169" s="18"/>
      <c r="E169" s="18"/>
      <c r="F169" s="18"/>
      <c r="G169" s="18"/>
      <c r="H169" s="29"/>
    </row>
    <row r="170" spans="1:8" ht="45" x14ac:dyDescent="0.25">
      <c r="A170" s="18" t="s">
        <v>238</v>
      </c>
      <c r="B170" s="27" t="s">
        <v>133</v>
      </c>
      <c r="C170" s="18"/>
      <c r="D170" s="18"/>
      <c r="E170" s="18"/>
      <c r="F170" s="18"/>
      <c r="G170" s="18"/>
      <c r="H170" s="29"/>
    </row>
    <row r="171" spans="1:8" ht="60" x14ac:dyDescent="0.25">
      <c r="A171" s="18" t="s">
        <v>239</v>
      </c>
      <c r="B171" s="27" t="s">
        <v>135</v>
      </c>
      <c r="C171" s="18"/>
      <c r="D171" s="18"/>
      <c r="E171" s="18"/>
      <c r="F171" s="18"/>
      <c r="G171" s="18"/>
      <c r="H171" s="29"/>
    </row>
    <row r="172" spans="1:8" ht="45" x14ac:dyDescent="0.25">
      <c r="A172" s="18" t="s">
        <v>240</v>
      </c>
      <c r="B172" s="27" t="s">
        <v>137</v>
      </c>
      <c r="C172" s="18"/>
      <c r="D172" s="18"/>
      <c r="E172" s="18"/>
      <c r="F172" s="18"/>
      <c r="G172" s="18"/>
      <c r="H172" s="29"/>
    </row>
    <row r="173" spans="1:8" ht="90" x14ac:dyDescent="0.25">
      <c r="A173" s="18" t="s">
        <v>241</v>
      </c>
      <c r="B173" s="27" t="s">
        <v>139</v>
      </c>
      <c r="C173" s="18"/>
      <c r="D173" s="18"/>
      <c r="E173" s="18"/>
      <c r="F173" s="18"/>
      <c r="G173" s="18"/>
      <c r="H173" s="29"/>
    </row>
    <row r="174" spans="1:8" ht="60" x14ac:dyDescent="0.25">
      <c r="A174" s="18" t="s">
        <v>242</v>
      </c>
      <c r="B174" s="27" t="s">
        <v>141</v>
      </c>
      <c r="C174" s="18"/>
      <c r="D174" s="18"/>
      <c r="E174" s="18"/>
      <c r="F174" s="18"/>
      <c r="G174" s="18"/>
      <c r="H174" s="29"/>
    </row>
    <row r="175" spans="1:8" ht="45" x14ac:dyDescent="0.25">
      <c r="A175" s="18" t="s">
        <v>243</v>
      </c>
      <c r="B175" s="27" t="s">
        <v>143</v>
      </c>
      <c r="C175" s="18"/>
      <c r="D175" s="18"/>
      <c r="E175" s="18"/>
      <c r="F175" s="18"/>
      <c r="G175" s="18"/>
      <c r="H175" s="29"/>
    </row>
    <row r="176" spans="1:8" ht="30" x14ac:dyDescent="0.25">
      <c r="A176" s="18" t="s">
        <v>244</v>
      </c>
      <c r="B176" s="27" t="s">
        <v>145</v>
      </c>
      <c r="C176" s="18"/>
      <c r="D176" s="18"/>
      <c r="E176" s="18"/>
      <c r="F176" s="18"/>
      <c r="G176" s="18"/>
      <c r="H176" s="29"/>
    </row>
    <row r="177" spans="1:8" ht="30" x14ac:dyDescent="0.25">
      <c r="A177" s="18" t="s">
        <v>245</v>
      </c>
      <c r="B177" s="27" t="s">
        <v>147</v>
      </c>
      <c r="C177" s="18"/>
      <c r="D177" s="18"/>
      <c r="E177" s="18"/>
      <c r="F177" s="18"/>
      <c r="G177" s="18"/>
      <c r="H177" s="29"/>
    </row>
    <row r="178" spans="1:8" ht="30" x14ac:dyDescent="0.25">
      <c r="A178" s="18" t="s">
        <v>246</v>
      </c>
      <c r="B178" s="27" t="s">
        <v>149</v>
      </c>
      <c r="C178" s="18"/>
      <c r="D178" s="18"/>
      <c r="E178" s="18"/>
      <c r="F178" s="18"/>
      <c r="G178" s="18"/>
      <c r="H178" s="29"/>
    </row>
    <row r="179" spans="1:8" ht="45" x14ac:dyDescent="0.25">
      <c r="A179" s="18" t="s">
        <v>247</v>
      </c>
      <c r="B179" s="27" t="s">
        <v>151</v>
      </c>
      <c r="C179" s="18"/>
      <c r="D179" s="18"/>
      <c r="E179" s="18"/>
      <c r="F179" s="18"/>
      <c r="G179" s="18"/>
      <c r="H179" s="29"/>
    </row>
    <row r="180" spans="1:8" ht="45" x14ac:dyDescent="0.25">
      <c r="A180" s="18" t="s">
        <v>248</v>
      </c>
      <c r="B180" s="27" t="s">
        <v>153</v>
      </c>
      <c r="C180" s="18"/>
      <c r="D180" s="18"/>
      <c r="E180" s="18"/>
      <c r="F180" s="18"/>
      <c r="G180" s="18"/>
      <c r="H180" s="29"/>
    </row>
    <row r="181" spans="1:8" ht="30" x14ac:dyDescent="0.25">
      <c r="A181" s="18" t="s">
        <v>249</v>
      </c>
      <c r="B181" s="27" t="s">
        <v>155</v>
      </c>
      <c r="C181" s="18"/>
      <c r="D181" s="18"/>
      <c r="E181" s="18"/>
      <c r="F181" s="18"/>
      <c r="G181" s="18"/>
      <c r="H181" s="29"/>
    </row>
    <row r="182" spans="1:8" ht="75" x14ac:dyDescent="0.25">
      <c r="A182" s="18" t="s">
        <v>250</v>
      </c>
      <c r="B182" s="27" t="s">
        <v>157</v>
      </c>
      <c r="C182" s="18"/>
      <c r="D182" s="18"/>
      <c r="E182" s="18"/>
      <c r="F182" s="18"/>
      <c r="G182" s="18"/>
      <c r="H182" s="29"/>
    </row>
    <row r="183" spans="1:8" ht="75" x14ac:dyDescent="0.25">
      <c r="A183" s="18" t="s">
        <v>251</v>
      </c>
      <c r="B183" s="27" t="s">
        <v>159</v>
      </c>
      <c r="C183" s="18"/>
      <c r="D183" s="18"/>
      <c r="E183" s="18"/>
      <c r="F183" s="18"/>
      <c r="G183" s="18"/>
      <c r="H183" s="29"/>
    </row>
    <row r="184" spans="1:8" ht="45" x14ac:dyDescent="0.25">
      <c r="A184" s="18" t="s">
        <v>252</v>
      </c>
      <c r="B184" s="27" t="s">
        <v>161</v>
      </c>
      <c r="C184" s="18"/>
      <c r="D184" s="18"/>
      <c r="E184" s="18"/>
      <c r="F184" s="18"/>
      <c r="G184" s="18"/>
      <c r="H184" s="29"/>
    </row>
    <row r="185" spans="1:8" ht="120" x14ac:dyDescent="0.25">
      <c r="A185" s="18" t="s">
        <v>253</v>
      </c>
      <c r="B185" s="27" t="s">
        <v>163</v>
      </c>
      <c r="C185" s="18"/>
      <c r="D185" s="18"/>
      <c r="E185" s="18"/>
      <c r="F185" s="18"/>
      <c r="G185" s="18"/>
      <c r="H185" s="29"/>
    </row>
    <row r="186" spans="1:8" ht="75" x14ac:dyDescent="0.25">
      <c r="A186" s="18" t="s">
        <v>254</v>
      </c>
      <c r="B186" s="27" t="s">
        <v>165</v>
      </c>
      <c r="C186" s="18"/>
      <c r="D186" s="18"/>
      <c r="E186" s="18"/>
      <c r="F186" s="18"/>
      <c r="G186" s="18"/>
      <c r="H186" s="29"/>
    </row>
    <row r="187" spans="1:8" ht="75" x14ac:dyDescent="0.25">
      <c r="A187" s="18" t="s">
        <v>255</v>
      </c>
      <c r="B187" s="27" t="s">
        <v>167</v>
      </c>
      <c r="C187" s="18"/>
      <c r="D187" s="18"/>
      <c r="E187" s="18"/>
      <c r="F187" s="18"/>
      <c r="G187" s="18"/>
      <c r="H187" s="29"/>
    </row>
    <row r="188" spans="1:8" ht="105" x14ac:dyDescent="0.25">
      <c r="A188" s="18" t="s">
        <v>256</v>
      </c>
      <c r="B188" s="27" t="s">
        <v>169</v>
      </c>
      <c r="C188" s="18"/>
      <c r="D188" s="18"/>
      <c r="E188" s="18"/>
      <c r="F188" s="18"/>
      <c r="G188" s="18"/>
      <c r="H188" s="29"/>
    </row>
    <row r="189" spans="1:8" ht="90" x14ac:dyDescent="0.25">
      <c r="A189" s="18" t="s">
        <v>257</v>
      </c>
      <c r="B189" s="27" t="s">
        <v>171</v>
      </c>
      <c r="C189" s="18"/>
      <c r="D189" s="18"/>
      <c r="E189" s="18"/>
      <c r="F189" s="18"/>
      <c r="G189" s="18"/>
      <c r="H189" s="29"/>
    </row>
    <row r="190" spans="1:8" ht="165" x14ac:dyDescent="0.25">
      <c r="A190" s="18" t="s">
        <v>258</v>
      </c>
      <c r="B190" s="27" t="s">
        <v>173</v>
      </c>
      <c r="C190" s="18"/>
      <c r="D190" s="18"/>
      <c r="E190" s="18"/>
      <c r="F190" s="18"/>
      <c r="G190" s="18"/>
      <c r="H190" s="29"/>
    </row>
    <row r="191" spans="1:8" ht="150" x14ac:dyDescent="0.25">
      <c r="A191" s="18" t="s">
        <v>259</v>
      </c>
      <c r="B191" s="27" t="s">
        <v>175</v>
      </c>
      <c r="C191" s="18"/>
      <c r="D191" s="18"/>
      <c r="E191" s="18"/>
      <c r="F191" s="18"/>
      <c r="G191" s="18"/>
      <c r="H191" s="29"/>
    </row>
    <row r="192" spans="1:8" ht="150" x14ac:dyDescent="0.25">
      <c r="A192" s="18" t="s">
        <v>260</v>
      </c>
      <c r="B192" s="27" t="s">
        <v>177</v>
      </c>
      <c r="C192" s="18"/>
      <c r="D192" s="18"/>
      <c r="E192" s="18"/>
      <c r="F192" s="18"/>
      <c r="G192" s="18"/>
      <c r="H192" s="29"/>
    </row>
    <row r="193" spans="1:8" ht="90" x14ac:dyDescent="0.25">
      <c r="A193" s="18" t="s">
        <v>261</v>
      </c>
      <c r="B193" s="27" t="s">
        <v>179</v>
      </c>
      <c r="C193" s="18"/>
      <c r="D193" s="18"/>
      <c r="E193" s="18"/>
      <c r="F193" s="18"/>
      <c r="G193" s="18"/>
      <c r="H193" s="29"/>
    </row>
    <row r="194" spans="1:8" ht="45" x14ac:dyDescent="0.25">
      <c r="A194" s="18" t="s">
        <v>262</v>
      </c>
      <c r="B194" s="27" t="s">
        <v>181</v>
      </c>
      <c r="C194" s="18"/>
      <c r="D194" s="18"/>
      <c r="E194" s="18"/>
      <c r="F194" s="18"/>
      <c r="G194" s="18"/>
      <c r="H194" s="29"/>
    </row>
    <row r="195" spans="1:8" ht="105" x14ac:dyDescent="0.25">
      <c r="A195" s="18" t="s">
        <v>263</v>
      </c>
      <c r="B195" s="27" t="s">
        <v>183</v>
      </c>
      <c r="C195" s="18"/>
      <c r="D195" s="18"/>
      <c r="E195" s="18"/>
      <c r="F195" s="18"/>
      <c r="G195" s="18"/>
      <c r="H195" s="29"/>
    </row>
    <row r="196" spans="1:8" x14ac:dyDescent="0.25">
      <c r="E196" s="31" t="s">
        <v>184</v>
      </c>
      <c r="F196" s="17" t="str">
        <f>IF((COUNT(C122:C195)&lt;&gt;COUNT(F122:F195)),"", ROUND(SUM(F122:F195),2))</f>
        <v/>
      </c>
      <c r="G196" s="15" t="str">
        <f>IF((COUNT(C122:C195)&lt;&gt;COUNT(F122:F195)),"Neužpildytos visų objektų kainos", "")</f>
        <v>Neužpildytos visų objektų kainos</v>
      </c>
    </row>
    <row r="197" spans="1:8" x14ac:dyDescent="0.25">
      <c r="C197" s="31" t="s">
        <v>185</v>
      </c>
      <c r="D197" s="20"/>
      <c r="E197" s="31" t="s">
        <v>186</v>
      </c>
      <c r="F197" s="17" t="str">
        <f>IF(OR(F196="",D197=""),"", ROUND(PRODUCT(D197,F196)/100,2))</f>
        <v/>
      </c>
      <c r="G197" s="15" t="str">
        <f>IF(D197="", "Nurodykite taikomą PVM dydį", "")</f>
        <v>Nurodykite taikomą PVM dydį</v>
      </c>
    </row>
    <row r="198" spans="1:8" x14ac:dyDescent="0.25">
      <c r="E198" s="31" t="s">
        <v>187</v>
      </c>
      <c r="F198" s="17">
        <f>IF(ISBLANK(F197), "", ROUND(SUM(F196:F197),2))</f>
        <v>0</v>
      </c>
    </row>
  </sheetData>
  <sheetProtection algorithmName="SHA-512" hashValue="wB/QCmrYuDUOTMd5kl73Gujgpn7rT8O5TcHzzl/KpqOaF9ReNCqkIOW4G5eD34qXRbcmoLLQTpankK1ThSULNw==" saltValue="p9Esj6Q38WCVyB3GX8Dhn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51181102362204722" right="0.51181102362204722" top="0.94488188976377963" bottom="0.39370078740157483" header="0.31496062992125984" footer="0.31496062992125984"/>
  <pageSetup paperSize="9" scale="8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264</v>
      </c>
      <c r="B2" s="48"/>
      <c r="C2" s="48"/>
      <c r="D2" s="48"/>
      <c r="E2" s="48"/>
      <c r="F2" s="48"/>
      <c r="G2" s="48"/>
      <c r="H2" s="48"/>
      <c r="I2" s="48"/>
      <c r="J2" s="48"/>
      <c r="K2" s="48"/>
    </row>
    <row r="3" spans="1:11" x14ac:dyDescent="0.25">
      <c r="A3" s="48"/>
      <c r="B3" s="48"/>
      <c r="C3" s="48"/>
      <c r="D3" s="48"/>
      <c r="E3" s="48"/>
      <c r="F3" s="48"/>
      <c r="G3" s="48"/>
      <c r="H3" s="48"/>
      <c r="I3" s="48"/>
      <c r="J3" s="48"/>
      <c r="K3" s="48"/>
    </row>
    <row r="4" spans="1:11" ht="15.95" customHeight="1" thickBot="1" x14ac:dyDescent="0.3">
      <c r="A4" s="7"/>
      <c r="B4" s="7"/>
      <c r="C4" s="7"/>
      <c r="D4" s="7"/>
      <c r="E4" s="7"/>
      <c r="F4" s="7"/>
      <c r="G4" s="7"/>
      <c r="H4" s="7"/>
      <c r="I4" s="7"/>
      <c r="J4" s="7"/>
    </row>
    <row r="5" spans="1:11" ht="48" customHeight="1" x14ac:dyDescent="0.25">
      <c r="A5" s="77" t="s">
        <v>265</v>
      </c>
      <c r="B5" s="61"/>
      <c r="C5" s="59" t="s">
        <v>266</v>
      </c>
      <c r="D5" s="60"/>
      <c r="E5" s="61"/>
      <c r="F5" s="59" t="s">
        <v>267</v>
      </c>
      <c r="G5" s="60"/>
      <c r="H5" s="61"/>
      <c r="I5" s="59" t="s">
        <v>268</v>
      </c>
      <c r="J5" s="61"/>
      <c r="K5" s="9" t="s">
        <v>269</v>
      </c>
    </row>
    <row r="6" spans="1:11" ht="48.95" customHeight="1" x14ac:dyDescent="0.25">
      <c r="A6" s="53"/>
      <c r="B6" s="52"/>
      <c r="C6" s="54"/>
      <c r="D6" s="51"/>
      <c r="E6" s="52"/>
      <c r="F6" s="54"/>
      <c r="G6" s="51"/>
      <c r="H6" s="52"/>
      <c r="I6" s="54"/>
      <c r="J6" s="52"/>
      <c r="K6" s="21"/>
    </row>
    <row r="7" spans="1:11" ht="48.95" customHeight="1" x14ac:dyDescent="0.25">
      <c r="A7" s="53"/>
      <c r="B7" s="52"/>
      <c r="C7" s="54"/>
      <c r="D7" s="51"/>
      <c r="E7" s="52"/>
      <c r="F7" s="54"/>
      <c r="G7" s="51"/>
      <c r="H7" s="52"/>
      <c r="I7" s="54"/>
      <c r="J7" s="52"/>
      <c r="K7" s="21"/>
    </row>
    <row r="8" spans="1:11" ht="48.95" customHeight="1" x14ac:dyDescent="0.25">
      <c r="A8" s="53"/>
      <c r="B8" s="52"/>
      <c r="C8" s="54"/>
      <c r="D8" s="51"/>
      <c r="E8" s="52"/>
      <c r="F8" s="54"/>
      <c r="G8" s="51"/>
      <c r="H8" s="52"/>
      <c r="I8" s="54"/>
      <c r="J8" s="52"/>
      <c r="K8" s="21"/>
    </row>
    <row r="9" spans="1:11" ht="48.95" customHeight="1" x14ac:dyDescent="0.25">
      <c r="A9" s="53"/>
      <c r="B9" s="52"/>
      <c r="C9" s="54"/>
      <c r="D9" s="51"/>
      <c r="E9" s="52"/>
      <c r="F9" s="54"/>
      <c r="G9" s="51"/>
      <c r="H9" s="52"/>
      <c r="I9" s="54"/>
      <c r="J9" s="52"/>
      <c r="K9" s="21"/>
    </row>
    <row r="10" spans="1:11" ht="48.95" customHeight="1" x14ac:dyDescent="0.25">
      <c r="A10" s="53"/>
      <c r="B10" s="52"/>
      <c r="C10" s="54"/>
      <c r="D10" s="51"/>
      <c r="E10" s="52"/>
      <c r="F10" s="54"/>
      <c r="G10" s="51"/>
      <c r="H10" s="52"/>
      <c r="I10" s="54"/>
      <c r="J10" s="52"/>
      <c r="K10" s="21"/>
    </row>
    <row r="11" spans="1:11" ht="48.95" customHeight="1" x14ac:dyDescent="0.25">
      <c r="A11" s="53"/>
      <c r="B11" s="52"/>
      <c r="C11" s="54"/>
      <c r="D11" s="51"/>
      <c r="E11" s="52"/>
      <c r="F11" s="54"/>
      <c r="G11" s="51"/>
      <c r="H11" s="52"/>
      <c r="I11" s="54"/>
      <c r="J11" s="52"/>
      <c r="K11" s="21"/>
    </row>
    <row r="12" spans="1:11" ht="48.95" customHeight="1" x14ac:dyDescent="0.25">
      <c r="A12" s="53"/>
      <c r="B12" s="52"/>
      <c r="C12" s="54"/>
      <c r="D12" s="51"/>
      <c r="E12" s="52"/>
      <c r="F12" s="54"/>
      <c r="G12" s="51"/>
      <c r="H12" s="52"/>
      <c r="I12" s="54"/>
      <c r="J12" s="52"/>
      <c r="K12" s="21"/>
    </row>
    <row r="13" spans="1:11" ht="48.95" customHeight="1" x14ac:dyDescent="0.25">
      <c r="A13" s="53"/>
      <c r="B13" s="52"/>
      <c r="C13" s="54"/>
      <c r="D13" s="51"/>
      <c r="E13" s="52"/>
      <c r="F13" s="54"/>
      <c r="G13" s="51"/>
      <c r="H13" s="52"/>
      <c r="I13" s="54"/>
      <c r="J13" s="52"/>
      <c r="K13" s="21"/>
    </row>
    <row r="14" spans="1:11" ht="48.95" customHeight="1" x14ac:dyDescent="0.25">
      <c r="A14" s="53"/>
      <c r="B14" s="52"/>
      <c r="C14" s="54"/>
      <c r="D14" s="51"/>
      <c r="E14" s="52"/>
      <c r="F14" s="54"/>
      <c r="G14" s="51"/>
      <c r="H14" s="52"/>
      <c r="I14" s="54"/>
      <c r="J14" s="52"/>
      <c r="K14" s="21"/>
    </row>
    <row r="15" spans="1:11" ht="48" customHeight="1" thickBot="1" x14ac:dyDescent="0.3">
      <c r="A15" s="79"/>
      <c r="B15" s="67"/>
      <c r="C15" s="72"/>
      <c r="D15" s="66"/>
      <c r="E15" s="67"/>
      <c r="F15" s="72"/>
      <c r="G15" s="66"/>
      <c r="H15" s="67"/>
      <c r="I15" s="72"/>
      <c r="J15" s="67"/>
      <c r="K15" s="22"/>
    </row>
    <row r="16" spans="1:11" ht="18.95" customHeight="1" x14ac:dyDescent="0.25">
      <c r="A16" s="10"/>
      <c r="B16" s="10"/>
      <c r="C16" s="10"/>
      <c r="D16" s="10"/>
      <c r="E16" s="10"/>
      <c r="F16" s="10"/>
      <c r="G16" s="10"/>
      <c r="H16" s="10"/>
      <c r="I16" s="10"/>
      <c r="J16" s="10"/>
      <c r="K16" s="11"/>
    </row>
    <row r="17" spans="1:11" ht="48.95" customHeight="1" x14ac:dyDescent="0.25">
      <c r="A17" s="76" t="s">
        <v>270</v>
      </c>
      <c r="B17" s="48"/>
      <c r="C17" s="48"/>
      <c r="D17" s="48"/>
      <c r="E17" s="48"/>
      <c r="F17" s="48"/>
      <c r="G17" s="48"/>
      <c r="H17" s="48"/>
      <c r="I17" s="48"/>
      <c r="J17" s="48"/>
      <c r="K17" s="48"/>
    </row>
    <row r="18" spans="1:11" ht="15.95" customHeight="1" thickBot="1" x14ac:dyDescent="0.3">
      <c r="A18" s="10"/>
      <c r="B18" s="10"/>
      <c r="C18" s="10"/>
      <c r="D18" s="10"/>
      <c r="E18" s="10"/>
      <c r="F18" s="10"/>
      <c r="G18" s="10"/>
      <c r="H18" s="10"/>
      <c r="I18" s="10"/>
      <c r="J18" s="10"/>
      <c r="K18" s="11"/>
    </row>
    <row r="19" spans="1:11" ht="48.95" customHeight="1" x14ac:dyDescent="0.25">
      <c r="A19" s="77" t="s">
        <v>29</v>
      </c>
      <c r="B19" s="61"/>
      <c r="C19" s="59" t="s">
        <v>266</v>
      </c>
      <c r="D19" s="60"/>
      <c r="E19" s="61"/>
      <c r="F19" s="59" t="s">
        <v>271</v>
      </c>
      <c r="G19" s="60"/>
      <c r="H19" s="61"/>
      <c r="I19" s="78" t="s">
        <v>268</v>
      </c>
      <c r="J19" s="75"/>
      <c r="K19" s="11"/>
    </row>
    <row r="20" spans="1:11" ht="48.95" customHeight="1" x14ac:dyDescent="0.25">
      <c r="A20" s="53"/>
      <c r="B20" s="52"/>
      <c r="C20" s="54"/>
      <c r="D20" s="51"/>
      <c r="E20" s="52"/>
      <c r="F20" s="54"/>
      <c r="G20" s="51"/>
      <c r="H20" s="52"/>
      <c r="I20" s="58"/>
      <c r="J20" s="57"/>
      <c r="K20" s="11"/>
    </row>
    <row r="21" spans="1:11" ht="48.95" customHeight="1" x14ac:dyDescent="0.25">
      <c r="A21" s="53"/>
      <c r="B21" s="52"/>
      <c r="C21" s="54"/>
      <c r="D21" s="51"/>
      <c r="E21" s="52"/>
      <c r="F21" s="54"/>
      <c r="G21" s="51"/>
      <c r="H21" s="52"/>
      <c r="I21" s="58"/>
      <c r="J21" s="57"/>
      <c r="K21" s="11"/>
    </row>
    <row r="22" spans="1:11" ht="48.95" customHeight="1" x14ac:dyDescent="0.25">
      <c r="A22" s="53"/>
      <c r="B22" s="52"/>
      <c r="C22" s="54"/>
      <c r="D22" s="51"/>
      <c r="E22" s="52"/>
      <c r="F22" s="54"/>
      <c r="G22" s="51"/>
      <c r="H22" s="52"/>
      <c r="I22" s="58"/>
      <c r="J22" s="57"/>
      <c r="K22" s="11"/>
    </row>
    <row r="23" spans="1:11" ht="48.95" customHeight="1" x14ac:dyDescent="0.25">
      <c r="A23" s="53"/>
      <c r="B23" s="52"/>
      <c r="C23" s="54"/>
      <c r="D23" s="51"/>
      <c r="E23" s="52"/>
      <c r="F23" s="54"/>
      <c r="G23" s="51"/>
      <c r="H23" s="52"/>
      <c r="I23" s="58"/>
      <c r="J23" s="57"/>
      <c r="K23" s="11"/>
    </row>
    <row r="24" spans="1:11" ht="48.95" customHeight="1" x14ac:dyDescent="0.25">
      <c r="A24" s="53"/>
      <c r="B24" s="52"/>
      <c r="C24" s="54"/>
      <c r="D24" s="51"/>
      <c r="E24" s="52"/>
      <c r="F24" s="54"/>
      <c r="G24" s="51"/>
      <c r="H24" s="52"/>
      <c r="I24" s="58"/>
      <c r="J24" s="57"/>
      <c r="K24" s="11"/>
    </row>
    <row r="25" spans="1:11" ht="48.95" customHeight="1" x14ac:dyDescent="0.25">
      <c r="A25" s="53"/>
      <c r="B25" s="52"/>
      <c r="C25" s="54"/>
      <c r="D25" s="51"/>
      <c r="E25" s="52"/>
      <c r="F25" s="54"/>
      <c r="G25" s="51"/>
      <c r="H25" s="52"/>
      <c r="I25" s="58"/>
      <c r="J25" s="57"/>
      <c r="K25" s="11"/>
    </row>
    <row r="26" spans="1:11" ht="48.95" customHeight="1" x14ac:dyDescent="0.25">
      <c r="A26" s="53"/>
      <c r="B26" s="52"/>
      <c r="C26" s="54"/>
      <c r="D26" s="51"/>
      <c r="E26" s="52"/>
      <c r="F26" s="54"/>
      <c r="G26" s="51"/>
      <c r="H26" s="52"/>
      <c r="I26" s="58"/>
      <c r="J26" s="57"/>
      <c r="K26" s="11"/>
    </row>
    <row r="27" spans="1:11" ht="48.95" customHeight="1" x14ac:dyDescent="0.25">
      <c r="A27" s="53"/>
      <c r="B27" s="52"/>
      <c r="C27" s="54"/>
      <c r="D27" s="51"/>
      <c r="E27" s="52"/>
      <c r="F27" s="54"/>
      <c r="G27" s="51"/>
      <c r="H27" s="52"/>
      <c r="I27" s="58"/>
      <c r="J27" s="57"/>
      <c r="K27" s="11"/>
    </row>
    <row r="28" spans="1:11" ht="48.95" customHeight="1" x14ac:dyDescent="0.25">
      <c r="A28" s="53"/>
      <c r="B28" s="52"/>
      <c r="C28" s="54"/>
      <c r="D28" s="51"/>
      <c r="E28" s="52"/>
      <c r="F28" s="54"/>
      <c r="G28" s="51"/>
      <c r="H28" s="52"/>
      <c r="I28" s="58"/>
      <c r="J28" s="57"/>
      <c r="K28" s="11"/>
    </row>
    <row r="29" spans="1:11" ht="48.95" customHeight="1" x14ac:dyDescent="0.25">
      <c r="A29" s="53"/>
      <c r="B29" s="52"/>
      <c r="C29" s="54"/>
      <c r="D29" s="51"/>
      <c r="E29" s="52"/>
      <c r="F29" s="54"/>
      <c r="G29" s="51"/>
      <c r="H29" s="52"/>
      <c r="I29" s="58"/>
      <c r="J29" s="57"/>
      <c r="K29" s="11"/>
    </row>
    <row r="31" spans="1:11" ht="33" customHeight="1" x14ac:dyDescent="0.25">
      <c r="A31" s="64"/>
      <c r="B31" s="48"/>
      <c r="C31" s="48"/>
      <c r="D31" s="48"/>
      <c r="E31" s="48"/>
      <c r="F31" s="48"/>
      <c r="G31" s="48"/>
      <c r="H31" s="48"/>
      <c r="I31" s="48"/>
      <c r="J31" s="48"/>
    </row>
    <row r="33" spans="1:10" ht="15.95" customHeight="1" x14ac:dyDescent="0.25">
      <c r="A33" s="63" t="s">
        <v>272</v>
      </c>
      <c r="B33" s="48"/>
      <c r="C33" s="48"/>
      <c r="D33" s="48"/>
      <c r="E33" s="48"/>
      <c r="F33" s="48"/>
      <c r="G33" s="48"/>
      <c r="H33" s="48"/>
      <c r="I33" s="48"/>
      <c r="J33" s="48"/>
    </row>
    <row r="34" spans="1:10" ht="15.95" customHeight="1" thickBot="1" x14ac:dyDescent="0.3"/>
    <row r="35" spans="1:10" ht="15.95" customHeight="1" x14ac:dyDescent="0.25">
      <c r="A35" s="8" t="s">
        <v>28</v>
      </c>
      <c r="B35" s="73" t="s">
        <v>273</v>
      </c>
      <c r="C35" s="60"/>
      <c r="D35" s="60"/>
      <c r="E35" s="60"/>
      <c r="F35" s="60"/>
      <c r="G35" s="61"/>
      <c r="H35" s="74" t="s">
        <v>274</v>
      </c>
      <c r="I35" s="60"/>
      <c r="J35" s="75"/>
    </row>
    <row r="36" spans="1:10" ht="48" customHeight="1" x14ac:dyDescent="0.25">
      <c r="A36" s="23" t="s">
        <v>275</v>
      </c>
      <c r="B36" s="55" t="s">
        <v>276</v>
      </c>
      <c r="C36" s="51"/>
      <c r="D36" s="51"/>
      <c r="E36" s="51"/>
      <c r="F36" s="51"/>
      <c r="G36" s="52"/>
      <c r="H36" s="56"/>
      <c r="I36" s="51"/>
      <c r="J36" s="57"/>
    </row>
    <row r="37" spans="1:10" ht="48" customHeight="1" x14ac:dyDescent="0.25">
      <c r="A37" s="23" t="s">
        <v>277</v>
      </c>
      <c r="B37" s="55" t="s">
        <v>278</v>
      </c>
      <c r="C37" s="51"/>
      <c r="D37" s="51"/>
      <c r="E37" s="51"/>
      <c r="F37" s="51"/>
      <c r="G37" s="52"/>
      <c r="H37" s="56"/>
      <c r="I37" s="51"/>
      <c r="J37" s="57"/>
    </row>
    <row r="38" spans="1:10" ht="48" customHeight="1" x14ac:dyDescent="0.25">
      <c r="A38" s="23" t="s">
        <v>279</v>
      </c>
      <c r="B38" s="55" t="s">
        <v>280</v>
      </c>
      <c r="C38" s="51"/>
      <c r="D38" s="51"/>
      <c r="E38" s="51"/>
      <c r="F38" s="51"/>
      <c r="G38" s="52"/>
      <c r="H38" s="56"/>
      <c r="I38" s="51"/>
      <c r="J38" s="57"/>
    </row>
    <row r="39" spans="1:10" ht="48" customHeight="1" x14ac:dyDescent="0.25">
      <c r="A39" s="23" t="s">
        <v>281</v>
      </c>
      <c r="B39" s="55" t="s">
        <v>282</v>
      </c>
      <c r="C39" s="51"/>
      <c r="D39" s="51"/>
      <c r="E39" s="51"/>
      <c r="F39" s="51"/>
      <c r="G39" s="52"/>
      <c r="H39" s="56"/>
      <c r="I39" s="51"/>
      <c r="J39" s="57"/>
    </row>
    <row r="40" spans="1:10" ht="48" customHeight="1" x14ac:dyDescent="0.25">
      <c r="A40" s="24"/>
      <c r="B40" s="50"/>
      <c r="C40" s="51"/>
      <c r="D40" s="51"/>
      <c r="E40" s="51"/>
      <c r="F40" s="51"/>
      <c r="G40" s="52"/>
      <c r="H40" s="56"/>
      <c r="I40" s="51"/>
      <c r="J40" s="57"/>
    </row>
    <row r="41" spans="1:10" ht="48" customHeight="1" x14ac:dyDescent="0.25">
      <c r="A41" s="24"/>
      <c r="B41" s="50"/>
      <c r="C41" s="51"/>
      <c r="D41" s="51"/>
      <c r="E41" s="51"/>
      <c r="F41" s="51"/>
      <c r="G41" s="52"/>
      <c r="H41" s="56"/>
      <c r="I41" s="51"/>
      <c r="J41" s="57"/>
    </row>
    <row r="42" spans="1:10" ht="48" customHeight="1" x14ac:dyDescent="0.25">
      <c r="A42" s="24"/>
      <c r="B42" s="50"/>
      <c r="C42" s="51"/>
      <c r="D42" s="51"/>
      <c r="E42" s="51"/>
      <c r="F42" s="51"/>
      <c r="G42" s="52"/>
      <c r="H42" s="56"/>
      <c r="I42" s="51"/>
      <c r="J42" s="57"/>
    </row>
    <row r="43" spans="1:10" ht="48" customHeight="1" x14ac:dyDescent="0.25">
      <c r="A43" s="24"/>
      <c r="B43" s="50"/>
      <c r="C43" s="51"/>
      <c r="D43" s="51"/>
      <c r="E43" s="51"/>
      <c r="F43" s="51"/>
      <c r="G43" s="52"/>
      <c r="H43" s="56"/>
      <c r="I43" s="51"/>
      <c r="J43" s="57"/>
    </row>
    <row r="44" spans="1:10" ht="48" customHeight="1" x14ac:dyDescent="0.25">
      <c r="A44" s="24"/>
      <c r="B44" s="50"/>
      <c r="C44" s="51"/>
      <c r="D44" s="51"/>
      <c r="E44" s="51"/>
      <c r="F44" s="51"/>
      <c r="G44" s="52"/>
      <c r="H44" s="56"/>
      <c r="I44" s="51"/>
      <c r="J44" s="57"/>
    </row>
    <row r="45" spans="1:10" ht="48" customHeight="1" x14ac:dyDescent="0.25">
      <c r="A45" s="24"/>
      <c r="B45" s="50"/>
      <c r="C45" s="51"/>
      <c r="D45" s="51"/>
      <c r="E45" s="51"/>
      <c r="F45" s="51"/>
      <c r="G45" s="52"/>
      <c r="H45" s="56"/>
      <c r="I45" s="51"/>
      <c r="J45" s="57"/>
    </row>
    <row r="46" spans="1:10" ht="48.95" customHeight="1" thickBot="1" x14ac:dyDescent="0.3">
      <c r="A46" s="25"/>
      <c r="B46" s="65"/>
      <c r="C46" s="66"/>
      <c r="D46" s="66"/>
      <c r="E46" s="66"/>
      <c r="F46" s="66"/>
      <c r="G46" s="67"/>
      <c r="H46" s="68"/>
      <c r="I46" s="69"/>
      <c r="J46" s="70"/>
    </row>
    <row r="48" spans="1:10" ht="102" customHeight="1" x14ac:dyDescent="0.25">
      <c r="A48" s="64" t="s">
        <v>283</v>
      </c>
      <c r="B48" s="48"/>
      <c r="C48" s="48"/>
      <c r="D48" s="48"/>
      <c r="E48" s="48"/>
      <c r="F48" s="48"/>
      <c r="G48" s="48"/>
      <c r="H48" s="48"/>
      <c r="I48" s="48"/>
      <c r="J48" s="48"/>
    </row>
    <row r="51" spans="1:10" x14ac:dyDescent="0.25">
      <c r="A51" s="71" t="s">
        <v>284</v>
      </c>
      <c r="B51" s="48"/>
      <c r="C51" s="48"/>
      <c r="D51" s="48"/>
      <c r="E51" s="62"/>
      <c r="F51" s="48"/>
      <c r="G51" s="48"/>
      <c r="H51" s="48"/>
      <c r="I51" s="48"/>
      <c r="J51" s="48"/>
    </row>
    <row r="53" spans="1:10" x14ac:dyDescent="0.25">
      <c r="A53" s="71" t="s">
        <v>285</v>
      </c>
      <c r="B53" s="48"/>
      <c r="C53" s="48"/>
      <c r="D53" s="48"/>
      <c r="E53" s="62"/>
      <c r="F53" s="48"/>
      <c r="G53" s="48"/>
      <c r="H53" s="48"/>
      <c r="I53" s="48"/>
      <c r="J53" s="48"/>
    </row>
    <row r="100" spans="1:1" ht="15.75" x14ac:dyDescent="0.25">
      <c r="A100" t="s">
        <v>286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2026-03-04T13:53:53Z</cp:lastPrinted>
  <dcterms:created xsi:type="dcterms:W3CDTF">2023-04-04T12:16:45Z</dcterms:created>
  <dcterms:modified xsi:type="dcterms:W3CDTF">2026-03-04T13:54:59Z</dcterms:modified>
</cp:coreProperties>
</file>