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rsa1-my.sharepoint.com/personal/mindaugas_petrikas_arsa_lt/Documents/Darbalaukis/"/>
    </mc:Choice>
  </mc:AlternateContent>
  <xr:revisionPtr revIDLastSave="114" documentId="11_60C6458EC20367A2E190AD17C46817F81C34C1F6" xr6:coauthVersionLast="47" xr6:coauthVersionMax="47" xr10:uidLastSave="{12B0F583-4A9C-4424-B2B9-DDC8B3B3333B}"/>
  <bookViews>
    <workbookView xWindow="-110" yWindow="-110" windowWidth="38620" windowHeight="21220" tabRatio="500" xr2:uid="{00000000-000D-0000-FFFF-FFFF00000000}"/>
  </bookViews>
  <sheets>
    <sheet name="Sheet1" sheetId="1" r:id="rId1"/>
    <sheet name="Sheet3" sheetId="2" r:id="rId2"/>
    <sheet name="Sheet2" sheetId="3" r:id="rId3"/>
  </sheets>
  <definedNames>
    <definedName name="IKAINIS">Sheet1!$B$16:$B$10005</definedName>
    <definedName name="Is_viso">Sheet1!$G$16:$G$10004</definedName>
    <definedName name="Kaina">Sheet1!$F$16:$F$10004</definedName>
    <definedName name="kiekis">Sheet1!$E$16:$E$10004</definedName>
    <definedName name="Mvnt">Sheet1!$D$16:$D$10004</definedName>
    <definedName name="pavadinimas">Sheet1!$C$16:$C$10004</definedName>
    <definedName name="_xlnm.Print_Titles" localSheetId="0">Sheet1!$14:$15</definedName>
    <definedName name="sam_eil">Sheet1!$A$16:$A$10004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9" i="1" l="1"/>
  <c r="G50" i="1" s="1"/>
</calcChain>
</file>

<file path=xl/sharedStrings.xml><?xml version="1.0" encoding="utf-8"?>
<sst xmlns="http://schemas.openxmlformats.org/spreadsheetml/2006/main" count="160" uniqueCount="127">
  <si>
    <t>Statinių grupė  Melioracijos statiniai</t>
  </si>
  <si>
    <t>Žiniaraštis             1 Remontas</t>
  </si>
  <si>
    <t>Suma žiniaraščiui   EUR</t>
  </si>
  <si>
    <t>Sąm.</t>
  </si>
  <si>
    <t>Darbo</t>
  </si>
  <si>
    <t xml:space="preserve">Darbų ir išlaidų </t>
  </si>
  <si>
    <t>Mato</t>
  </si>
  <si>
    <t>Kiekis</t>
  </si>
  <si>
    <t xml:space="preserve">Kaina  </t>
  </si>
  <si>
    <t xml:space="preserve">EUR       </t>
  </si>
  <si>
    <t>eil.</t>
  </si>
  <si>
    <t>kodas</t>
  </si>
  <si>
    <t>aprašymai</t>
  </si>
  <si>
    <t>vnt</t>
  </si>
  <si>
    <t xml:space="preserve">Vieneto kaina </t>
  </si>
  <si>
    <t>Iš  viso</t>
  </si>
  <si>
    <t xml:space="preserve">   1</t>
  </si>
  <si>
    <t>Remontas</t>
  </si>
  <si>
    <t>MN7-2035</t>
  </si>
  <si>
    <t>100m3</t>
  </si>
  <si>
    <t>100m</t>
  </si>
  <si>
    <t xml:space="preserve">   3</t>
  </si>
  <si>
    <t>MN3-2189-160</t>
  </si>
  <si>
    <t>MN3-189-180</t>
  </si>
  <si>
    <t>Drenažo rinktuvų iš 180 mm skers.poliet.vamzdžių įrengimas smėlio,priesm.grunte.,kasant tr.vienak.eksk.iki 3m gylio  k9=1.15</t>
  </si>
  <si>
    <t>MN3-191-180</t>
  </si>
  <si>
    <t>Drenažo rinktuvų iš 180 mm skers.poliet.vamzd. įrengimas molio,priem.,durp.grunte.,kasant tr.vienak.eksk.iki 2m gylio  k9=1.15</t>
  </si>
  <si>
    <t>MN3-2188-200</t>
  </si>
  <si>
    <t>Drenažo rinktuvų iš 200 mm skers. gofruotų perforuotų PE vamzdžių įrengimas smėlio,priesm.grunte.,kasant tr.vienak.eksk.</t>
  </si>
  <si>
    <t>MN3-189-200</t>
  </si>
  <si>
    <t>Drenažo rinktuvų iš 200 mm skers.poliet.vamzdžių įrengimas smėlio,priesm.grunte.,kasant tr.vienak.eksk.iki 3m gylio  k9=1.15</t>
  </si>
  <si>
    <t>MN3-178-200</t>
  </si>
  <si>
    <t>Drenažo rinktuvų iš d 200x6,1mm poliet.vamzdžių įrengimas per kelius,kasant tranšėjas vienakauš.eksk.,atsat. kelio dangą  k9=1.15</t>
  </si>
  <si>
    <t>m</t>
  </si>
  <si>
    <t>MN3-183</t>
  </si>
  <si>
    <t>Paviršinio vandens nuleistuvo PN-42 įrengimas pakelėje  k9=1.15</t>
  </si>
  <si>
    <t>vnt.</t>
  </si>
  <si>
    <t>MN3-180</t>
  </si>
  <si>
    <t>Polietileninio paslėpto drenažo šulinio PE-ŠP-40 įrengimas  k9=1.15</t>
  </si>
  <si>
    <t>MN3-2152</t>
  </si>
  <si>
    <t>MN3-2168</t>
  </si>
  <si>
    <t>MN1-46</t>
  </si>
  <si>
    <t>Supilto I-II grupės grunto sklaidymas    buldozeriais  iki 59 kw (80 aj) galingumo kai paskleistos juostos plotis 10 m.  k9=1.15</t>
  </si>
  <si>
    <t>t. m3</t>
  </si>
  <si>
    <t>MN1-14</t>
  </si>
  <si>
    <t>II grupės grunto kasimas ir supylimas į krūvas vienakaušiais ekskavatoriais su 0.4 m3 talpos kaušais  k9=1.15</t>
  </si>
  <si>
    <t>MN1-115</t>
  </si>
  <si>
    <t>II gr. grunto kasimas rank. būdu iki 2 m pločio ir iki 2 m gylio nesutvirtintose tranšėjose ir iki 1.5 m gylio duobių  k9=1.15</t>
  </si>
  <si>
    <t>10m3</t>
  </si>
  <si>
    <t>MN7-2052</t>
  </si>
  <si>
    <t>Tarpų tarp pralaidų vamzdžio užtaisymas</t>
  </si>
  <si>
    <t>MN1-52</t>
  </si>
  <si>
    <t>Tranšėjų ir iškasų užpylimas buldozeriu  iki 59 kw (80 aj) galingumo, perstumiant II grupės gruntą iki 5 m atstumu  k9=1.15</t>
  </si>
  <si>
    <t>MN7-51</t>
  </si>
  <si>
    <t>Vamzdinės g/b vandens pralaidos išvalymas nuo sąnašų  k9=1.15</t>
  </si>
  <si>
    <t>m3</t>
  </si>
  <si>
    <t>MN1-111</t>
  </si>
  <si>
    <t>II gr. grunto kasimas rank. būdu iki 3m gylio sutvirtintose platesnėse kaip 2m tranšėjose ir iki 5 m2 skerspl. iškasose  k9=1.15</t>
  </si>
  <si>
    <t>MN7-50</t>
  </si>
  <si>
    <t>Drenažo šulinio išvalymas, kai sąnašų šulinyje  0.81-1 m3  k9=1.15</t>
  </si>
  <si>
    <t>MN7-7</t>
  </si>
  <si>
    <t>Griovių valymas ir gilinimas  rankiniu būdu, kai griovių gylis iki 2 m  k9=1.15</t>
  </si>
  <si>
    <t>MN3-195-160</t>
  </si>
  <si>
    <t>Sulūžusių žiočių pakeitimas 160 mm skersmens polietileninėmis žiotimis  k9=1.15</t>
  </si>
  <si>
    <t>MN3-195-200</t>
  </si>
  <si>
    <t>Sulūžusių žiočių pakeitimas 200 mm skersmens polietileninėmis žiotimis  k9=1.15</t>
  </si>
  <si>
    <t>31</t>
  </si>
  <si>
    <t xml:space="preserve"> MN6-75</t>
  </si>
  <si>
    <t>Vandens pralaidos iš 1,0m skersmens plastikinių vamzdžių įrengimas ant natūralių pagrindų  k9=1.15</t>
  </si>
  <si>
    <t>10 m.</t>
  </si>
  <si>
    <t>MN7-32</t>
  </si>
  <si>
    <t>Vidutinio tankumo krūmų pašalinimas nuo griovių šlaitų rankiniu būdu  k9=1.15</t>
  </si>
  <si>
    <t>100m2</t>
  </si>
  <si>
    <t>MN3-194</t>
  </si>
  <si>
    <t>Laikino filtro įrengimas ir išardymas vandens išleidimui iš lomų drenažo remonto metu  k9=1.15</t>
  </si>
  <si>
    <t>MN3-189-250</t>
  </si>
  <si>
    <t>.Drenažo rinktuvų iš 250x7.6mm skers.poliet.vamzdžių įrengimas smėlio,priesm.grunte.,kasant tr.vienak.eksk.iki 3m gylio  k9=1.15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</si>
  <si>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</si>
  <si>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</si>
  <si>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</si>
  <si>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</si>
  <si>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</si>
  <si>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PRELIMINARUS DARBŲ  KIEKIŲ  ŽINIARAŠTIS</t>
  </si>
  <si>
    <t>Statinys                1 Valstybei nuosavybės teise priklausančių melioracijos statinių avarinių gedimų remontas</t>
  </si>
  <si>
    <t>„Darbų kiekių žiniaraštis“</t>
  </si>
  <si>
    <t>Drenažo linijų ieškojimas  vienakaušiais ekskavatoriais iki 0.4 m3 talpos kaušais k9=1.15</t>
  </si>
  <si>
    <t>Drenažo rinktuvų iš 145 mm skers. gofruotų perforuotų PVC vamzdžių įrengimas smėlio,priesm.grunte.,kasant tr.vienak.eksk k9=1.15</t>
  </si>
  <si>
    <t xml:space="preserve">   2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</si>
  <si>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</si>
  <si>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</si>
  <si>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</si>
  <si>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</si>
  <si>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</si>
  <si>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</si>
  <si>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</si>
  <si>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</si>
  <si>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</si>
  <si>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</si>
  <si>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</si>
  <si>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</si>
  <si>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</si>
  <si>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</si>
  <si>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</si>
  <si>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</si>
  <si>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</si>
  <si>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</si>
  <si>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</si>
  <si>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</si>
  <si>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</si>
  <si>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</si>
  <si>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</si>
  <si>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</si>
  <si>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MN7-3</t>
  </si>
  <si>
    <t>Griovių valymas įranga vienakaušiais ekskavatoriais su 0.4 m3 talpos kaušais, kai valomo sluoksnio storis didedsnis kaip 0.4 m  k9=1.15</t>
  </si>
  <si>
    <t>MN7-4</t>
  </si>
  <si>
    <t>Pagriovių lėkščiavimas iškastų iš griovių sąnašų susmulkinimui traktoriais iki 59 kW (80 AJ) galingumo k9=1.15</t>
  </si>
  <si>
    <t>t.m3</t>
  </si>
  <si>
    <t>MN3-181</t>
  </si>
  <si>
    <t>Paviršinio vandens nuleistuvo PN-42 įrengimas lomoje  k9=1.15</t>
  </si>
  <si>
    <t>75-100 mm skersmens drenažo rinktuvų prijungimas prie gelžbetoninių ar polietileninių vamzdynų arba šulinių k9=1.15</t>
  </si>
  <si>
    <t>Esamų keram. d 50mm drenažo sausintuvų ir rinktuvų prijungimas prie naujo rinktuvo,kuris yra žemiau sausintuvo.&gt;10cm k9=1.15</t>
  </si>
  <si>
    <t>N22P-0706</t>
  </si>
  <si>
    <t>Vamzdynų daugiau kaip 400 mm skersmenspraplovimas be dezinfekcijos k9=1.15</t>
  </si>
  <si>
    <t xml:space="preserve">   4</t>
  </si>
  <si>
    <t>29</t>
  </si>
  <si>
    <t>30</t>
  </si>
  <si>
    <t>2026 m. kovas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</si>
</sst>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??????0.0?????;\-?????0.0?????;?"/>
    <numFmt numFmtId="165" formatCode="?????0.0?;\-????0.0?;?"/>
    <numFmt numFmtId="166" formatCode="???????0.0?;\-??????0.0?;?"/>
    <numFmt numFmtId="167" formatCode="yyyy\.mm\.dd"/>
    <numFmt numFmtId="168" formatCode="??????0.0?;\-?????0.0?;?"/>
    <numFmt numFmtId="169" formatCode="?????0.0??;\-????0.0??;?"/>
    <numFmt numFmtId="170" formatCode="????????0.0?;\-???????0.0?;?"/>
    <numFmt numFmtId="171" formatCode="??0.0?????;\-?0.0?????;?"/>
    <numFmt numFmtId="172" formatCode="??????0.0???;\-?????0.0???;?"/>
  </numFmts>
  <fonts count="14">
    <font>
      <sz val="10"/>
      <name val="Arial"/>
      <charset val="186"/>
    </font>
    <font>
      <sz val="8"/>
      <name val="Arial"/>
      <family val="2"/>
      <charset val="1"/>
    </font>
    <font>
      <sz val="8"/>
      <name val="Courier New Baltic"/>
      <family val="3"/>
      <charset val="186"/>
    </font>
    <font>
      <b/>
      <sz val="10"/>
      <name val="Arial"/>
      <family val="2"/>
      <charset val="1"/>
    </font>
    <font>
      <b/>
      <sz val="12"/>
      <name val="Arial Baltic"/>
      <charset val="186"/>
    </font>
    <font>
      <sz val="8"/>
      <name val="Arial Baltic"/>
      <charset val="186"/>
    </font>
    <font>
      <b/>
      <sz val="11"/>
      <color rgb="FF000000"/>
      <name val="Arial"/>
      <family val="2"/>
      <charset val="1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b/>
      <sz val="10"/>
      <name val="Arial"/>
      <charset val="186"/>
    </font>
    <font>
      <sz val="9"/>
      <name val="Arial Baltic"/>
      <charset val="186"/>
    </font>
    <font>
      <sz val="8"/>
      <name val="MonospaceLT"/>
      <charset val="186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7" fontId="1" fillId="0" borderId="1" xfId="0" applyNumberFormat="1" applyFont="1" applyBorder="1" applyAlignment="1">
      <alignment horizontal="center" vertical="top"/>
    </xf>
    <xf numFmtId="167" fontId="8" fillId="0" borderId="1" xfId="0" applyNumberFormat="1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center"/>
    </xf>
    <xf numFmtId="168" fontId="1" fillId="0" borderId="4" xfId="0" applyNumberFormat="1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168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49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166" fontId="12" fillId="0" borderId="0" xfId="0" applyNumberFormat="1" applyFont="1" applyAlignment="1">
      <alignment horizontal="right" vertical="top"/>
    </xf>
    <xf numFmtId="170" fontId="12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72" fontId="1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/>
    </xf>
    <xf numFmtId="169" fontId="12" fillId="0" borderId="0" xfId="0" applyNumberFormat="1" applyFont="1" applyAlignment="1">
      <alignment horizontal="center" vertical="top"/>
    </xf>
    <xf numFmtId="171" fontId="12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left" vertical="top"/>
    </xf>
    <xf numFmtId="49" fontId="1" fillId="0" borderId="3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164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tabSelected="1" zoomScaleNormal="100" workbookViewId="0">
      <selection activeCell="F19" sqref="F19"/>
    </sheetView>
  </sheetViews>
  <sheetFormatPr defaultColWidth="8.7265625" defaultRowHeight="12.5"/>
  <cols>
    <col min="1" max="1" width="4" style="1" customWidth="1"/>
    <col min="2" max="2" width="9.36328125" style="1" customWidth="1"/>
    <col min="3" max="3" width="36.7265625" style="2" customWidth="1"/>
    <col min="4" max="4" width="5.81640625" style="2" customWidth="1"/>
    <col min="5" max="5" width="14.81640625" style="3" customWidth="1"/>
    <col min="6" max="6" width="12.7265625" style="4" customWidth="1"/>
    <col min="7" max="7" width="12.81640625" style="5" customWidth="1"/>
    <col min="8" max="8" width="11.81640625" style="5" customWidth="1"/>
  </cols>
  <sheetData>
    <row r="1" spans="1:11" ht="18" customHeight="1">
      <c r="E1" s="39" t="s">
        <v>84</v>
      </c>
      <c r="F1" s="40"/>
      <c r="G1" s="40"/>
    </row>
    <row r="2" spans="1:11" ht="14.25" customHeight="1">
      <c r="E2" s="40"/>
      <c r="F2" s="40"/>
      <c r="G2" s="40"/>
    </row>
    <row r="4" spans="1:11" ht="15.5">
      <c r="D4" s="6"/>
      <c r="E4" s="7" t="s">
        <v>82</v>
      </c>
    </row>
    <row r="5" spans="1:11" ht="13.5" customHeight="1">
      <c r="D5" s="8"/>
      <c r="E5" s="9"/>
    </row>
    <row r="6" spans="1:11" ht="13.5" customHeight="1">
      <c r="D6" s="10"/>
    </row>
    <row r="7" spans="1:11" ht="13.5" customHeight="1">
      <c r="A7" s="41" t="s">
        <v>0</v>
      </c>
      <c r="B7" s="41"/>
      <c r="C7" s="41"/>
      <c r="D7" s="41"/>
      <c r="E7" s="41"/>
      <c r="F7" s="41"/>
      <c r="G7" s="41"/>
    </row>
    <row r="8" spans="1:11" ht="13.5" customHeight="1">
      <c r="A8" s="41"/>
      <c r="B8" s="41"/>
      <c r="C8" s="41"/>
      <c r="D8" s="41"/>
      <c r="E8" s="41"/>
      <c r="F8" s="41"/>
      <c r="G8" s="41"/>
    </row>
    <row r="9" spans="1:11" ht="13.5" customHeight="1">
      <c r="A9" s="41" t="s">
        <v>83</v>
      </c>
      <c r="B9" s="41"/>
      <c r="C9" s="41"/>
      <c r="D9" s="41"/>
      <c r="E9" s="41"/>
      <c r="F9" s="41"/>
      <c r="G9" s="41"/>
    </row>
    <row r="10" spans="1:11" ht="13.5" customHeight="1">
      <c r="A10" s="41"/>
      <c r="B10" s="41"/>
      <c r="C10" s="41"/>
      <c r="D10" s="41"/>
      <c r="E10" s="41"/>
      <c r="F10" s="41"/>
      <c r="G10" s="41"/>
    </row>
    <row r="11" spans="1:11" ht="13.5" customHeight="1">
      <c r="A11" s="41" t="s">
        <v>1</v>
      </c>
      <c r="B11" s="41"/>
      <c r="C11" s="41"/>
      <c r="D11" s="41"/>
      <c r="E11" s="41"/>
      <c r="F11" s="41"/>
      <c r="G11" s="41"/>
    </row>
    <row r="12" spans="1:11" ht="13.5" customHeight="1">
      <c r="A12" s="41"/>
      <c r="B12" s="41"/>
      <c r="C12" s="41"/>
      <c r="D12" s="41"/>
      <c r="E12" s="41"/>
      <c r="F12" s="41"/>
      <c r="G12" s="41"/>
    </row>
    <row r="13" spans="1:11">
      <c r="A13" s="11"/>
      <c r="B13" s="12" t="s">
        <v>126</v>
      </c>
      <c r="C13" s="13"/>
      <c r="D13" s="42" t="s">
        <v>2</v>
      </c>
      <c r="E13" s="42"/>
      <c r="F13" s="42"/>
      <c r="G13" s="42"/>
      <c r="H13" s="13"/>
    </row>
    <row r="14" spans="1:11" ht="12.75" customHeight="1">
      <c r="A14" s="14" t="s">
        <v>3</v>
      </c>
      <c r="B14" s="14" t="s">
        <v>4</v>
      </c>
      <c r="C14" s="14" t="s">
        <v>5</v>
      </c>
      <c r="D14" s="14" t="s">
        <v>6</v>
      </c>
      <c r="E14" s="36" t="s">
        <v>7</v>
      </c>
      <c r="F14" s="15" t="s">
        <v>8</v>
      </c>
      <c r="G14" s="16" t="s">
        <v>9</v>
      </c>
      <c r="H14" s="8"/>
    </row>
    <row r="15" spans="1:11">
      <c r="A15" s="17" t="s">
        <v>10</v>
      </c>
      <c r="B15" s="17" t="s">
        <v>11</v>
      </c>
      <c r="C15" s="17" t="s">
        <v>12</v>
      </c>
      <c r="D15" s="17" t="s">
        <v>13</v>
      </c>
      <c r="E15" s="36"/>
      <c r="F15" s="18" t="s">
        <v>14</v>
      </c>
      <c r="G15" s="19" t="s">
        <v>15</v>
      </c>
    </row>
    <row r="16" spans="1:11" ht="12.75" customHeight="1">
      <c r="A16" s="20"/>
      <c r="B16" s="20" t="s">
        <v>16</v>
      </c>
      <c r="C16" s="37" t="s">
        <v>17</v>
      </c>
      <c r="D16" s="37"/>
      <c r="E16" s="37"/>
      <c r="F16" s="37"/>
      <c r="G16" s="37"/>
      <c r="I16" s="21"/>
      <c r="J16" s="21"/>
      <c r="K16" s="21"/>
    </row>
    <row r="17" spans="1:11" ht="23">
      <c r="A17" s="22" t="s">
        <v>16</v>
      </c>
      <c r="B17" s="23" t="s">
        <v>18</v>
      </c>
      <c r="C17" s="24" t="s">
        <v>85</v>
      </c>
      <c r="D17" s="23" t="s">
        <v>19</v>
      </c>
      <c r="E17" s="33">
        <v>3.34</v>
      </c>
      <c r="F17" s="25"/>
      <c r="G17" s="26"/>
      <c r="I17" s="27"/>
      <c r="J17" s="21"/>
      <c r="K17" s="21"/>
    </row>
    <row r="18" spans="1:11" ht="46">
      <c r="A18" s="22" t="s">
        <v>87</v>
      </c>
      <c r="B18" s="23" t="s">
        <v>22</v>
      </c>
      <c r="C18" s="24" t="s">
        <v>86</v>
      </c>
      <c r="D18" s="23" t="s">
        <v>20</v>
      </c>
      <c r="E18" s="34">
        <v>2</v>
      </c>
      <c r="F18" s="25"/>
      <c r="G18" s="26"/>
      <c r="I18" s="27"/>
      <c r="J18" s="21"/>
      <c r="K18" s="21"/>
    </row>
    <row r="19" spans="1:11" ht="46">
      <c r="A19" s="22" t="s">
        <v>21</v>
      </c>
      <c r="B19" s="23" t="s">
        <v>23</v>
      </c>
      <c r="C19" s="24" t="s">
        <v>24</v>
      </c>
      <c r="D19" s="23" t="s">
        <v>20</v>
      </c>
      <c r="E19" s="33">
        <v>4</v>
      </c>
      <c r="F19" s="25"/>
      <c r="G19" s="26"/>
      <c r="I19" s="27"/>
      <c r="J19" s="21"/>
      <c r="K19" s="21"/>
    </row>
    <row r="20" spans="1:11" ht="34.5">
      <c r="A20" s="22" t="s">
        <v>123</v>
      </c>
      <c r="B20" s="23" t="s">
        <v>25</v>
      </c>
      <c r="C20" s="24" t="s">
        <v>26</v>
      </c>
      <c r="D20" s="23" t="s">
        <v>20</v>
      </c>
      <c r="E20" s="34">
        <v>1.6</v>
      </c>
      <c r="F20" s="25"/>
      <c r="G20" s="26"/>
      <c r="I20" s="28"/>
    </row>
    <row r="21" spans="1:11" ht="34.5">
      <c r="A21" s="22" t="s">
        <v>88</v>
      </c>
      <c r="B21" s="23" t="s">
        <v>27</v>
      </c>
      <c r="C21" s="24" t="s">
        <v>28</v>
      </c>
      <c r="D21" s="23" t="s">
        <v>20</v>
      </c>
      <c r="E21" s="34">
        <v>0.4</v>
      </c>
      <c r="F21" s="25"/>
      <c r="G21" s="26"/>
      <c r="I21" s="28"/>
    </row>
    <row r="22" spans="1:11" ht="46">
      <c r="A22" s="22" t="s">
        <v>89</v>
      </c>
      <c r="B22" s="23" t="s">
        <v>29</v>
      </c>
      <c r="C22" s="24" t="s">
        <v>30</v>
      </c>
      <c r="D22" s="23" t="s">
        <v>20</v>
      </c>
      <c r="E22" s="34">
        <v>1</v>
      </c>
      <c r="F22" s="25"/>
      <c r="G22" s="26"/>
      <c r="I22" s="28"/>
    </row>
    <row r="23" spans="1:11" ht="46">
      <c r="A23" s="22" t="s">
        <v>90</v>
      </c>
      <c r="B23" s="23" t="s">
        <v>31</v>
      </c>
      <c r="C23" s="24" t="s">
        <v>32</v>
      </c>
      <c r="D23" s="23" t="s">
        <v>33</v>
      </c>
      <c r="E23" s="33">
        <v>13</v>
      </c>
      <c r="F23" s="25"/>
      <c r="G23" s="26"/>
      <c r="I23" s="28"/>
    </row>
    <row r="24" spans="1:11" ht="23">
      <c r="A24" s="22" t="s">
        <v>91</v>
      </c>
      <c r="B24" s="23" t="s">
        <v>117</v>
      </c>
      <c r="C24" s="24" t="s">
        <v>118</v>
      </c>
      <c r="D24" s="23" t="s">
        <v>13</v>
      </c>
      <c r="E24" s="33">
        <v>3</v>
      </c>
      <c r="F24" s="25"/>
      <c r="G24" s="26"/>
      <c r="I24" s="28"/>
    </row>
    <row r="25" spans="1:11" ht="23">
      <c r="A25" s="22" t="s">
        <v>92</v>
      </c>
      <c r="B25" s="23" t="s">
        <v>34</v>
      </c>
      <c r="C25" s="24" t="s">
        <v>35</v>
      </c>
      <c r="D25" s="23" t="s">
        <v>36</v>
      </c>
      <c r="E25" s="33">
        <v>2</v>
      </c>
      <c r="F25" s="25"/>
      <c r="G25" s="26"/>
      <c r="I25" s="28"/>
    </row>
    <row r="26" spans="1:11" ht="23">
      <c r="A26" s="22" t="s">
        <v>93</v>
      </c>
      <c r="B26" s="23" t="s">
        <v>37</v>
      </c>
      <c r="C26" s="24" t="s">
        <v>38</v>
      </c>
      <c r="D26" s="23" t="s">
        <v>36</v>
      </c>
      <c r="E26" s="33">
        <v>3</v>
      </c>
      <c r="F26" s="25"/>
      <c r="G26" s="26"/>
      <c r="I26" s="28"/>
    </row>
    <row r="27" spans="1:11" ht="34.5">
      <c r="A27" s="22" t="s">
        <v>94</v>
      </c>
      <c r="B27" s="23" t="s">
        <v>39</v>
      </c>
      <c r="C27" s="24" t="s">
        <v>119</v>
      </c>
      <c r="D27" s="23" t="s">
        <v>36</v>
      </c>
      <c r="E27" s="33">
        <v>5</v>
      </c>
      <c r="F27" s="25"/>
      <c r="G27" s="26"/>
      <c r="I27" s="28"/>
    </row>
    <row r="28" spans="1:11" ht="34.5">
      <c r="A28" s="22" t="s">
        <v>95</v>
      </c>
      <c r="B28" s="23" t="s">
        <v>40</v>
      </c>
      <c r="C28" s="24" t="s">
        <v>120</v>
      </c>
      <c r="D28" s="23" t="s">
        <v>36</v>
      </c>
      <c r="E28" s="33">
        <v>25</v>
      </c>
      <c r="F28" s="25"/>
      <c r="G28" s="26"/>
      <c r="I28" s="28"/>
    </row>
    <row r="29" spans="1:11" ht="46">
      <c r="A29" s="22" t="s">
        <v>96</v>
      </c>
      <c r="B29" s="23" t="s">
        <v>112</v>
      </c>
      <c r="C29" s="24" t="s">
        <v>113</v>
      </c>
      <c r="D29" s="23" t="s">
        <v>20</v>
      </c>
      <c r="E29" s="34">
        <v>1</v>
      </c>
      <c r="F29" s="25"/>
      <c r="G29" s="26"/>
      <c r="I29" s="28"/>
    </row>
    <row r="30" spans="1:11" ht="34.5">
      <c r="A30" s="22" t="s">
        <v>97</v>
      </c>
      <c r="B30" s="23" t="s">
        <v>114</v>
      </c>
      <c r="C30" s="24" t="s">
        <v>115</v>
      </c>
      <c r="D30" s="23" t="s">
        <v>116</v>
      </c>
      <c r="E30" s="34">
        <v>0.27</v>
      </c>
      <c r="F30" s="25"/>
      <c r="G30" s="26"/>
      <c r="I30" s="28"/>
    </row>
    <row r="31" spans="1:11" ht="34.5">
      <c r="A31" s="22" t="s">
        <v>98</v>
      </c>
      <c r="B31" s="23" t="s">
        <v>41</v>
      </c>
      <c r="C31" s="24" t="s">
        <v>42</v>
      </c>
      <c r="D31" s="23" t="s">
        <v>43</v>
      </c>
      <c r="E31" s="34">
        <v>0.27</v>
      </c>
      <c r="F31" s="25"/>
      <c r="G31" s="26"/>
      <c r="I31" s="28"/>
    </row>
    <row r="32" spans="1:11" ht="34.5">
      <c r="A32" s="22" t="s">
        <v>99</v>
      </c>
      <c r="B32" s="23" t="s">
        <v>44</v>
      </c>
      <c r="C32" s="24" t="s">
        <v>45</v>
      </c>
      <c r="D32" s="23" t="s">
        <v>43</v>
      </c>
      <c r="E32" s="34">
        <v>0.1</v>
      </c>
      <c r="F32" s="25"/>
      <c r="G32" s="26"/>
      <c r="I32" s="28"/>
    </row>
    <row r="33" spans="1:9" ht="34.5">
      <c r="A33" s="22" t="s">
        <v>100</v>
      </c>
      <c r="B33" s="23" t="s">
        <v>46</v>
      </c>
      <c r="C33" s="24" t="s">
        <v>47</v>
      </c>
      <c r="D33" s="23" t="s">
        <v>48</v>
      </c>
      <c r="E33" s="34">
        <v>0.42</v>
      </c>
      <c r="F33" s="25"/>
      <c r="G33" s="26"/>
      <c r="I33" s="28"/>
    </row>
    <row r="34" spans="1:9">
      <c r="A34" s="22" t="s">
        <v>101</v>
      </c>
      <c r="B34" s="23" t="s">
        <v>49</v>
      </c>
      <c r="C34" s="24" t="s">
        <v>50</v>
      </c>
      <c r="D34" s="23" t="s">
        <v>33</v>
      </c>
      <c r="E34" s="33">
        <v>5</v>
      </c>
      <c r="F34" s="25"/>
      <c r="G34" s="26"/>
      <c r="I34" s="28"/>
    </row>
    <row r="35" spans="1:9" ht="34.5">
      <c r="A35" s="22" t="s">
        <v>102</v>
      </c>
      <c r="B35" s="23" t="s">
        <v>51</v>
      </c>
      <c r="C35" s="24" t="s">
        <v>52</v>
      </c>
      <c r="D35" s="23" t="s">
        <v>43</v>
      </c>
      <c r="E35" s="34">
        <v>4.5999999999999999E-2</v>
      </c>
      <c r="F35" s="25"/>
      <c r="G35" s="26"/>
      <c r="I35" s="28"/>
    </row>
    <row r="36" spans="1:9" ht="23">
      <c r="A36" s="22" t="s">
        <v>103</v>
      </c>
      <c r="B36" s="23" t="s">
        <v>53</v>
      </c>
      <c r="C36" s="24" t="s">
        <v>54</v>
      </c>
      <c r="D36" s="23" t="s">
        <v>55</v>
      </c>
      <c r="E36" s="33">
        <v>7.2</v>
      </c>
      <c r="F36" s="25"/>
      <c r="G36" s="26"/>
      <c r="I36" s="28"/>
    </row>
    <row r="37" spans="1:9" ht="34.5">
      <c r="A37" s="22" t="s">
        <v>104</v>
      </c>
      <c r="B37" s="23" t="s">
        <v>56</v>
      </c>
      <c r="C37" s="24" t="s">
        <v>57</v>
      </c>
      <c r="D37" s="23" t="s">
        <v>48</v>
      </c>
      <c r="E37" s="34">
        <v>0.3</v>
      </c>
      <c r="F37" s="25"/>
      <c r="G37" s="26"/>
      <c r="I37" s="28"/>
    </row>
    <row r="38" spans="1:9" ht="34.5">
      <c r="A38" s="22" t="s">
        <v>105</v>
      </c>
      <c r="B38" s="23" t="s">
        <v>46</v>
      </c>
      <c r="C38" s="24" t="s">
        <v>47</v>
      </c>
      <c r="D38" s="23" t="s">
        <v>48</v>
      </c>
      <c r="E38" s="34">
        <v>0.42</v>
      </c>
      <c r="F38" s="25"/>
      <c r="G38" s="26"/>
      <c r="I38" s="28"/>
    </row>
    <row r="39" spans="1:9" ht="23">
      <c r="A39" s="22" t="s">
        <v>106</v>
      </c>
      <c r="B39" s="23" t="s">
        <v>58</v>
      </c>
      <c r="C39" s="24" t="s">
        <v>59</v>
      </c>
      <c r="D39" s="23" t="s">
        <v>55</v>
      </c>
      <c r="E39" s="34">
        <v>0.9</v>
      </c>
      <c r="F39" s="25"/>
      <c r="G39" s="26"/>
      <c r="I39" s="28"/>
    </row>
    <row r="40" spans="1:9" ht="23">
      <c r="A40" s="22" t="s">
        <v>107</v>
      </c>
      <c r="B40" s="23" t="s">
        <v>60</v>
      </c>
      <c r="C40" s="24" t="s">
        <v>61</v>
      </c>
      <c r="D40" s="23" t="s">
        <v>55</v>
      </c>
      <c r="E40" s="33">
        <v>5.4</v>
      </c>
      <c r="F40" s="25"/>
      <c r="G40" s="26"/>
      <c r="I40" s="28"/>
    </row>
    <row r="41" spans="1:9" ht="23">
      <c r="A41" s="22" t="s">
        <v>108</v>
      </c>
      <c r="B41" s="23" t="s">
        <v>62</v>
      </c>
      <c r="C41" s="24" t="s">
        <v>63</v>
      </c>
      <c r="D41" s="23" t="s">
        <v>36</v>
      </c>
      <c r="E41" s="33">
        <v>2</v>
      </c>
      <c r="F41" s="25"/>
      <c r="G41" s="26"/>
      <c r="I41" s="28"/>
    </row>
    <row r="42" spans="1:9" ht="23">
      <c r="A42" s="22" t="s">
        <v>109</v>
      </c>
      <c r="B42" s="23" t="s">
        <v>64</v>
      </c>
      <c r="C42" s="24" t="s">
        <v>65</v>
      </c>
      <c r="D42" s="23" t="s">
        <v>36</v>
      </c>
      <c r="E42" s="33">
        <v>2</v>
      </c>
      <c r="F42" s="25"/>
      <c r="G42" s="26"/>
      <c r="I42" s="28"/>
    </row>
    <row r="43" spans="1:9" ht="34.5">
      <c r="A43" s="22" t="s">
        <v>110</v>
      </c>
      <c r="B43" s="23" t="s">
        <v>67</v>
      </c>
      <c r="C43" s="24" t="s">
        <v>68</v>
      </c>
      <c r="D43" s="23" t="s">
        <v>69</v>
      </c>
      <c r="E43" s="33">
        <v>1.2</v>
      </c>
      <c r="F43" s="25"/>
      <c r="G43" s="26"/>
      <c r="I43" s="28"/>
    </row>
    <row r="44" spans="1:9" ht="23">
      <c r="A44" s="22" t="s">
        <v>111</v>
      </c>
      <c r="B44" s="23" t="s">
        <v>70</v>
      </c>
      <c r="C44" s="24" t="s">
        <v>71</v>
      </c>
      <c r="D44" s="23" t="s">
        <v>72</v>
      </c>
      <c r="E44" s="34">
        <v>0.9</v>
      </c>
      <c r="F44" s="25"/>
      <c r="G44" s="26"/>
      <c r="I44" s="28"/>
    </row>
    <row r="45" spans="1:9" ht="34.5">
      <c r="A45" s="22" t="s">
        <v>124</v>
      </c>
      <c r="B45" s="23" t="s">
        <v>73</v>
      </c>
      <c r="C45" s="24" t="s">
        <v>74</v>
      </c>
      <c r="D45" s="23" t="s">
        <v>36</v>
      </c>
      <c r="E45" s="33">
        <v>8</v>
      </c>
      <c r="F45" s="29"/>
      <c r="G45" s="26"/>
      <c r="I45" s="28"/>
    </row>
    <row r="46" spans="1:9" ht="23">
      <c r="A46" s="22" t="s">
        <v>125</v>
      </c>
      <c r="B46" s="23" t="s">
        <v>121</v>
      </c>
      <c r="C46" s="24" t="s">
        <v>122</v>
      </c>
      <c r="D46" s="23" t="s">
        <v>20</v>
      </c>
      <c r="E46" s="33">
        <v>1</v>
      </c>
      <c r="F46" s="29"/>
      <c r="G46" s="26"/>
      <c r="I46" s="28"/>
    </row>
    <row r="47" spans="1:9" ht="46">
      <c r="A47" s="22" t="s">
        <v>66</v>
      </c>
      <c r="B47" s="23" t="s">
        <v>75</v>
      </c>
      <c r="C47" s="24" t="s">
        <v>76</v>
      </c>
      <c r="D47" s="23" t="s">
        <v>20</v>
      </c>
      <c r="E47" s="33">
        <v>1</v>
      </c>
      <c r="F47" s="25">
        <v>0</v>
      </c>
      <c r="G47" s="26">
        <v>0</v>
      </c>
      <c r="I47" s="28"/>
    </row>
    <row r="48" spans="1:9">
      <c r="A48" s="30"/>
      <c r="B48"/>
      <c r="C48" s="35" t="s">
        <v>77</v>
      </c>
      <c r="D48" s="35"/>
      <c r="E48" s="35"/>
      <c r="F48" s="31"/>
      <c r="G48" s="26"/>
    </row>
    <row r="49" spans="1:7">
      <c r="A49" s="30"/>
      <c r="B49" s="30"/>
      <c r="C49" s="35" t="s">
        <v>78</v>
      </c>
      <c r="D49" s="35"/>
      <c r="E49" s="35"/>
      <c r="F49" s="31"/>
      <c r="G49" s="26">
        <f>SUM(G17:G48)</f>
        <v>0</v>
      </c>
    </row>
    <row r="50" spans="1:7">
      <c r="A50" s="30"/>
      <c r="B50" s="30"/>
      <c r="C50" s="38" t="s">
        <v>79</v>
      </c>
      <c r="D50" s="38"/>
      <c r="E50" s="38"/>
      <c r="F50" s="31"/>
      <c r="G50" s="26">
        <f>G49*121/100</f>
        <v>0</v>
      </c>
    </row>
    <row r="51" spans="1:7">
      <c r="A51" s="30"/>
      <c r="B51" s="30"/>
      <c r="C51" s="35" t="s">
        <v>80</v>
      </c>
      <c r="D51" s="35"/>
      <c r="E51" s="35"/>
      <c r="F51" s="31"/>
      <c r="G51" s="26"/>
    </row>
    <row r="52" spans="1:7">
      <c r="A52" s="30"/>
      <c r="B52" s="30"/>
    </row>
    <row r="53" spans="1:7">
      <c r="A53" s="30"/>
      <c r="B53" s="30"/>
    </row>
    <row r="54" spans="1:7">
      <c r="A54" s="30"/>
      <c r="B54" s="30"/>
      <c r="C54" s="32"/>
      <c r="D54" s="32"/>
      <c r="E54" s="32"/>
      <c r="F54" s="32"/>
      <c r="G54" s="32"/>
    </row>
    <row r="55" spans="1:7">
      <c r="A55" s="30"/>
      <c r="B55" s="32"/>
      <c r="C55" s="32"/>
      <c r="D55" s="32"/>
      <c r="E55" s="32"/>
      <c r="F55" s="32"/>
      <c r="G55" s="32"/>
    </row>
    <row r="56" spans="1:7">
      <c r="A56" s="30"/>
      <c r="B56" s="32"/>
    </row>
    <row r="57" spans="1:7">
      <c r="A57" s="30"/>
      <c r="B57" s="30"/>
      <c r="C57" s="32"/>
      <c r="D57" s="32"/>
      <c r="E57" s="32"/>
      <c r="F57" s="32"/>
      <c r="G57" s="32"/>
    </row>
    <row r="58" spans="1:7">
      <c r="A58" s="30"/>
      <c r="B58" s="32" t="s">
        <v>81</v>
      </c>
      <c r="C58" s="32"/>
      <c r="D58" s="32"/>
      <c r="E58" s="32"/>
      <c r="F58" s="32"/>
      <c r="G58" s="32"/>
    </row>
    <row r="59" spans="1:7">
      <c r="A59" s="30"/>
      <c r="B59" s="32" t="s">
        <v>81</v>
      </c>
      <c r="C59" s="32"/>
      <c r="D59" s="32"/>
      <c r="E59" s="32"/>
      <c r="F59" s="32"/>
      <c r="G59" s="32"/>
    </row>
    <row r="60" spans="1:7">
      <c r="A60" s="30"/>
      <c r="B60" s="32" t="s">
        <v>81</v>
      </c>
      <c r="C60" s="32"/>
      <c r="D60" s="32"/>
      <c r="E60" s="32"/>
      <c r="F60" s="32"/>
      <c r="G60" s="32"/>
    </row>
    <row r="61" spans="1:7">
      <c r="A61" s="30"/>
      <c r="B61" s="32" t="s">
        <v>81</v>
      </c>
      <c r="C61" s="32"/>
      <c r="D61" s="32"/>
      <c r="E61" s="32"/>
      <c r="F61" s="32"/>
      <c r="G61" s="32"/>
    </row>
    <row r="62" spans="1:7">
      <c r="A62" s="30"/>
      <c r="B62" s="32" t="s">
        <v>81</v>
      </c>
      <c r="C62" s="32"/>
      <c r="D62" s="32"/>
      <c r="E62" s="32"/>
      <c r="F62" s="32"/>
      <c r="G62" s="32"/>
    </row>
    <row r="63" spans="1:7">
      <c r="A63" s="30"/>
      <c r="B63" s="32" t="s">
        <v>81</v>
      </c>
      <c r="C63" s="32"/>
      <c r="D63" s="32"/>
      <c r="E63" s="32"/>
      <c r="F63" s="32"/>
      <c r="G63" s="32"/>
    </row>
    <row r="64" spans="1:7">
      <c r="A64" s="30"/>
      <c r="B64" s="32" t="s">
        <v>81</v>
      </c>
      <c r="C64" s="32"/>
      <c r="D64" s="32"/>
      <c r="E64" s="32"/>
      <c r="F64" s="32"/>
      <c r="G64" s="32"/>
    </row>
    <row r="65" spans="1:7">
      <c r="A65" s="30"/>
      <c r="B65" s="32" t="s">
        <v>81</v>
      </c>
      <c r="C65" s="32"/>
      <c r="D65" s="32"/>
      <c r="E65" s="32"/>
      <c r="F65" s="32"/>
      <c r="G65" s="32"/>
    </row>
    <row r="66" spans="1:7">
      <c r="A66" s="30"/>
      <c r="B66" s="32" t="s">
        <v>81</v>
      </c>
      <c r="C66" s="32"/>
      <c r="D66" s="32"/>
      <c r="E66" s="32"/>
      <c r="F66" s="32"/>
      <c r="G66" s="32"/>
    </row>
    <row r="67" spans="1:7">
      <c r="A67" s="30"/>
      <c r="B67" s="32" t="s">
        <v>81</v>
      </c>
    </row>
    <row r="68" spans="1:7">
      <c r="A68" s="30"/>
      <c r="B68" s="30"/>
    </row>
    <row r="69" spans="1:7">
      <c r="A69" s="30"/>
      <c r="B69" s="30"/>
    </row>
    <row r="70" spans="1:7">
      <c r="A70" s="30"/>
      <c r="B70" s="30"/>
    </row>
    <row r="71" spans="1:7">
      <c r="A71" s="30"/>
      <c r="B71" s="30"/>
    </row>
    <row r="72" spans="1:7">
      <c r="A72" s="30"/>
      <c r="B72" s="30"/>
    </row>
    <row r="73" spans="1:7">
      <c r="A73" s="30"/>
      <c r="B73" s="30"/>
    </row>
    <row r="74" spans="1:7">
      <c r="A74" s="30"/>
      <c r="B74" s="30"/>
    </row>
    <row r="75" spans="1:7">
      <c r="A75" s="30"/>
      <c r="B75" s="30"/>
    </row>
    <row r="76" spans="1:7">
      <c r="A76" s="30"/>
      <c r="B76" s="30"/>
    </row>
    <row r="77" spans="1:7">
      <c r="A77" s="30"/>
      <c r="B77" s="30"/>
    </row>
    <row r="78" spans="1:7">
      <c r="A78" s="30"/>
      <c r="B78" s="30"/>
    </row>
    <row r="79" spans="1:7">
      <c r="A79" s="30"/>
      <c r="B79" s="30"/>
    </row>
    <row r="80" spans="1:7">
      <c r="A80" s="30"/>
      <c r="B80" s="30"/>
    </row>
    <row r="81" spans="1:2">
      <c r="A81" s="30"/>
      <c r="B81" s="30"/>
    </row>
    <row r="82" spans="1:2">
      <c r="A82" s="30"/>
      <c r="B82" s="30"/>
    </row>
    <row r="83" spans="1:2">
      <c r="A83" s="30"/>
      <c r="B83" s="30"/>
    </row>
    <row r="84" spans="1:2">
      <c r="A84" s="30"/>
      <c r="B84" s="30"/>
    </row>
    <row r="85" spans="1:2">
      <c r="A85" s="30"/>
      <c r="B85" s="30"/>
    </row>
    <row r="86" spans="1:2">
      <c r="A86" s="30"/>
      <c r="B86" s="30"/>
    </row>
    <row r="87" spans="1:2">
      <c r="A87" s="30"/>
      <c r="B87" s="30"/>
    </row>
    <row r="88" spans="1:2">
      <c r="A88" s="30"/>
      <c r="B88" s="30"/>
    </row>
    <row r="89" spans="1:2">
      <c r="A89" s="30"/>
      <c r="B89" s="30"/>
    </row>
    <row r="90" spans="1:2">
      <c r="A90" s="30"/>
      <c r="B90" s="30"/>
    </row>
    <row r="91" spans="1:2">
      <c r="A91" s="30"/>
      <c r="B91" s="30"/>
    </row>
    <row r="92" spans="1:2">
      <c r="A92" s="30"/>
      <c r="B92" s="30"/>
    </row>
    <row r="93" spans="1:2">
      <c r="A93" s="30"/>
      <c r="B93" s="30"/>
    </row>
    <row r="94" spans="1:2">
      <c r="A94" s="30"/>
      <c r="B94" s="30"/>
    </row>
    <row r="95" spans="1:2">
      <c r="A95" s="30"/>
      <c r="B95" s="30"/>
    </row>
    <row r="96" spans="1:2">
      <c r="A96" s="30"/>
      <c r="B96" s="30"/>
    </row>
    <row r="97" spans="1:2">
      <c r="A97" s="30"/>
      <c r="B97" s="30"/>
    </row>
    <row r="98" spans="1:2">
      <c r="A98" s="30"/>
      <c r="B98" s="30"/>
    </row>
    <row r="99" spans="1:2">
      <c r="A99" s="30"/>
      <c r="B99" s="30"/>
    </row>
    <row r="100" spans="1:2">
      <c r="A100" s="30"/>
      <c r="B100" s="30"/>
    </row>
    <row r="101" spans="1:2">
      <c r="A101" s="30"/>
      <c r="B101" s="30"/>
    </row>
    <row r="102" spans="1:2">
      <c r="A102" s="30"/>
      <c r="B102" s="30"/>
    </row>
    <row r="103" spans="1:2">
      <c r="A103" s="30"/>
      <c r="B103" s="30"/>
    </row>
    <row r="104" spans="1:2">
      <c r="A104" s="30"/>
      <c r="B104" s="30"/>
    </row>
    <row r="105" spans="1:2">
      <c r="A105" s="30"/>
      <c r="B105" s="30"/>
    </row>
    <row r="106" spans="1:2">
      <c r="A106" s="30"/>
      <c r="B106" s="30"/>
    </row>
    <row r="107" spans="1:2">
      <c r="B107" s="30"/>
    </row>
  </sheetData>
  <mergeCells count="11">
    <mergeCell ref="E1:G2"/>
    <mergeCell ref="A7:G8"/>
    <mergeCell ref="A9:G10"/>
    <mergeCell ref="A11:G12"/>
    <mergeCell ref="D13:G13"/>
    <mergeCell ref="C51:E51"/>
    <mergeCell ref="E14:E15"/>
    <mergeCell ref="C16:G16"/>
    <mergeCell ref="C48:E48"/>
    <mergeCell ref="C49:E49"/>
    <mergeCell ref="C50:E50"/>
  </mergeCells>
  <pageMargins left="0.31527777777777799" right="0.196527777777778" top="0.47222222222222199" bottom="0.196527777777778" header="0" footer="0.511811023622047"/>
  <pageSetup paperSize="9" orientation="portrait" useFirstPageNumber="1" horizontalDpi="300" verticalDpi="30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B55" sqref="B55"/>
    </sheetView>
  </sheetViews>
  <sheetFormatPr defaultColWidth="8.7265625" defaultRowHeight="12.5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265625" defaultRowHeight="12.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Algis</dc:creator>
  <dc:description/>
  <cp:lastModifiedBy>Mindaugas Petrikas</cp:lastModifiedBy>
  <cp:revision>2</cp:revision>
  <cp:lastPrinted>2006-10-19T11:09:07Z</cp:lastPrinted>
  <dcterms:created xsi:type="dcterms:W3CDTF">2000-03-15T14:19:55Z</dcterms:created>
  <dcterms:modified xsi:type="dcterms:W3CDTF">2026-03-05T10:57:12Z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