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ES Paliatyvinis projektas\Televizoriai\"/>
    </mc:Choice>
  </mc:AlternateContent>
  <xr:revisionPtr revIDLastSave="0" documentId="13_ncr:1_{05F32CD8-D224-4387-A072-82D324A6FE91}"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1" i="1" l="1"/>
  <c r="G80" i="1"/>
  <c r="F64" i="1"/>
  <c r="F80" i="1" s="1"/>
  <c r="F81" i="1" s="1"/>
  <c r="F82" i="1" s="1"/>
  <c r="G54" i="1"/>
  <c r="F37" i="1"/>
  <c r="G53" i="1" s="1"/>
  <c r="F53" i="1" l="1"/>
  <c r="F54" i="1" s="1"/>
  <c r="F55" i="1" s="1"/>
</calcChain>
</file>

<file path=xl/sharedStrings.xml><?xml version="1.0" encoding="utf-8"?>
<sst xmlns="http://schemas.openxmlformats.org/spreadsheetml/2006/main" count="151" uniqueCount="124">
  <si>
    <t>PIRKIMO SĄLYGŲ PRIEDAS "PASIŪLYMO FORMA"</t>
  </si>
  <si>
    <t>TELEVIZORIAI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</si>
  <si>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</si>
  <si>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</si>
  <si>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</si>
  <si>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</si>
  <si>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</si>
  <si>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</si>
  <si>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</si>
  <si>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</si>
  <si>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</si>
  <si>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</si>
  <si>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</si>
  <si>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</si>
  <si>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</si>
  <si>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</si>
  <si>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</si>
  <si>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</si>
  <si>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</si>
  <si>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</si>
  <si>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</si>
  <si>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</si>
  <si>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</si>
  <si>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</si>
  <si>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</si>
  <si>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</si>
  <si>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</si>
  <si>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PALIATYVIOSIOS SLAUGOS SKYRIAUS (KOPOS KORPUSAS) DIDELIS TELEVIZORIUS</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</si>
  <si>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</si>
  <si>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</si>
  <si>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</si>
  <si>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</si>
  <si>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</si>
  <si>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</si>
  <si>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</si>
  <si>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</si>
  <si>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t>
  </si>
  <si>
    <t>Paliatyviosios slaugos skyriaus (Kopos korpusas) didelis televizorius</t>
  </si>
  <si>
    <t>1.1.</t>
  </si>
  <si>
    <t>Televizorius didelis</t>
  </si>
  <si>
    <t>vnt.</t>
  </si>
  <si>
    <t>1.1.1.</t>
  </si>
  <si>
    <t xml:space="preserve">Plotis: 218 cm ± 15 cm </t>
  </si>
  <si>
    <t>1.1.2.</t>
  </si>
  <si>
    <t>Gylis: 10,3  ± 2 cm</t>
  </si>
  <si>
    <t>1.1.3.</t>
  </si>
  <si>
    <t>Aukštis: 126 cm  ± 10 cm</t>
  </si>
  <si>
    <t>1.1.4.</t>
  </si>
  <si>
    <t xml:space="preserve">Ekrano įstrižainė: ne mažiau 98 coliai </t>
  </si>
  <si>
    <t>1.1.5.</t>
  </si>
  <si>
    <t>Energetinio efektyvumo klasė nemažesnė nei "G"</t>
  </si>
  <si>
    <t>1.1.6.</t>
  </si>
  <si>
    <t>Spalva : Juoda</t>
  </si>
  <si>
    <t>1.1.7.</t>
  </si>
  <si>
    <t xml:space="preserve">Ekrano tipas : vienas iš nurodytų ekrano tipų UHD/QNED/QLED/OLED   </t>
  </si>
  <si>
    <t>1.1.8.</t>
  </si>
  <si>
    <t>Ekrano dažnis ne mažiau 100 Hz</t>
  </si>
  <si>
    <t>1.1.9.</t>
  </si>
  <si>
    <t>Smart TV : Taip</t>
  </si>
  <si>
    <t>1.1.10.</t>
  </si>
  <si>
    <t>USB 2.0 jungtys: Būtina</t>
  </si>
  <si>
    <t>1.1.11.</t>
  </si>
  <si>
    <t>HDMI lizdai : Būtina</t>
  </si>
  <si>
    <t>1.1.12.</t>
  </si>
  <si>
    <t>WIFI sąsaja: Būtina</t>
  </si>
  <si>
    <t>1.1.13.</t>
  </si>
  <si>
    <t>Bluetooth sąsaja: Būtina</t>
  </si>
  <si>
    <t>1.1.14.</t>
  </si>
  <si>
    <t>Televizoriui tinkama tvirtinimo prie seinos sistema, fiksuota, nereguliuojama</t>
  </si>
  <si>
    <t>1.1.15.</t>
  </si>
  <si>
    <t>Televizoriaus pritvirtinimo, sureguliavimo, paleidimo ir personalo apmokymo paslaugos</t>
  </si>
  <si>
    <t>Suma be PVM</t>
  </si>
  <si>
    <t>Taikomas PVM dydis (%)</t>
  </si>
  <si>
    <t>PVM suma</t>
  </si>
  <si>
    <t>Suma su PVM</t>
  </si>
  <si>
    <t>2. DALIS</t>
  </si>
  <si>
    <t>PALIATYVIOSIOS SLAUGOS SKYRIAUS (KOPOS KORPUSAS) MAŽAS TELEVIZORIUS</t>
  </si>
  <si>
    <t>2.</t>
  </si>
  <si>
    <t>Paliatyviosios slaugos skyriaus (Kopos korpusas) mažas televizorius</t>
  </si>
  <si>
    <t>2.1.</t>
  </si>
  <si>
    <t>Televizorius mažas</t>
  </si>
  <si>
    <t>2.1.1.</t>
  </si>
  <si>
    <t xml:space="preserve">Plotis: 107,1 cm ± 10 cm </t>
  </si>
  <si>
    <t>2.1.2.</t>
  </si>
  <si>
    <t>Gylis: 4,69  ± 2 cm</t>
  </si>
  <si>
    <t>2.1.3.</t>
  </si>
  <si>
    <t>Aukštis: 61,8 cm  ± 10 cm</t>
  </si>
  <si>
    <t>2.1.4.</t>
  </si>
  <si>
    <t xml:space="preserve">Ekrano įstrižainė: ne mažiau 48 coliai </t>
  </si>
  <si>
    <t>2.1.5.</t>
  </si>
  <si>
    <t>Energetinio efektyvumo klasė ne mažesnė nei "G"</t>
  </si>
  <si>
    <t>2.1.6.</t>
  </si>
  <si>
    <t>2.1.7.</t>
  </si>
  <si>
    <t>2.1.8.</t>
  </si>
  <si>
    <t>2.1.9.</t>
  </si>
  <si>
    <t>2.1.10.</t>
  </si>
  <si>
    <t>2.1.11.</t>
  </si>
  <si>
    <t>2.1.12.</t>
  </si>
  <si>
    <t>2.1.13.</t>
  </si>
  <si>
    <t>2.1.14.</t>
  </si>
  <si>
    <t>Televizoriui tinkama tvirtinimo prie seinos sistema, reguliuojama tik į šonus ir ne prasčiau kaip po 5 laipsnius.</t>
  </si>
  <si>
    <t>2.1.15.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</si>
  <si>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</si>
  <si>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</si>
  <si>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</si>
  <si>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</si>
  <si>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</si>
  <si>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</si>
  <si>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</si>
  <si>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</si>
  <si>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</si>
  <si>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</si>
  <si>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</si>
  <si>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</si>
  <si>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</si>
  <si>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</si>
  <si>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</si>
  <si>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</si>
  <si>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</si>
  <si>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</si>
  <si>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</si>
  <si>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</si>
  <si>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4822-2 2026-03-05 16:08:58</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</si>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</sst>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4" borderId="0" xfId="0" applyFont="1" applyFill="1" applyAlignment="1">
      <alignment horizontal="left" wrapText="1"/>
    </xf>
    <xf numFmtId="0" fontId="2" fillId="4" borderId="23" xfId="0" applyFont="1" applyFill="1" applyBorder="1" applyAlignment="1">
      <alignment horizontal="right"/>
    </xf>
    <xf numFmtId="0" fontId="1" fillId="4" borderId="23" xfId="0" applyFont="1" applyFill="1" applyBorder="1" applyAlignment="1">
      <alignment vertical="center"/>
    </xf>
    <xf numFmtId="0" fontId="2" fillId="4" borderId="23" xfId="0" applyFont="1" applyFill="1"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82"/>
  <sheetViews>
    <sheetView tabSelected="1" workbookViewId="0">
      <selection activeCell="B8" sqref="B8"/>
    </sheetView>
  </sheetViews>
  <sheetFormatPr defaultColWidth="10.875" defaultRowHeight="15" x14ac:dyDescent="0.25"/>
  <cols>
    <col min="1" max="1" width="6.875" style="1" customWidth="1"/>
    <col min="2" max="2" width="39.5" style="1" customWidth="1"/>
    <col min="3" max="3" width="5.5" style="1" customWidth="1"/>
    <col min="4" max="4" width="6.875" style="1" customWidth="1"/>
    <col min="5" max="5" width="9.75" style="1" customWidth="1"/>
    <col min="6" max="6" width="10"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69"/>
      <c r="C12" s="25"/>
      <c r="D12" s="70"/>
      <c r="E12" s="70"/>
      <c r="F12" s="71"/>
    </row>
    <row r="13" spans="1:6" ht="15.95" customHeight="1" x14ac:dyDescent="0.25">
      <c r="A13" s="29" t="s">
        <v>8</v>
      </c>
      <c r="B13" s="72"/>
      <c r="C13" s="25"/>
      <c r="D13" s="70"/>
      <c r="E13" s="70"/>
      <c r="F13" s="71"/>
    </row>
    <row r="14" spans="1:6" ht="15.95" customHeight="1" x14ac:dyDescent="0.25">
      <c r="A14" s="29" t="s">
        <v>9</v>
      </c>
      <c r="B14" s="72"/>
      <c r="C14" s="25"/>
      <c r="D14" s="70"/>
      <c r="E14" s="70"/>
      <c r="F14" s="71"/>
    </row>
    <row r="15" spans="1:6" ht="15.95" customHeight="1" x14ac:dyDescent="0.25">
      <c r="A15" s="26" t="s">
        <v>10</v>
      </c>
      <c r="B15" s="69"/>
      <c r="C15" s="25"/>
      <c r="D15" s="70"/>
      <c r="E15" s="70"/>
      <c r="F15" s="71"/>
    </row>
    <row r="16" spans="1:6" ht="43.5" customHeight="1" x14ac:dyDescent="0.25">
      <c r="A16" s="29" t="s">
        <v>11</v>
      </c>
      <c r="B16" s="72"/>
      <c r="C16" s="25"/>
      <c r="D16" s="70"/>
      <c r="E16" s="70"/>
      <c r="F16" s="71"/>
    </row>
    <row r="17" spans="1:6" ht="15.95" customHeight="1" x14ac:dyDescent="0.25">
      <c r="A17" s="26" t="s">
        <v>12</v>
      </c>
      <c r="B17" s="69"/>
      <c r="C17" s="25"/>
      <c r="D17" s="70"/>
      <c r="E17" s="70"/>
      <c r="F17" s="71"/>
    </row>
    <row r="18" spans="1:6" ht="33.75" customHeight="1" x14ac:dyDescent="0.25">
      <c r="A18" s="26" t="s">
        <v>13</v>
      </c>
      <c r="B18" s="69"/>
      <c r="C18" s="25"/>
      <c r="D18" s="70"/>
      <c r="E18" s="70"/>
      <c r="F18" s="71"/>
    </row>
    <row r="19" spans="1:6" ht="40.5" customHeight="1" x14ac:dyDescent="0.25">
      <c r="A19" s="26" t="s">
        <v>14</v>
      </c>
      <c r="B19" s="69"/>
      <c r="C19" s="25"/>
      <c r="D19" s="70"/>
      <c r="E19" s="70"/>
      <c r="F19" s="71"/>
    </row>
    <row r="20" spans="1:6" ht="54.95" customHeight="1" x14ac:dyDescent="0.25">
      <c r="A20" s="26" t="s">
        <v>15</v>
      </c>
      <c r="B20" s="69"/>
      <c r="C20" s="25"/>
      <c r="D20" s="70"/>
      <c r="E20" s="70"/>
      <c r="F20" s="71"/>
    </row>
    <row r="21" spans="1:6" ht="114.75" customHeight="1" x14ac:dyDescent="0.25">
      <c r="A21" s="31" t="s">
        <v>16</v>
      </c>
      <c r="B21" s="73"/>
      <c r="C21" s="33"/>
      <c r="D21" s="74"/>
      <c r="E21" s="74"/>
      <c r="F21" s="74"/>
    </row>
    <row r="22" spans="1:6" ht="18" customHeight="1" x14ac:dyDescent="0.25">
      <c r="A22" s="5"/>
      <c r="B22" s="5"/>
      <c r="C22" s="6"/>
      <c r="D22" s="6"/>
      <c r="E22" s="6"/>
      <c r="F22" s="6"/>
    </row>
    <row r="23" spans="1:6" x14ac:dyDescent="0.25">
      <c r="A23" s="30" t="s">
        <v>17</v>
      </c>
      <c r="B23" s="28"/>
      <c r="C23" s="28"/>
      <c r="D23" s="28"/>
      <c r="E23" s="28"/>
      <c r="F23" s="28"/>
    </row>
    <row r="24" spans="1:6" x14ac:dyDescent="0.25">
      <c r="A24" s="68" t="s">
        <v>18</v>
      </c>
      <c r="B24" s="68"/>
      <c r="C24" s="68"/>
      <c r="D24" s="68"/>
      <c r="E24" s="68"/>
      <c r="F24" s="68"/>
    </row>
    <row r="25" spans="1:6" x14ac:dyDescent="0.25">
      <c r="A25" s="68" t="s">
        <v>19</v>
      </c>
      <c r="B25" s="68"/>
      <c r="C25" s="68"/>
      <c r="D25" s="68"/>
      <c r="E25" s="68"/>
      <c r="F25" s="68"/>
    </row>
    <row r="26" spans="1:6" x14ac:dyDescent="0.25">
      <c r="A26" s="68" t="s">
        <v>20</v>
      </c>
      <c r="B26" s="68"/>
      <c r="C26" s="68"/>
      <c r="D26" s="68"/>
      <c r="E26" s="68"/>
      <c r="F26" s="68"/>
    </row>
    <row r="27" spans="1:6" ht="31.5" customHeight="1" x14ac:dyDescent="0.25">
      <c r="A27" s="68" t="s">
        <v>21</v>
      </c>
      <c r="B27" s="68"/>
      <c r="C27" s="68"/>
      <c r="D27" s="68"/>
      <c r="E27" s="68"/>
      <c r="F27" s="68"/>
    </row>
    <row r="28" spans="1:6" ht="48" customHeight="1" x14ac:dyDescent="0.25">
      <c r="A28" s="32" t="s">
        <v>22</v>
      </c>
      <c r="B28" s="68"/>
      <c r="C28" s="68"/>
      <c r="D28" s="68"/>
      <c r="E28" s="68"/>
      <c r="F28" s="68"/>
    </row>
    <row r="29" spans="1:6" x14ac:dyDescent="0.25">
      <c r="A29" s="68" t="s">
        <v>23</v>
      </c>
      <c r="B29" s="68"/>
      <c r="C29" s="68"/>
      <c r="D29" s="68"/>
      <c r="E29" s="68"/>
      <c r="F29" s="68"/>
    </row>
    <row r="30" spans="1:6" ht="35.25" customHeight="1" x14ac:dyDescent="0.25">
      <c r="A30" s="75" t="s">
        <v>24</v>
      </c>
      <c r="B30" s="75"/>
      <c r="C30" s="75"/>
      <c r="D30" s="15"/>
    </row>
    <row r="31" spans="1:6" x14ac:dyDescent="0.25">
      <c r="A31" s="14" t="s">
        <v>25</v>
      </c>
    </row>
    <row r="32" spans="1:6" x14ac:dyDescent="0.25">
      <c r="A32" s="12" t="s">
        <v>26</v>
      </c>
      <c r="B32" s="12" t="s">
        <v>27</v>
      </c>
    </row>
    <row r="34" spans="1:8" x14ac:dyDescent="0.25">
      <c r="A34" s="12" t="s">
        <v>28</v>
      </c>
    </row>
    <row r="35" spans="1:8" ht="105" x14ac:dyDescent="0.25">
      <c r="A35" s="65" t="s">
        <v>29</v>
      </c>
      <c r="B35" s="65" t="s">
        <v>30</v>
      </c>
      <c r="C35" s="65" t="s">
        <v>31</v>
      </c>
      <c r="D35" s="65" t="s">
        <v>123</v>
      </c>
      <c r="E35" s="65" t="s">
        <v>32</v>
      </c>
      <c r="F35" s="65" t="s">
        <v>33</v>
      </c>
      <c r="G35" s="65" t="s">
        <v>34</v>
      </c>
      <c r="H35" s="65" t="s">
        <v>35</v>
      </c>
    </row>
    <row r="36" spans="1:8" ht="30" x14ac:dyDescent="0.25">
      <c r="A36" s="78" t="s">
        <v>36</v>
      </c>
      <c r="B36" s="64" t="s">
        <v>37</v>
      </c>
      <c r="C36" s="17"/>
      <c r="D36" s="17"/>
      <c r="E36" s="17"/>
      <c r="F36" s="17"/>
      <c r="G36" s="17"/>
      <c r="H36" s="17"/>
    </row>
    <row r="37" spans="1:8" x14ac:dyDescent="0.25">
      <c r="A37" s="17" t="s">
        <v>38</v>
      </c>
      <c r="B37" s="66" t="s">
        <v>39</v>
      </c>
      <c r="C37" s="17">
        <v>1</v>
      </c>
      <c r="D37" s="17" t="s">
        <v>40</v>
      </c>
      <c r="E37" s="18"/>
      <c r="F37" s="17" t="str">
        <f>IF(ISBLANK(E37),"", PRODUCT(C37,E37))</f>
        <v/>
      </c>
      <c r="G37" s="67"/>
      <c r="H37" s="17"/>
    </row>
    <row r="38" spans="1:8" x14ac:dyDescent="0.25">
      <c r="A38" s="17" t="s">
        <v>41</v>
      </c>
      <c r="B38" s="66" t="s">
        <v>42</v>
      </c>
      <c r="C38" s="17"/>
      <c r="D38" s="17"/>
      <c r="E38" s="17"/>
      <c r="F38" s="17"/>
      <c r="G38" s="17"/>
      <c r="H38" s="67"/>
    </row>
    <row r="39" spans="1:8" x14ac:dyDescent="0.25">
      <c r="A39" s="17" t="s">
        <v>43</v>
      </c>
      <c r="B39" s="66" t="s">
        <v>44</v>
      </c>
      <c r="C39" s="17"/>
      <c r="D39" s="17"/>
      <c r="E39" s="17"/>
      <c r="F39" s="17"/>
      <c r="G39" s="17"/>
      <c r="H39" s="67"/>
    </row>
    <row r="40" spans="1:8" x14ac:dyDescent="0.25">
      <c r="A40" s="17" t="s">
        <v>45</v>
      </c>
      <c r="B40" s="66" t="s">
        <v>46</v>
      </c>
      <c r="C40" s="17"/>
      <c r="D40" s="17"/>
      <c r="E40" s="17"/>
      <c r="F40" s="17"/>
      <c r="G40" s="17"/>
      <c r="H40" s="67"/>
    </row>
    <row r="41" spans="1:8" x14ac:dyDescent="0.25">
      <c r="A41" s="17" t="s">
        <v>47</v>
      </c>
      <c r="B41" s="66" t="s">
        <v>48</v>
      </c>
      <c r="C41" s="17"/>
      <c r="D41" s="17"/>
      <c r="E41" s="17"/>
      <c r="F41" s="17"/>
      <c r="G41" s="17"/>
      <c r="H41" s="67"/>
    </row>
    <row r="42" spans="1:8" ht="30" x14ac:dyDescent="0.25">
      <c r="A42" s="77" t="s">
        <v>49</v>
      </c>
      <c r="B42" s="66" t="s">
        <v>50</v>
      </c>
      <c r="C42" s="17"/>
      <c r="D42" s="17"/>
      <c r="E42" s="17"/>
      <c r="F42" s="17"/>
      <c r="G42" s="17"/>
      <c r="H42" s="67"/>
    </row>
    <row r="43" spans="1:8" x14ac:dyDescent="0.25">
      <c r="A43" s="17" t="s">
        <v>51</v>
      </c>
      <c r="B43" s="66" t="s">
        <v>52</v>
      </c>
      <c r="C43" s="17"/>
      <c r="D43" s="17"/>
      <c r="E43" s="17"/>
      <c r="F43" s="17"/>
      <c r="G43" s="17"/>
      <c r="H43" s="67"/>
    </row>
    <row r="44" spans="1:8" ht="30" x14ac:dyDescent="0.25">
      <c r="A44" s="77" t="s">
        <v>53</v>
      </c>
      <c r="B44" s="66" t="s">
        <v>54</v>
      </c>
      <c r="C44" s="17"/>
      <c r="D44" s="17"/>
      <c r="E44" s="17"/>
      <c r="F44" s="17"/>
      <c r="G44" s="17"/>
      <c r="H44" s="67"/>
    </row>
    <row r="45" spans="1:8" x14ac:dyDescent="0.25">
      <c r="A45" s="17" t="s">
        <v>55</v>
      </c>
      <c r="B45" s="66" t="s">
        <v>56</v>
      </c>
      <c r="C45" s="17"/>
      <c r="D45" s="17"/>
      <c r="E45" s="17"/>
      <c r="F45" s="17"/>
      <c r="G45" s="17"/>
      <c r="H45" s="67"/>
    </row>
    <row r="46" spans="1:8" x14ac:dyDescent="0.25">
      <c r="A46" s="17" t="s">
        <v>57</v>
      </c>
      <c r="B46" s="66" t="s">
        <v>58</v>
      </c>
      <c r="C46" s="17"/>
      <c r="D46" s="17"/>
      <c r="E46" s="17"/>
      <c r="F46" s="17"/>
      <c r="G46" s="17"/>
      <c r="H46" s="67"/>
    </row>
    <row r="47" spans="1:8" x14ac:dyDescent="0.25">
      <c r="A47" s="17" t="s">
        <v>59</v>
      </c>
      <c r="B47" s="66" t="s">
        <v>60</v>
      </c>
      <c r="C47" s="17"/>
      <c r="D47" s="17"/>
      <c r="E47" s="17"/>
      <c r="F47" s="17"/>
      <c r="G47" s="17"/>
      <c r="H47" s="67"/>
    </row>
    <row r="48" spans="1:8" x14ac:dyDescent="0.25">
      <c r="A48" s="17" t="s">
        <v>61</v>
      </c>
      <c r="B48" s="66" t="s">
        <v>62</v>
      </c>
      <c r="C48" s="17"/>
      <c r="D48" s="17"/>
      <c r="E48" s="17"/>
      <c r="F48" s="17"/>
      <c r="G48" s="17"/>
      <c r="H48" s="67"/>
    </row>
    <row r="49" spans="1:8" x14ac:dyDescent="0.25">
      <c r="A49" s="17" t="s">
        <v>63</v>
      </c>
      <c r="B49" s="66" t="s">
        <v>64</v>
      </c>
      <c r="C49" s="17"/>
      <c r="D49" s="17"/>
      <c r="E49" s="17"/>
      <c r="F49" s="17"/>
      <c r="G49" s="17"/>
      <c r="H49" s="67"/>
    </row>
    <row r="50" spans="1:8" x14ac:dyDescent="0.25">
      <c r="A50" s="17" t="s">
        <v>65</v>
      </c>
      <c r="B50" s="66" t="s">
        <v>66</v>
      </c>
      <c r="C50" s="17"/>
      <c r="D50" s="17"/>
      <c r="E50" s="17"/>
      <c r="F50" s="17"/>
      <c r="G50" s="17"/>
      <c r="H50" s="67"/>
    </row>
    <row r="51" spans="1:8" ht="30" x14ac:dyDescent="0.25">
      <c r="A51" s="77" t="s">
        <v>67</v>
      </c>
      <c r="B51" s="66" t="s">
        <v>68</v>
      </c>
      <c r="C51" s="17"/>
      <c r="D51" s="17"/>
      <c r="E51" s="17"/>
      <c r="F51" s="17"/>
      <c r="G51" s="17"/>
      <c r="H51" s="67"/>
    </row>
    <row r="52" spans="1:8" ht="30" x14ac:dyDescent="0.25">
      <c r="A52" s="77" t="s">
        <v>69</v>
      </c>
      <c r="B52" s="66" t="s">
        <v>70</v>
      </c>
      <c r="C52" s="17"/>
      <c r="D52" s="17"/>
      <c r="E52" s="17"/>
      <c r="F52" s="17"/>
      <c r="G52" s="17"/>
      <c r="H52" s="67"/>
    </row>
    <row r="53" spans="1:8" x14ac:dyDescent="0.25">
      <c r="E53" s="76" t="s">
        <v>71</v>
      </c>
      <c r="F53" s="16" t="str">
        <f>IF((COUNT(C37:C52)&lt;&gt;COUNT(F37:F52)),"", ROUND(SUM(F37:F52),2))</f>
        <v/>
      </c>
      <c r="G53" s="14" t="str">
        <f>IF((COUNT(C37:C52)&lt;&gt;COUNT(F37:F52)),"Neužpildytos visų objektų kainos", "")</f>
        <v>Neužpildytos visų objektų kainos</v>
      </c>
    </row>
    <row r="54" spans="1:8" x14ac:dyDescent="0.25">
      <c r="C54" s="76" t="s">
        <v>72</v>
      </c>
      <c r="D54" s="19"/>
      <c r="E54" s="76" t="s">
        <v>73</v>
      </c>
      <c r="F54" s="16" t="str">
        <f>IF(OR(F53="",D54=""),"", ROUND(PRODUCT(D54,F53)/100,2))</f>
        <v/>
      </c>
      <c r="G54" s="14" t="str">
        <f>IF(D54="", "Nurodykite taikomą PVM dydį", "")</f>
        <v>Nurodykite taikomą PVM dydį</v>
      </c>
    </row>
    <row r="55" spans="1:8" x14ac:dyDescent="0.25">
      <c r="E55" s="76" t="s">
        <v>74</v>
      </c>
      <c r="F55" s="16">
        <f>IF(ISBLANK(F54), "", ROUND(SUM(F53:F54),2))</f>
        <v>0</v>
      </c>
    </row>
    <row r="59" spans="1:8" x14ac:dyDescent="0.25">
      <c r="A59" s="12" t="s">
        <v>75</v>
      </c>
      <c r="B59" s="12" t="s">
        <v>76</v>
      </c>
    </row>
    <row r="61" spans="1:8" x14ac:dyDescent="0.25">
      <c r="A61" s="12" t="s">
        <v>28</v>
      </c>
    </row>
    <row r="62" spans="1:8" ht="105" x14ac:dyDescent="0.25">
      <c r="A62" s="65" t="s">
        <v>29</v>
      </c>
      <c r="B62" s="65" t="s">
        <v>30</v>
      </c>
      <c r="C62" s="65" t="s">
        <v>31</v>
      </c>
      <c r="D62" s="65" t="s">
        <v>123</v>
      </c>
      <c r="E62" s="65" t="s">
        <v>32</v>
      </c>
      <c r="F62" s="65" t="s">
        <v>33</v>
      </c>
      <c r="G62" s="65" t="s">
        <v>34</v>
      </c>
      <c r="H62" s="65" t="s">
        <v>35</v>
      </c>
    </row>
    <row r="63" spans="1:8" ht="30" x14ac:dyDescent="0.25">
      <c r="A63" s="78" t="s">
        <v>77</v>
      </c>
      <c r="B63" s="64" t="s">
        <v>78</v>
      </c>
      <c r="C63" s="17"/>
      <c r="D63" s="17"/>
      <c r="E63" s="17"/>
      <c r="F63" s="17"/>
      <c r="G63" s="17"/>
      <c r="H63" s="17"/>
    </row>
    <row r="64" spans="1:8" x14ac:dyDescent="0.25">
      <c r="A64" s="17" t="s">
        <v>79</v>
      </c>
      <c r="B64" s="66" t="s">
        <v>80</v>
      </c>
      <c r="C64" s="17">
        <v>6</v>
      </c>
      <c r="D64" s="17" t="s">
        <v>40</v>
      </c>
      <c r="E64" s="18"/>
      <c r="F64" s="17" t="str">
        <f>IF(ISBLANK(E64),"", PRODUCT(C64,E64))</f>
        <v/>
      </c>
      <c r="G64" s="67"/>
      <c r="H64" s="17"/>
    </row>
    <row r="65" spans="1:8" x14ac:dyDescent="0.25">
      <c r="A65" s="17" t="s">
        <v>81</v>
      </c>
      <c r="B65" s="66" t="s">
        <v>82</v>
      </c>
      <c r="C65" s="17"/>
      <c r="D65" s="17"/>
      <c r="E65" s="17"/>
      <c r="F65" s="17"/>
      <c r="G65" s="17"/>
      <c r="H65" s="67"/>
    </row>
    <row r="66" spans="1:8" x14ac:dyDescent="0.25">
      <c r="A66" s="17" t="s">
        <v>83</v>
      </c>
      <c r="B66" s="66" t="s">
        <v>84</v>
      </c>
      <c r="C66" s="17"/>
      <c r="D66" s="17"/>
      <c r="E66" s="17"/>
      <c r="F66" s="17"/>
      <c r="G66" s="17"/>
      <c r="H66" s="67"/>
    </row>
    <row r="67" spans="1:8" x14ac:dyDescent="0.25">
      <c r="A67" s="17" t="s">
        <v>85</v>
      </c>
      <c r="B67" s="66" t="s">
        <v>86</v>
      </c>
      <c r="C67" s="17"/>
      <c r="D67" s="17"/>
      <c r="E67" s="17"/>
      <c r="F67" s="17"/>
      <c r="G67" s="17"/>
      <c r="H67" s="67"/>
    </row>
    <row r="68" spans="1:8" x14ac:dyDescent="0.25">
      <c r="A68" s="17" t="s">
        <v>87</v>
      </c>
      <c r="B68" s="66" t="s">
        <v>88</v>
      </c>
      <c r="C68" s="17"/>
      <c r="D68" s="17"/>
      <c r="E68" s="17"/>
      <c r="F68" s="17"/>
      <c r="G68" s="17"/>
      <c r="H68" s="67"/>
    </row>
    <row r="69" spans="1:8" ht="30" x14ac:dyDescent="0.25">
      <c r="A69" s="77" t="s">
        <v>89</v>
      </c>
      <c r="B69" s="66" t="s">
        <v>90</v>
      </c>
      <c r="C69" s="17"/>
      <c r="D69" s="17"/>
      <c r="E69" s="17"/>
      <c r="F69" s="17"/>
      <c r="G69" s="17"/>
      <c r="H69" s="67"/>
    </row>
    <row r="70" spans="1:8" x14ac:dyDescent="0.25">
      <c r="A70" s="17" t="s">
        <v>91</v>
      </c>
      <c r="B70" s="66" t="s">
        <v>52</v>
      </c>
      <c r="C70" s="17"/>
      <c r="D70" s="17"/>
      <c r="E70" s="17"/>
      <c r="F70" s="17"/>
      <c r="G70" s="17"/>
      <c r="H70" s="67"/>
    </row>
    <row r="71" spans="1:8" ht="30" x14ac:dyDescent="0.25">
      <c r="A71" s="77" t="s">
        <v>92</v>
      </c>
      <c r="B71" s="66" t="s">
        <v>54</v>
      </c>
      <c r="C71" s="17"/>
      <c r="D71" s="17"/>
      <c r="E71" s="17"/>
      <c r="F71" s="17"/>
      <c r="G71" s="17"/>
      <c r="H71" s="67"/>
    </row>
    <row r="72" spans="1:8" x14ac:dyDescent="0.25">
      <c r="A72" s="17" t="s">
        <v>93</v>
      </c>
      <c r="B72" s="66" t="s">
        <v>56</v>
      </c>
      <c r="C72" s="17"/>
      <c r="D72" s="17"/>
      <c r="E72" s="17"/>
      <c r="F72" s="17"/>
      <c r="G72" s="17"/>
      <c r="H72" s="67"/>
    </row>
    <row r="73" spans="1:8" x14ac:dyDescent="0.25">
      <c r="A73" s="17" t="s">
        <v>94</v>
      </c>
      <c r="B73" s="66" t="s">
        <v>58</v>
      </c>
      <c r="C73" s="17"/>
      <c r="D73" s="17"/>
      <c r="E73" s="17"/>
      <c r="F73" s="17"/>
      <c r="G73" s="17"/>
      <c r="H73" s="67"/>
    </row>
    <row r="74" spans="1:8" x14ac:dyDescent="0.25">
      <c r="A74" s="17" t="s">
        <v>95</v>
      </c>
      <c r="B74" s="66" t="s">
        <v>60</v>
      </c>
      <c r="C74" s="17"/>
      <c r="D74" s="17"/>
      <c r="E74" s="17"/>
      <c r="F74" s="17"/>
      <c r="G74" s="17"/>
      <c r="H74" s="67"/>
    </row>
    <row r="75" spans="1:8" x14ac:dyDescent="0.25">
      <c r="A75" s="17" t="s">
        <v>96</v>
      </c>
      <c r="B75" s="66" t="s">
        <v>62</v>
      </c>
      <c r="C75" s="17"/>
      <c r="D75" s="17"/>
      <c r="E75" s="17"/>
      <c r="F75" s="17"/>
      <c r="G75" s="17"/>
      <c r="H75" s="67"/>
    </row>
    <row r="76" spans="1:8" x14ac:dyDescent="0.25">
      <c r="A76" s="17" t="s">
        <v>97</v>
      </c>
      <c r="B76" s="66" t="s">
        <v>64</v>
      </c>
      <c r="C76" s="17"/>
      <c r="D76" s="17"/>
      <c r="E76" s="17"/>
      <c r="F76" s="17"/>
      <c r="G76" s="17"/>
      <c r="H76" s="67"/>
    </row>
    <row r="77" spans="1:8" x14ac:dyDescent="0.25">
      <c r="A77" s="17" t="s">
        <v>98</v>
      </c>
      <c r="B77" s="66" t="s">
        <v>66</v>
      </c>
      <c r="C77" s="17"/>
      <c r="D77" s="17"/>
      <c r="E77" s="17"/>
      <c r="F77" s="17"/>
      <c r="G77" s="17"/>
      <c r="H77" s="67"/>
    </row>
    <row r="78" spans="1:8" ht="45" x14ac:dyDescent="0.25">
      <c r="A78" s="77" t="s">
        <v>99</v>
      </c>
      <c r="B78" s="66" t="s">
        <v>100</v>
      </c>
      <c r="C78" s="17"/>
      <c r="D78" s="17"/>
      <c r="E78" s="17"/>
      <c r="F78" s="17"/>
      <c r="G78" s="17"/>
      <c r="H78" s="67"/>
    </row>
    <row r="79" spans="1:8" ht="30" x14ac:dyDescent="0.25">
      <c r="A79" s="77" t="s">
        <v>101</v>
      </c>
      <c r="B79" s="66" t="s">
        <v>70</v>
      </c>
      <c r="C79" s="17"/>
      <c r="D79" s="17"/>
      <c r="E79" s="17"/>
      <c r="F79" s="17"/>
      <c r="G79" s="17"/>
      <c r="H79" s="67"/>
    </row>
    <row r="80" spans="1:8" x14ac:dyDescent="0.25">
      <c r="E80" s="76" t="s">
        <v>71</v>
      </c>
      <c r="F80" s="16" t="str">
        <f>IF((COUNT(C64:C79)&lt;&gt;COUNT(F64:F79)),"", ROUND(SUM(F64:F79),2))</f>
        <v/>
      </c>
      <c r="G80" s="14" t="str">
        <f>IF((COUNT(C64:C79)&lt;&gt;COUNT(F64:F79)),"Neužpildytos visų objektų kainos", "")</f>
        <v>Neužpildytos visų objektų kainos</v>
      </c>
    </row>
    <row r="81" spans="3:7" x14ac:dyDescent="0.25">
      <c r="C81" s="76" t="s">
        <v>72</v>
      </c>
      <c r="D81" s="19"/>
      <c r="E81" s="76" t="s">
        <v>73</v>
      </c>
      <c r="F81" s="16" t="str">
        <f>IF(OR(F80="",D81=""),"", ROUND(PRODUCT(D81,F80)/100,2))</f>
        <v/>
      </c>
      <c r="G81" s="14" t="str">
        <f>IF(D81="", "Nurodykite taikomą PVM dydį", "")</f>
        <v>Nurodykite taikomą PVM dydį</v>
      </c>
    </row>
    <row r="82" spans="3:7" x14ac:dyDescent="0.25">
      <c r="E82" s="76" t="s">
        <v>74</v>
      </c>
      <c r="F82" s="16">
        <f>IF(ISBLANK(F81), "", ROUND(SUM(F80:F81),2))</f>
        <v>0</v>
      </c>
    </row>
  </sheetData>
  <sheetProtection algorithmName="SHA-512" hashValue="dSSpCFWSU8pkemSj10l0ds5G9aoLEVEmfMFW5kZXnDHLkz6LSe7DlZxOHEbEerorZ4o3qYvWTX3grcspmwLZZw==" saltValue="CIdhOeXPfgvhHC5vXTIb7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2" t="s">
        <v>102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103</v>
      </c>
      <c r="B5" s="38"/>
      <c r="C5" s="36" t="s">
        <v>104</v>
      </c>
      <c r="D5" s="37"/>
      <c r="E5" s="38"/>
      <c r="F5" s="36" t="s">
        <v>105</v>
      </c>
      <c r="G5" s="37"/>
      <c r="H5" s="38"/>
      <c r="I5" s="36" t="s">
        <v>106</v>
      </c>
      <c r="J5" s="38"/>
      <c r="K5" s="9" t="s">
        <v>107</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108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30</v>
      </c>
      <c r="B19" s="38"/>
      <c r="C19" s="36" t="s">
        <v>104</v>
      </c>
      <c r="D19" s="37"/>
      <c r="E19" s="38"/>
      <c r="F19" s="36" t="s">
        <v>109</v>
      </c>
      <c r="G19" s="37"/>
      <c r="H19" s="38"/>
      <c r="I19" s="57" t="s">
        <v>106</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110</v>
      </c>
      <c r="B33" s="28"/>
      <c r="C33" s="28"/>
      <c r="D33" s="28"/>
      <c r="E33" s="28"/>
      <c r="F33" s="28"/>
      <c r="G33" s="28"/>
      <c r="H33" s="28"/>
      <c r="I33" s="28"/>
      <c r="J33" s="28"/>
    </row>
    <row r="34" spans="1:10" ht="15.95" customHeight="1" thickBot="1" x14ac:dyDescent="0.3"/>
    <row r="35" spans="1:10" ht="15.95" customHeight="1" x14ac:dyDescent="0.25">
      <c r="A35" s="8" t="s">
        <v>29</v>
      </c>
      <c r="B35" s="53" t="s">
        <v>111</v>
      </c>
      <c r="C35" s="37"/>
      <c r="D35" s="37"/>
      <c r="E35" s="37"/>
      <c r="F35" s="37"/>
      <c r="G35" s="38"/>
      <c r="H35" s="54" t="s">
        <v>112</v>
      </c>
      <c r="I35" s="37"/>
      <c r="J35" s="55"/>
    </row>
    <row r="36" spans="1:10" ht="48" customHeight="1" x14ac:dyDescent="0.25">
      <c r="A36" s="22" t="s">
        <v>113</v>
      </c>
      <c r="B36" s="45" t="s">
        <v>114</v>
      </c>
      <c r="C36" s="40"/>
      <c r="D36" s="40"/>
      <c r="E36" s="40"/>
      <c r="F36" s="40"/>
      <c r="G36" s="27"/>
      <c r="H36" s="48"/>
      <c r="I36" s="40"/>
      <c r="J36" s="42"/>
    </row>
    <row r="37" spans="1:10" ht="48" customHeight="1" x14ac:dyDescent="0.25">
      <c r="A37" s="22" t="s">
        <v>115</v>
      </c>
      <c r="B37" s="45" t="s">
        <v>116</v>
      </c>
      <c r="C37" s="40"/>
      <c r="D37" s="40"/>
      <c r="E37" s="40"/>
      <c r="F37" s="40"/>
      <c r="G37" s="27"/>
      <c r="H37" s="48"/>
      <c r="I37" s="40"/>
      <c r="J37" s="42"/>
    </row>
    <row r="38" spans="1:10" ht="48" customHeight="1" x14ac:dyDescent="0.25">
      <c r="A38" s="22" t="s">
        <v>117</v>
      </c>
      <c r="B38" s="45" t="s">
        <v>118</v>
      </c>
      <c r="C38" s="40"/>
      <c r="D38" s="40"/>
      <c r="E38" s="40"/>
      <c r="F38" s="40"/>
      <c r="G38" s="27"/>
      <c r="H38" s="48"/>
      <c r="I38" s="40"/>
      <c r="J38" s="42"/>
    </row>
    <row r="39" spans="1:10" ht="48" customHeight="1" x14ac:dyDescent="0.25">
      <c r="A39" s="23"/>
      <c r="B39" s="46"/>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119</v>
      </c>
      <c r="B48" s="28"/>
      <c r="C48" s="28"/>
      <c r="D48" s="28"/>
      <c r="E48" s="28"/>
      <c r="F48" s="28"/>
      <c r="G48" s="28"/>
      <c r="H48" s="28"/>
      <c r="I48" s="28"/>
      <c r="J48" s="28"/>
    </row>
    <row r="51" spans="1:10" x14ac:dyDescent="0.25">
      <c r="A51" s="44" t="s">
        <v>120</v>
      </c>
      <c r="B51" s="28"/>
      <c r="C51" s="28"/>
      <c r="D51" s="28"/>
      <c r="E51" s="50"/>
      <c r="F51" s="28"/>
      <c r="G51" s="28"/>
      <c r="H51" s="28"/>
      <c r="I51" s="28"/>
      <c r="J51" s="28"/>
    </row>
    <row r="53" spans="1:10" x14ac:dyDescent="0.25">
      <c r="A53" s="44" t="s">
        <v>121</v>
      </c>
      <c r="B53" s="28"/>
      <c r="C53" s="28"/>
      <c r="D53" s="28"/>
      <c r="E53" s="50"/>
      <c r="F53" s="28"/>
      <c r="G53" s="28"/>
      <c r="H53" s="28"/>
      <c r="I53" s="28"/>
      <c r="J53" s="28"/>
    </row>
    <row r="100" spans="1:1" ht="15.75" x14ac:dyDescent="0.25">
      <c r="A100" t="s">
        <v>122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2026-03-05T14:17:26Z</cp:lastPrinted>
  <dcterms:created xsi:type="dcterms:W3CDTF">2023-04-04T12:16:45Z</dcterms:created>
  <dcterms:modified xsi:type="dcterms:W3CDTF">2026-03-05T14:17:32Z</dcterms:modified>
</cp:coreProperties>
</file>