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uste\Desktop\PIRKIMAI\Greideriavimo pirkimui\patikslinta\"/>
    </mc:Choice>
  </mc:AlternateContent>
  <xr:revisionPtr revIDLastSave="0" documentId="13_ncr:1_{0401C8B0-B6BC-45B2-A7A6-1383F1F23502}" xr6:coauthVersionLast="47" xr6:coauthVersionMax="47" xr10:uidLastSave="{00000000-0000-0000-0000-000000000000}"/>
  <bookViews>
    <workbookView xWindow="29388" yWindow="-1981" windowWidth="22325" windowHeight="13305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4" i="2"/>
  <c r="E11" i="2"/>
  <c r="E12" i="2"/>
  <c r="E10" i="2"/>
  <c r="E6" i="2"/>
  <c r="E7" i="2"/>
  <c r="E8" i="2"/>
  <c r="E5" i="2"/>
  <c r="F18" i="2" l="1"/>
  <c r="G18" i="2"/>
  <c r="F13" i="2"/>
  <c r="G13" i="2"/>
  <c r="F9" i="2"/>
  <c r="G9" i="2"/>
  <c r="E13" i="2" l="1"/>
  <c r="C14" i="2"/>
  <c r="C10" i="2"/>
  <c r="C5" i="2"/>
  <c r="E18" i="2" l="1"/>
  <c r="E9" i="2"/>
</calcChain>
</file>

<file path=xl/sharedStrings.xml><?xml version="1.0" encoding="utf-8"?>
<sst xmlns="http://schemas.openxmlformats.org/spreadsheetml/2006/main" count="26" uniqueCount="26">
  <si>
    <t>Kaišiadorių apylinkės seniūnija</t>
  </si>
  <si>
    <t>Kaišiadorių miesto seniūnija</t>
  </si>
  <si>
    <t>Kelių su žvyro ir grunto danga ilgis, km</t>
  </si>
  <si>
    <t>Kruonio seniūnija</t>
  </si>
  <si>
    <t>Nemaitonių seniūnija</t>
  </si>
  <si>
    <t>Palomenės seniūnija</t>
  </si>
  <si>
    <t>Paparčių seniūnija</t>
  </si>
  <si>
    <t>Pravieniškių seniūnija</t>
  </si>
  <si>
    <t>Rumšiškių seniūnija</t>
  </si>
  <si>
    <t>Žaslių seniūnija</t>
  </si>
  <si>
    <t>Žiežmarių seniūnija</t>
  </si>
  <si>
    <t>Žiežmarių apylinkės seniūnija</t>
  </si>
  <si>
    <t>Ilgis, km</t>
  </si>
  <si>
    <t>Pirkimo dalis</t>
  </si>
  <si>
    <t>I</t>
  </si>
  <si>
    <t>II</t>
  </si>
  <si>
    <t>III</t>
  </si>
  <si>
    <t>Preliminarūs kiekiai</t>
  </si>
  <si>
    <t>Viso I pirkimo dalis:</t>
  </si>
  <si>
    <t>Viso II pirkimo dalis:</t>
  </si>
  <si>
    <t>Viso III pirkimo dalis:</t>
  </si>
  <si>
    <t>Kelio įdubų ištaisymas, įrengiant išlyginamąjį sluoksnį iš smėlio-žvyro mišinio žvyro fr. 0/16 - 0/32, m3</t>
  </si>
  <si>
    <t>Kelio įdubų ištaisymas, įrengiant išlyginamąjį sluoksnį iš žvyro-skaldos  mišinio fr. 0/32 - 0/45, m3</t>
  </si>
  <si>
    <t>Maksimali pirkimo daliai skirta lėšų suma</t>
  </si>
  <si>
    <t>Techninės specifikacijos priedas Nr. 1</t>
  </si>
  <si>
    <t>Kelių ir gatvių su žvyro danga ir gruntkelių profiliavimas autogreideriais (2xkelių ilgis),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</si>
</sst>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D35E-E123-47C2-BC40-450CCF5BEFF9}">
  <dimension ref="A1:H20"/>
  <sheetViews>
    <sheetView tabSelected="1" zoomScaleNormal="100" workbookViewId="0">
      <selection activeCell="J14" sqref="J14"/>
    </sheetView>
  </sheetViews>
  <sheetFormatPr defaultRowHeight="14.4" x14ac:dyDescent="0.3"/>
  <cols>
    <col min="1" max="1" width="27.59765625" customWidth="1"/>
    <col min="2" max="2" width="8.5" customWidth="1"/>
    <col min="3" max="3" width="7.8984375" bestFit="1" customWidth="1"/>
    <col min="4" max="7" width="17.09765625" customWidth="1"/>
    <col min="8" max="8" width="11.09765625" customWidth="1"/>
  </cols>
  <sheetData>
    <row r="1" spans="1:8" x14ac:dyDescent="0.3">
      <c r="F1" s="22" t="s">
        <v>24</v>
      </c>
      <c r="G1" s="22"/>
      <c r="H1" s="22"/>
    </row>
    <row r="3" spans="1:8" x14ac:dyDescent="0.3">
      <c r="A3" s="29"/>
      <c r="B3" s="21" t="s">
        <v>13</v>
      </c>
      <c r="C3" s="30" t="s">
        <v>12</v>
      </c>
      <c r="D3" s="21" t="s">
        <v>2</v>
      </c>
      <c r="E3" s="18" t="s">
        <v>17</v>
      </c>
      <c r="F3" s="19"/>
      <c r="G3" s="20"/>
      <c r="H3" s="21" t="s">
        <v>23</v>
      </c>
    </row>
    <row r="4" spans="1:8" ht="102.55" customHeight="1" x14ac:dyDescent="0.3">
      <c r="A4" s="29"/>
      <c r="B4" s="21"/>
      <c r="C4" s="30"/>
      <c r="D4" s="21"/>
      <c r="E4" s="10" t="s">
        <v>25</v>
      </c>
      <c r="F4" s="10" t="s">
        <v>21</v>
      </c>
      <c r="G4" s="10" t="s">
        <v>22</v>
      </c>
      <c r="H4" s="21"/>
    </row>
    <row r="5" spans="1:8" x14ac:dyDescent="0.3">
      <c r="A5" s="8" t="s">
        <v>0</v>
      </c>
      <c r="B5" s="31" t="s">
        <v>14</v>
      </c>
      <c r="C5" s="11">
        <f>+D5+D6+D7+D8</f>
        <v>187.68</v>
      </c>
      <c r="D5" s="9">
        <v>42.883000000000003</v>
      </c>
      <c r="E5" s="3">
        <f>+D5*2</f>
        <v>85.766000000000005</v>
      </c>
      <c r="F5" s="3">
        <v>350</v>
      </c>
      <c r="G5" s="3">
        <v>100</v>
      </c>
      <c r="H5" s="26">
        <v>88236.96</v>
      </c>
    </row>
    <row r="6" spans="1:8" x14ac:dyDescent="0.3">
      <c r="A6" s="8" t="s">
        <v>1</v>
      </c>
      <c r="B6" s="31"/>
      <c r="C6" s="11"/>
      <c r="D6" s="9">
        <v>7.1470000000000002</v>
      </c>
      <c r="E6" s="3">
        <f t="shared" ref="E6:E8" si="0">+D6*2</f>
        <v>14.294</v>
      </c>
      <c r="F6" s="3">
        <v>40</v>
      </c>
      <c r="G6" s="3">
        <v>20</v>
      </c>
      <c r="H6" s="26"/>
    </row>
    <row r="7" spans="1:8" x14ac:dyDescent="0.3">
      <c r="A7" s="8" t="s">
        <v>5</v>
      </c>
      <c r="B7" s="31"/>
      <c r="C7" s="11"/>
      <c r="D7" s="9">
        <v>88.308999999999997</v>
      </c>
      <c r="E7" s="3">
        <f t="shared" si="0"/>
        <v>176.61799999999999</v>
      </c>
      <c r="F7" s="3">
        <v>470</v>
      </c>
      <c r="G7" s="3">
        <v>280</v>
      </c>
      <c r="H7" s="26"/>
    </row>
    <row r="8" spans="1:8" x14ac:dyDescent="0.3">
      <c r="A8" s="8" t="s">
        <v>6</v>
      </c>
      <c r="B8" s="31"/>
      <c r="C8" s="11"/>
      <c r="D8" s="9">
        <v>49.341000000000001</v>
      </c>
      <c r="E8" s="3">
        <f t="shared" si="0"/>
        <v>98.682000000000002</v>
      </c>
      <c r="F8" s="3">
        <v>460</v>
      </c>
      <c r="G8" s="3">
        <v>80</v>
      </c>
      <c r="H8" s="26"/>
    </row>
    <row r="9" spans="1:8" x14ac:dyDescent="0.3">
      <c r="A9" s="12" t="s">
        <v>18</v>
      </c>
      <c r="B9" s="13"/>
      <c r="C9" s="13"/>
      <c r="D9" s="14"/>
      <c r="E9" s="2">
        <f>SUM(E5:E8)</f>
        <v>375.36</v>
      </c>
      <c r="F9" s="2">
        <f t="shared" ref="F9:G9" si="1">SUM(F5:F8)</f>
        <v>1320</v>
      </c>
      <c r="G9" s="2">
        <f t="shared" si="1"/>
        <v>480</v>
      </c>
      <c r="H9" s="26"/>
    </row>
    <row r="10" spans="1:8" x14ac:dyDescent="0.3">
      <c r="A10" s="7" t="s">
        <v>3</v>
      </c>
      <c r="B10" s="28" t="s">
        <v>15</v>
      </c>
      <c r="C10" s="28">
        <f>+D10+D11+D12</f>
        <v>257.00800000000004</v>
      </c>
      <c r="D10" s="4">
        <v>163.631</v>
      </c>
      <c r="E10" s="3">
        <f>+D10*2</f>
        <v>327.262</v>
      </c>
      <c r="F10" s="3">
        <v>1200</v>
      </c>
      <c r="G10" s="3">
        <v>300</v>
      </c>
      <c r="H10" s="26">
        <v>120831.22</v>
      </c>
    </row>
    <row r="11" spans="1:8" x14ac:dyDescent="0.3">
      <c r="A11" s="7" t="s">
        <v>7</v>
      </c>
      <c r="B11" s="28"/>
      <c r="C11" s="28"/>
      <c r="D11" s="4">
        <v>19.93</v>
      </c>
      <c r="E11" s="3">
        <f t="shared" ref="E11:E12" si="2">+D11*2</f>
        <v>39.86</v>
      </c>
      <c r="F11" s="3">
        <v>130</v>
      </c>
      <c r="G11" s="3">
        <v>60</v>
      </c>
      <c r="H11" s="26"/>
    </row>
    <row r="12" spans="1:8" x14ac:dyDescent="0.3">
      <c r="A12" s="7" t="s">
        <v>8</v>
      </c>
      <c r="B12" s="28"/>
      <c r="C12" s="28"/>
      <c r="D12" s="4">
        <v>73.447000000000003</v>
      </c>
      <c r="E12" s="3">
        <f t="shared" si="2"/>
        <v>146.89400000000001</v>
      </c>
      <c r="F12" s="3">
        <v>600</v>
      </c>
      <c r="G12" s="3">
        <v>165</v>
      </c>
      <c r="H12" s="26"/>
    </row>
    <row r="13" spans="1:8" x14ac:dyDescent="0.3">
      <c r="A13" s="15" t="s">
        <v>19</v>
      </c>
      <c r="B13" s="16"/>
      <c r="C13" s="16"/>
      <c r="D13" s="17"/>
      <c r="E13" s="2">
        <f>SUM(E10:E12)</f>
        <v>514.01600000000008</v>
      </c>
      <c r="F13" s="2">
        <f t="shared" ref="F13:G13" si="3">SUM(F10:F12)</f>
        <v>1930</v>
      </c>
      <c r="G13" s="2">
        <f t="shared" si="3"/>
        <v>525</v>
      </c>
      <c r="H13" s="26"/>
    </row>
    <row r="14" spans="1:8" x14ac:dyDescent="0.3">
      <c r="A14" s="6" t="s">
        <v>4</v>
      </c>
      <c r="B14" s="27" t="s">
        <v>16</v>
      </c>
      <c r="C14" s="27">
        <f>+D14+D15+D16+D17</f>
        <v>289.12700000000001</v>
      </c>
      <c r="D14" s="5">
        <v>58.667000000000002</v>
      </c>
      <c r="E14" s="3">
        <f>+D14*2</f>
        <v>117.334</v>
      </c>
      <c r="F14" s="3">
        <v>450</v>
      </c>
      <c r="G14" s="3">
        <v>130</v>
      </c>
      <c r="H14" s="26">
        <v>150931.82</v>
      </c>
    </row>
    <row r="15" spans="1:8" x14ac:dyDescent="0.3">
      <c r="A15" s="6" t="s">
        <v>9</v>
      </c>
      <c r="B15" s="27"/>
      <c r="C15" s="27"/>
      <c r="D15" s="5">
        <v>86.143000000000001</v>
      </c>
      <c r="E15" s="3">
        <f t="shared" ref="E15:E17" si="4">+D15*2</f>
        <v>172.286</v>
      </c>
      <c r="F15" s="3">
        <v>700</v>
      </c>
      <c r="G15" s="3">
        <v>200</v>
      </c>
      <c r="H15" s="26"/>
    </row>
    <row r="16" spans="1:8" x14ac:dyDescent="0.3">
      <c r="A16" s="6" t="s">
        <v>11</v>
      </c>
      <c r="B16" s="27"/>
      <c r="C16" s="27"/>
      <c r="D16" s="5">
        <v>140.154</v>
      </c>
      <c r="E16" s="3">
        <f t="shared" si="4"/>
        <v>280.30799999999999</v>
      </c>
      <c r="F16" s="3">
        <v>950</v>
      </c>
      <c r="G16" s="3">
        <v>250</v>
      </c>
      <c r="H16" s="26"/>
    </row>
    <row r="17" spans="1:8" x14ac:dyDescent="0.3">
      <c r="A17" s="6" t="s">
        <v>10</v>
      </c>
      <c r="B17" s="27"/>
      <c r="C17" s="27"/>
      <c r="D17" s="5">
        <v>4.1630000000000003</v>
      </c>
      <c r="E17" s="3">
        <f t="shared" si="4"/>
        <v>8.3260000000000005</v>
      </c>
      <c r="F17" s="3">
        <v>20</v>
      </c>
      <c r="G17" s="3">
        <v>15</v>
      </c>
      <c r="H17" s="26"/>
    </row>
    <row r="18" spans="1:8" x14ac:dyDescent="0.3">
      <c r="A18" s="23" t="s">
        <v>20</v>
      </c>
      <c r="B18" s="24"/>
      <c r="C18" s="24"/>
      <c r="D18" s="25"/>
      <c r="E18" s="2">
        <f>SUM(E14:E17)</f>
        <v>578.25400000000002</v>
      </c>
      <c r="F18" s="2">
        <f t="shared" ref="F18:G18" si="5">SUM(F14:F17)</f>
        <v>2120</v>
      </c>
      <c r="G18" s="2">
        <f t="shared" si="5"/>
        <v>595</v>
      </c>
      <c r="H18" s="26"/>
    </row>
    <row r="19" spans="1:8" x14ac:dyDescent="0.3">
      <c r="A19" s="1"/>
      <c r="B19" s="1"/>
      <c r="C19" s="1"/>
    </row>
    <row r="20" spans="1:8" x14ac:dyDescent="0.3">
      <c r="A20" s="1"/>
      <c r="B20" s="1"/>
      <c r="C20" s="1"/>
    </row>
  </sheetData>
  <mergeCells count="19">
    <mergeCell ref="F1:H1"/>
    <mergeCell ref="A18:D18"/>
    <mergeCell ref="H3:H4"/>
    <mergeCell ref="H5:H9"/>
    <mergeCell ref="H10:H13"/>
    <mergeCell ref="H14:H18"/>
    <mergeCell ref="B14:B17"/>
    <mergeCell ref="C14:C17"/>
    <mergeCell ref="B10:B12"/>
    <mergeCell ref="C10:C12"/>
    <mergeCell ref="A3:A4"/>
    <mergeCell ref="B3:B4"/>
    <mergeCell ref="C3:C4"/>
    <mergeCell ref="B5:B8"/>
    <mergeCell ref="C5:C8"/>
    <mergeCell ref="A9:D9"/>
    <mergeCell ref="A13:D13"/>
    <mergeCell ref="E3:G3"/>
    <mergeCell ref="D3:D4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Juste</dc:creator>
  <cp:lastModifiedBy>Justė Kasparavičienė</cp:lastModifiedBy>
  <cp:lastPrinted>2026-02-27T12:15:31Z</cp:lastPrinted>
  <dcterms:created xsi:type="dcterms:W3CDTF">2015-06-05T18:19:34Z</dcterms:created>
  <dcterms:modified xsi:type="dcterms:W3CDTF">2026-02-27T12:28:19Z</dcterms:modified>
</cp:coreProperties>
</file>