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KS_VDS\Desktop\"/>
    </mc:Choice>
  </mc:AlternateContent>
  <xr:revisionPtr revIDLastSave="0" documentId="13_ncr:1_{375D4A38-79EB-4B53-8B0F-BABA5CF722F2}" xr6:coauthVersionLast="47" xr6:coauthVersionMax="47" xr10:uidLastSave="{00000000-0000-0000-0000-000000000000}"/>
  <bookViews>
    <workbookView xWindow="-120" yWindow="-120" windowWidth="29040" windowHeight="15720" xr2:uid="{502BE01E-50D8-477C-AD9B-D298520944CA}"/>
  </bookViews>
  <sheets>
    <sheet name="kelių sąrašas" sheetId="2" r:id="rId1"/>
  </sheets>
  <definedNames>
    <definedName name="__DdeLink__547_2214226032" localSheetId="0">'kelių sąrašas'!#REF!</definedName>
    <definedName name="__DdeLink__58562_614541327" localSheetId="0">'kelių sąrašas'!$C$350</definedName>
    <definedName name="__DdeLink__58562_6145413271" localSheetId="0">'kelių sąrašas'!$C$352</definedName>
    <definedName name="__DdeLink__58596_344191937" localSheetId="0">'kelių sąrašas'!#REF!</definedName>
    <definedName name="__DdeLink__58614_1610969223" localSheetId="0">'kelių sąrašas'!$C$392</definedName>
    <definedName name="__DdeLink__58619_3461652489" localSheetId="0">'kelių sąrašas'!#REF!</definedName>
    <definedName name="__DdeLink__639_51448073" localSheetId="0">'kelių sąrašas'!#REF!</definedName>
    <definedName name="__DdeLink__668_3086462667" localSheetId="0">'kelių sąrašas'!#REF!</definedName>
    <definedName name="__DdeLink__690_3200220361" localSheetId="0">'kelių sąrašas'!#REF!</definedName>
    <definedName name="__DdeLink__722_166728924" localSheetId="0">'kelių sąrašas'!#REF!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4" i="2" l="1"/>
  <c r="D955" i="2"/>
  <c r="D838" i="2"/>
  <c r="D817" i="2"/>
  <c r="D718" i="2"/>
  <c r="A701" i="2"/>
  <c r="A703" i="2"/>
  <c r="A705" i="2"/>
  <c r="A707" i="2"/>
  <c r="A699" i="2"/>
  <c r="A630" i="2"/>
  <c r="A632" i="2"/>
  <c r="A634" i="2"/>
  <c r="A636" i="2"/>
  <c r="A638" i="2"/>
  <c r="A618" i="2"/>
  <c r="A620" i="2"/>
  <c r="A622" i="2"/>
  <c r="A624" i="2"/>
  <c r="A626" i="2"/>
  <c r="A612" i="2"/>
  <c r="A614" i="2"/>
  <c r="A616" i="2"/>
  <c r="A592" i="2"/>
  <c r="A594" i="2"/>
  <c r="D518" i="2"/>
  <c r="D497" i="2"/>
  <c r="D460" i="2"/>
  <c r="D440" i="2"/>
  <c r="A199" i="2"/>
  <c r="A201" i="2"/>
  <c r="A203" i="2"/>
  <c r="A205" i="2"/>
  <c r="A207" i="2"/>
  <c r="A209" i="2"/>
  <c r="D300" i="2"/>
  <c r="D839" i="2" l="1"/>
  <c r="D212" i="2" l="1"/>
  <c r="D301" i="2" s="1"/>
  <c r="D1294" i="2" l="1"/>
  <c r="D1232" i="2"/>
  <c r="A1250" i="2"/>
  <c r="A1251" i="2" s="1"/>
  <c r="A1252" i="2" s="1"/>
  <c r="A1253" i="2" s="1"/>
  <c r="A1254" i="2" s="1"/>
  <c r="A1255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7" i="2" s="1"/>
  <c r="A1268" i="2" s="1"/>
  <c r="A1269" i="2" s="1"/>
  <c r="A1270" i="2" s="1"/>
  <c r="A1271" i="2" s="1"/>
  <c r="A1272" i="2" s="1"/>
  <c r="A1273" i="2" s="1"/>
  <c r="A1274" i="2" s="1"/>
  <c r="A1276" i="2" s="1"/>
  <c r="A1277" i="2" s="1"/>
  <c r="A1278" i="2" s="1"/>
  <c r="A1279" i="2" s="1"/>
  <c r="A1280" i="2" s="1"/>
  <c r="A1281" i="2" s="1"/>
  <c r="A1282" i="2" s="1"/>
  <c r="A1284" i="2" s="1"/>
  <c r="A1285" i="2" s="1"/>
  <c r="A1286" i="2" s="1"/>
  <c r="A1287" i="2" s="1"/>
  <c r="D1241" i="2"/>
  <c r="A1126" i="2"/>
  <c r="A1127" i="2" s="1"/>
  <c r="A1128" i="2" s="1"/>
  <c r="A1129" i="2" s="1"/>
  <c r="A1130" i="2" s="1"/>
  <c r="A1133" i="2" s="1"/>
  <c r="A1134" i="2" s="1"/>
  <c r="A1135" i="2" s="1"/>
  <c r="A1136" i="2" s="1"/>
  <c r="A1137" i="2" s="1"/>
  <c r="A1139" i="2" s="1"/>
  <c r="A1140" i="2" s="1"/>
  <c r="A1141" i="2" s="1"/>
  <c r="A1142" i="2" s="1"/>
  <c r="A1143" i="2" s="1"/>
  <c r="A1144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2" i="2" s="1"/>
  <c r="A1174" i="2" s="1"/>
  <c r="A1175" i="2" s="1"/>
  <c r="A1176" i="2" s="1"/>
  <c r="A1177" i="2" s="1"/>
  <c r="A1178" i="2" s="1"/>
  <c r="A1179" i="2" s="1"/>
  <c r="A1180" i="2" s="1"/>
  <c r="A1182" i="2" s="1"/>
  <c r="A1183" i="2" s="1"/>
  <c r="A1184" i="2" s="1"/>
  <c r="A1186" i="2" s="1"/>
  <c r="A1187" i="2" s="1"/>
  <c r="A1189" i="2" s="1"/>
  <c r="A1190" i="2" s="1"/>
  <c r="A1191" i="2" s="1"/>
  <c r="A1192" i="2" s="1"/>
  <c r="A1193" i="2" s="1"/>
  <c r="A1194" i="2" s="1"/>
  <c r="A1195" i="2" s="1"/>
  <c r="A1196" i="2" s="1"/>
  <c r="A1198" i="2" s="1"/>
  <c r="A1199" i="2" s="1"/>
  <c r="A1200" i="2" s="1"/>
  <c r="A1201" i="2" s="1"/>
  <c r="A1202" i="2" s="1"/>
  <c r="A1203" i="2" s="1"/>
  <c r="A1204" i="2" s="1"/>
  <c r="A1205" i="2" s="1"/>
  <c r="A1207" i="2" s="1"/>
  <c r="A1208" i="2" s="1"/>
  <c r="A1209" i="2" s="1"/>
  <c r="A1210" i="2" s="1"/>
  <c r="A1211" i="2" s="1"/>
  <c r="A1216" i="2" s="1"/>
  <c r="A1217" i="2" s="1"/>
  <c r="A1218" i="2" s="1"/>
  <c r="A1219" i="2" s="1"/>
  <c r="A1221" i="2" s="1"/>
  <c r="A1223" i="2" s="1"/>
  <c r="A1224" i="2" s="1"/>
  <c r="A1226" i="2" s="1"/>
  <c r="A1227" i="2" s="1"/>
  <c r="A1228" i="2" s="1"/>
  <c r="D1118" i="2"/>
  <c r="D1098" i="2"/>
  <c r="D1047" i="2"/>
  <c r="D1048" i="2" s="1"/>
  <c r="A977" i="2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2" i="2" s="1"/>
  <c r="A1013" i="2" s="1"/>
  <c r="A1014" i="2" s="1"/>
  <c r="A1015" i="2" s="1"/>
  <c r="A1020" i="2" s="1"/>
  <c r="A1023" i="2" s="1"/>
  <c r="A1024" i="2" s="1"/>
  <c r="A1026" i="2" s="1"/>
  <c r="A1027" i="2" s="1"/>
  <c r="A1028" i="2" s="1"/>
  <c r="A1031" i="2" s="1"/>
  <c r="A1032" i="2" s="1"/>
  <c r="D968" i="2"/>
  <c r="A847" i="2"/>
  <c r="A849" i="2" s="1"/>
  <c r="A727" i="2"/>
  <c r="A728" i="2" s="1"/>
  <c r="A729" i="2" s="1"/>
  <c r="A730" i="2" s="1"/>
  <c r="A731" i="2" s="1"/>
  <c r="A732" i="2" s="1"/>
  <c r="A733" i="2" s="1"/>
  <c r="A734" i="2" s="1"/>
  <c r="A736" i="2" s="1"/>
  <c r="A738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3" i="2" s="1"/>
  <c r="A754" i="2" s="1"/>
  <c r="A756" i="2" s="1"/>
  <c r="A757" i="2" s="1"/>
  <c r="A758" i="2" s="1"/>
  <c r="A759" i="2" s="1"/>
  <c r="A760" i="2" s="1"/>
  <c r="A761" i="2" s="1"/>
  <c r="A762" i="2" s="1"/>
  <c r="A764" i="2" s="1"/>
  <c r="A765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93" i="2" s="1"/>
  <c r="A794" i="2" s="1"/>
  <c r="A801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D709" i="2"/>
  <c r="A659" i="2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3" i="2" s="1"/>
  <c r="A697" i="2" s="1"/>
  <c r="D650" i="2"/>
  <c r="D640" i="2"/>
  <c r="A527" i="2"/>
  <c r="A528" i="2" s="1"/>
  <c r="A468" i="2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2" i="2" s="1"/>
  <c r="A483" i="2" s="1"/>
  <c r="A484" i="2" s="1"/>
  <c r="A485" i="2" s="1"/>
  <c r="A486" i="2" s="1"/>
  <c r="A487" i="2" s="1"/>
  <c r="A488" i="2" s="1"/>
  <c r="A489" i="2" s="1"/>
  <c r="A310" i="2"/>
  <c r="A311" i="2" s="1"/>
  <c r="A312" i="2" s="1"/>
  <c r="A313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211" i="2"/>
  <c r="A180" i="2"/>
  <c r="A182" i="2" s="1"/>
  <c r="A183" i="2" s="1"/>
  <c r="A184" i="2" s="1"/>
  <c r="A185" i="2" s="1"/>
  <c r="A186" i="2" s="1"/>
  <c r="A187" i="2" s="1"/>
  <c r="A190" i="2" s="1"/>
  <c r="A191" i="2" s="1"/>
  <c r="A192" i="2" s="1"/>
  <c r="A193" i="2" s="1"/>
  <c r="A194" i="2" s="1"/>
  <c r="A195" i="2" s="1"/>
  <c r="A196" i="2" s="1"/>
  <c r="A197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D969" i="2"/>
  <c r="D1119" i="2"/>
  <c r="A850" i="2"/>
  <c r="A851" i="2"/>
  <c r="A529" i="2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6" i="2" s="1"/>
  <c r="A567" i="2" s="1"/>
  <c r="A568" i="2" s="1"/>
  <c r="A569" i="2" s="1"/>
  <c r="A570" i="2" s="1"/>
  <c r="A571" i="2" s="1"/>
  <c r="A588" i="2" s="1"/>
  <c r="A590" i="2" s="1"/>
  <c r="A595" i="2" s="1"/>
  <c r="A610" i="2" s="1"/>
  <c r="A628" i="2" s="1"/>
  <c r="A492" i="2"/>
  <c r="A494" i="2" s="1"/>
  <c r="A495" i="2" s="1"/>
  <c r="A496" i="2" s="1"/>
  <c r="A343" i="2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D1242" i="2"/>
  <c r="D651" i="2"/>
  <c r="D719" i="2"/>
  <c r="D519" i="2"/>
  <c r="D461" i="2"/>
  <c r="A852" i="2" l="1"/>
  <c r="A853" i="2"/>
  <c r="A372" i="2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D1305" i="2"/>
  <c r="D1310" i="2" s="1"/>
  <c r="A854" i="2" l="1"/>
  <c r="A855" i="2"/>
  <c r="D1306" i="2"/>
  <c r="D1311" i="2" s="1"/>
  <c r="A856" i="2" l="1"/>
  <c r="A857" i="2"/>
  <c r="A858" i="2" l="1"/>
  <c r="A859" i="2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6" i="2" s="1"/>
  <c r="A887" i="2" s="1"/>
  <c r="A888" i="2" s="1"/>
  <c r="A889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2" i="2" s="1"/>
  <c r="A913" i="2" s="1"/>
  <c r="A914" i="2" s="1"/>
  <c r="A915" i="2" s="1"/>
  <c r="A916" i="2" s="1"/>
  <c r="A917" i="2" s="1"/>
  <c r="A918" i="2" s="1"/>
  <c r="A920" i="2" s="1"/>
  <c r="A921" i="2" s="1"/>
  <c r="A922" i="2" s="1"/>
  <c r="A923" i="2" s="1"/>
  <c r="A924" i="2" s="1"/>
  <c r="A926" i="2" s="1"/>
  <c r="A927" i="2" s="1"/>
  <c r="A929" i="2" s="1"/>
  <c r="A931" i="2" s="1"/>
  <c r="A932" i="2" s="1"/>
  <c r="A934" i="2" s="1"/>
  <c r="A935" i="2" s="1"/>
  <c r="A936" i="2" s="1"/>
  <c r="A938" i="2" s="1"/>
  <c r="A940" i="2" s="1"/>
  <c r="A942" i="2" s="1"/>
  <c r="A945" i="2" s="1"/>
  <c r="A946" i="2" s="1"/>
  <c r="A948" i="2" s="1"/>
  <c r="A949" i="2" s="1"/>
  <c r="A950" i="2" s="1"/>
  <c r="A951" i="2" s="1"/>
  <c r="A952" i="2" s="1"/>
  <c r="A953" i="2" s="1"/>
</calcChain>
</file>

<file path=xl/sharedStrings.xml><?xml version="1.0" encoding="utf-8"?>
<sst xmlns="http://schemas.openxmlformats.org/spreadsheetml/2006/main" count="2715" uniqueCount="2424">
  <si>
    <t>ŠILUTĖS RAJONO SAVIVALDYBĖS VIETINĖS REIKŠMĖS KELIŲ IR GATVIŲ SĄRAŠAS</t>
  </si>
  <si>
    <t>Šilutės seniūnija</t>
  </si>
  <si>
    <t>Eil. Nr.</t>
  </si>
  <si>
    <t>Kelio/Gatvės Nr.</t>
  </si>
  <si>
    <t>Kelio ruožo arba gatvės pavadinimas</t>
  </si>
  <si>
    <t>Kelio plotis</t>
  </si>
  <si>
    <t>žvyro</t>
  </si>
  <si>
    <t>5 </t>
  </si>
  <si>
    <t>10 </t>
  </si>
  <si>
    <t>1v1</t>
  </si>
  <si>
    <t>Technikumo g. (Kirlikai-Pagryniai )</t>
  </si>
  <si>
    <t>1v2</t>
  </si>
  <si>
    <t>Malūnų g. (Gaidelių k.)</t>
  </si>
  <si>
    <t>4,00-7,00</t>
  </si>
  <si>
    <t>1v3</t>
  </si>
  <si>
    <t>Karjero g. (Gaidelių k.)</t>
  </si>
  <si>
    <t>1v4</t>
  </si>
  <si>
    <t xml:space="preserve"> Vileikiai - Sausgalviai</t>
  </si>
  <si>
    <t>5,00-6,00</t>
  </si>
  <si>
    <t>1v5</t>
  </si>
  <si>
    <t>Užliekniai - Vileikiai</t>
  </si>
  <si>
    <t>4,00-5,00</t>
  </si>
  <si>
    <t>1v6</t>
  </si>
  <si>
    <t>Žalgirių miškas - Vileikiai</t>
  </si>
  <si>
    <t>1v7</t>
  </si>
  <si>
    <t>Sausgalviai - Žalgirių miškas</t>
  </si>
  <si>
    <t>6,00-8,00</t>
  </si>
  <si>
    <t>1v8</t>
  </si>
  <si>
    <t>Privažiavimas prie laukų nuo kelio 4215</t>
  </si>
  <si>
    <t>1v9</t>
  </si>
  <si>
    <t xml:space="preserve">Medžioklės g. (Sausgalviai-Kūlynų miškas) </t>
  </si>
  <si>
    <t>4,00-6,00</t>
  </si>
  <si>
    <t>1v10</t>
  </si>
  <si>
    <t>Privažiavimas prie Žalgirių  nuo kelio 206 (Šilinės g.)</t>
  </si>
  <si>
    <t>1v11</t>
  </si>
  <si>
    <t>Privažiavimas prie  Žalgirių miško  nuo kelio 206 (Žalgirio g.)</t>
  </si>
  <si>
    <t>1v12</t>
  </si>
  <si>
    <t>Privažiavimas prie  Užlieknių  nuo kelio 4223</t>
  </si>
  <si>
    <t>1v13</t>
  </si>
  <si>
    <t>Vileikiai-Sausgalviai</t>
  </si>
  <si>
    <t>1v14</t>
  </si>
  <si>
    <t>K. Griniaus g. (Šlažų k.)</t>
  </si>
  <si>
    <t>1v15</t>
  </si>
  <si>
    <t>Volungių g (Barzdūnų km.)</t>
  </si>
  <si>
    <t>1v16</t>
  </si>
  <si>
    <t>Bijūnų g. (Traksėdžių k.)</t>
  </si>
  <si>
    <t>1v17</t>
  </si>
  <si>
    <t>Devilaičio g. (Šyšos k.)</t>
  </si>
  <si>
    <t>1v18</t>
  </si>
  <si>
    <t>Šlažai-Rupkalviai-Šyša</t>
  </si>
  <si>
    <t>1v19</t>
  </si>
  <si>
    <t>Žalgiriai-Rupkalviai-Šyša</t>
  </si>
  <si>
    <t>3,50-5,00</t>
  </si>
  <si>
    <t>1v20</t>
  </si>
  <si>
    <t>Plytinės g. (Armalėnų k.)</t>
  </si>
  <si>
    <t>1v21</t>
  </si>
  <si>
    <t>Privažiavimas prie  sąvartyno  nuo kelio 165</t>
  </si>
  <si>
    <t>1v22</t>
  </si>
  <si>
    <t>H. Zudermano g. (Macikų k.)</t>
  </si>
  <si>
    <t>1v23</t>
  </si>
  <si>
    <t>Grabupiai -Kalininkai</t>
  </si>
  <si>
    <t>5,00-7,00</t>
  </si>
  <si>
    <t>1v24</t>
  </si>
  <si>
    <t>Privažiavimas prie  Kalininkų  nuo kelio 1v23</t>
  </si>
  <si>
    <t>1v25</t>
  </si>
  <si>
    <t>Grabupiai -Didšiliai</t>
  </si>
  <si>
    <t>1v26</t>
  </si>
  <si>
    <t>Pievų g. (Šilmeižių k.)</t>
  </si>
  <si>
    <t>1v27</t>
  </si>
  <si>
    <t>Privažiavimas prie  Šilmežių miško nuo kelio 1v25</t>
  </si>
  <si>
    <t>1v29</t>
  </si>
  <si>
    <t>Gnybalai-Šilmeižiai</t>
  </si>
  <si>
    <t>1v30</t>
  </si>
  <si>
    <t>Privažiavimas prie kiaulių kompl. nuo kelio 1v25</t>
  </si>
  <si>
    <t>5,50-6,00</t>
  </si>
  <si>
    <t>1v32</t>
  </si>
  <si>
    <t>Jonaičiai-Grabupėliai( Šilmeižių k.)</t>
  </si>
  <si>
    <t>1v33</t>
  </si>
  <si>
    <t>Iš Šusties g. į Mokyklos g. (Metirkviečių k.)</t>
  </si>
  <si>
    <t>4,00-6,10</t>
  </si>
  <si>
    <t>1v34</t>
  </si>
  <si>
    <t>Privažiavimas prie Laučių  nuo kelio 165</t>
  </si>
  <si>
    <t>1v35</t>
  </si>
  <si>
    <t>Šusties g. (Metirkviečių k.)</t>
  </si>
  <si>
    <t>1v36</t>
  </si>
  <si>
    <t>Privažiavimas prie  Gurgždžių  nuo kelio 165</t>
  </si>
  <si>
    <t>1v37</t>
  </si>
  <si>
    <t>Laučiai- Rumšai</t>
  </si>
  <si>
    <t>1v38</t>
  </si>
  <si>
    <t>Privažiavimas prie Ožkaičių miško nuo kelio 4209</t>
  </si>
  <si>
    <t>1v39</t>
  </si>
  <si>
    <t>Privažiavimas prie kelio 5v34 nuo kelio 141</t>
  </si>
  <si>
    <t>1v40</t>
  </si>
  <si>
    <t>Privažiavimas prie sodybų nuo kelio 206   Šlažų k.</t>
  </si>
  <si>
    <t>1v41</t>
  </si>
  <si>
    <t>Šilojų g. (Traksėdžių k.)</t>
  </si>
  <si>
    <t>7,00-8,00</t>
  </si>
  <si>
    <t>1v42</t>
  </si>
  <si>
    <t>Pietinis privažiavimas prie sodybų nuo kelio 4223</t>
  </si>
  <si>
    <t>1v43</t>
  </si>
  <si>
    <t>Privažiavimas prie  sodybos  nuo kelio 4209</t>
  </si>
  <si>
    <t>1v44</t>
  </si>
  <si>
    <t>Privažiavimas prie  Gaidelių miško, sodybų, nuo kelio 141</t>
  </si>
  <si>
    <t>3,50-4,00</t>
  </si>
  <si>
    <t>1v45</t>
  </si>
  <si>
    <t>Senojo Ąžuolo gatvė (Šilutės m.)</t>
  </si>
  <si>
    <t>1v46</t>
  </si>
  <si>
    <t>Aviečių g. (Pagrynių k.)</t>
  </si>
  <si>
    <t>3,60-6,00</t>
  </si>
  <si>
    <t>1v47</t>
  </si>
  <si>
    <t>Sodų g.(Pagrynių k.)</t>
  </si>
  <si>
    <t>1v48</t>
  </si>
  <si>
    <t>Pagryniai- Gaideliai</t>
  </si>
  <si>
    <t>3,60-3,70</t>
  </si>
  <si>
    <t>1v49</t>
  </si>
  <si>
    <t>Pušyno g. (kelias Vileikiai - Gaideliai)</t>
  </si>
  <si>
    <t>1v51</t>
  </si>
  <si>
    <t>Užkardos g. (Vileikių k.)</t>
  </si>
  <si>
    <t>1v54</t>
  </si>
  <si>
    <t>Lapalių g. (Traksėdžių k.)</t>
  </si>
  <si>
    <t>1v57</t>
  </si>
  <si>
    <t>Iš kelio 1v25 į kelią 1v26</t>
  </si>
  <si>
    <t>1v60</t>
  </si>
  <si>
    <t>Lauko g. (Laučių k.)</t>
  </si>
  <si>
    <t>1v71</t>
  </si>
  <si>
    <t>Iš Pievų g. į Šilo g. (Šilmeižių k.)</t>
  </si>
  <si>
    <t>1v72</t>
  </si>
  <si>
    <t>Dvaro g.(Mažių k.)</t>
  </si>
  <si>
    <t>1v73</t>
  </si>
  <si>
    <t>Mažių g. (Mažių k.)</t>
  </si>
  <si>
    <t>1v74</t>
  </si>
  <si>
    <t>Speigo g. (Mažių k.)</t>
  </si>
  <si>
    <t>1v75</t>
  </si>
  <si>
    <t>Aerodromo g. (Armalėnų k.)</t>
  </si>
  <si>
    <t>1v77</t>
  </si>
  <si>
    <t>Iš kelio 1v76 į kelią 4220</t>
  </si>
  <si>
    <t>1v78</t>
  </si>
  <si>
    <t>Svarstyklių g. (Kirlikų g.)</t>
  </si>
  <si>
    <t>1v79</t>
  </si>
  <si>
    <t>Iš kelio 4223 į kelią 1v6 (Pagrynių k.)</t>
  </si>
  <si>
    <t>1v85</t>
  </si>
  <si>
    <t>Iš kelio 4215 į kelią 1v84</t>
  </si>
  <si>
    <t>1v86</t>
  </si>
  <si>
    <t>Iš kelio 4215 į sodybą</t>
  </si>
  <si>
    <t>1v87</t>
  </si>
  <si>
    <t>Privažiavimas Nr. 1 iš Pievų g. į sodybas (Šilmeižių k.)</t>
  </si>
  <si>
    <t>1v88</t>
  </si>
  <si>
    <t>Privažiavimas Nr. 2 iš Pievų g. į sodybas (Šilmeižių k.)</t>
  </si>
  <si>
    <t>1v89</t>
  </si>
  <si>
    <t>Privažiavimas prie  vandens kėlimo stoties nuo kelio 4215 (Sausgalvių k.)</t>
  </si>
  <si>
    <t>1v90</t>
  </si>
  <si>
    <t>Privažiavimas prie sodybų nuo kelio 1v46</t>
  </si>
  <si>
    <t>1v92</t>
  </si>
  <si>
    <t>Iš kelio 1v 25 į kelią 4v19 (Didšilių k.)</t>
  </si>
  <si>
    <t>1v93</t>
  </si>
  <si>
    <t>Iš kelio 1v25 privažiavimas Nr. 1 į sodybą (Didšilių k.)</t>
  </si>
  <si>
    <t>1v95</t>
  </si>
  <si>
    <t>Iš kelio 1v 38 į sodybas (Metirkviečių k.)</t>
  </si>
  <si>
    <t>1v97</t>
  </si>
  <si>
    <t>Iš kelio 1v99 į sodybą  (Laučių  k.)</t>
  </si>
  <si>
    <t>1v98</t>
  </si>
  <si>
    <t xml:space="preserve">Iš Šilo g. į sodybas (Šilmeižių k.) </t>
  </si>
  <si>
    <t>1v101</t>
  </si>
  <si>
    <t>Agrastų g. (Verdainės k.)</t>
  </si>
  <si>
    <t>1v102</t>
  </si>
  <si>
    <t>Verdainės g. (Verdainės k.)</t>
  </si>
  <si>
    <t>1v105</t>
  </si>
  <si>
    <t>Iš kelio 1v25 į  sodybą (Šilmeižių k.)</t>
  </si>
  <si>
    <t>1v106</t>
  </si>
  <si>
    <t>Iš kelio 4209 į sodybą (Grabupių km.)</t>
  </si>
  <si>
    <t>1v107</t>
  </si>
  <si>
    <t>Iš kelio 1v25 į kelią 1v30 (Grabupių k.)</t>
  </si>
  <si>
    <t>1v108</t>
  </si>
  <si>
    <t>Iš kelio 1v32 į sodybą (Grabupėlių k.)</t>
  </si>
  <si>
    <t>1v109</t>
  </si>
  <si>
    <t>Iš kelio 1v32 privažiavimas Nr. 1 į sodybą (Grabupių k.)</t>
  </si>
  <si>
    <t>1v111</t>
  </si>
  <si>
    <t>Iš kelio 1v134 į laukus (Grabupėlių k.)</t>
  </si>
  <si>
    <t>1v113</t>
  </si>
  <si>
    <t>Iš kelio 4209 į sodybas (Gnybalų k.)</t>
  </si>
  <si>
    <t>1v114</t>
  </si>
  <si>
    <t>Veterinarijos g. (Barzdūnų k.)</t>
  </si>
  <si>
    <t>1v115</t>
  </si>
  <si>
    <t>Iš kelio 1209 į kelią 1v116 (Kalininkų k.)</t>
  </si>
  <si>
    <t>1v116</t>
  </si>
  <si>
    <t xml:space="preserve">Iš kelio 1v23 į sodybas (Kalininkų k.) </t>
  </si>
  <si>
    <t>1v118</t>
  </si>
  <si>
    <t>Snaigių g. (Pagrynių k.)</t>
  </si>
  <si>
    <t>1v119</t>
  </si>
  <si>
    <t>Iš kelio 4223 į sodybas (Pagrynių k.)</t>
  </si>
  <si>
    <t>1v120</t>
  </si>
  <si>
    <t>Iš kelio 141 į kelią 1v56 (Barzdūnų k.)</t>
  </si>
  <si>
    <t>1v121</t>
  </si>
  <si>
    <t>Iš kelio 1v56 į sodybą (Barzdūnų k.)</t>
  </si>
  <si>
    <t>1v122</t>
  </si>
  <si>
    <t>Verbų g. (Pagrynių k.)</t>
  </si>
  <si>
    <t>1v123</t>
  </si>
  <si>
    <t>Pelėdų g. (Pagrynių k.)</t>
  </si>
  <si>
    <t>1v125</t>
  </si>
  <si>
    <t>Iš Volungių g. į sodybą (Barzdūnų k.)</t>
  </si>
  <si>
    <t>1v126</t>
  </si>
  <si>
    <t>Lakštingalų g. (Barzdūnų k.)</t>
  </si>
  <si>
    <t>Tiesioji g. (Grabupių k.)</t>
  </si>
  <si>
    <t>1v132</t>
  </si>
  <si>
    <t>Iš Dvaro g. į sodybą (Macikų k.)</t>
  </si>
  <si>
    <t>1v133</t>
  </si>
  <si>
    <t>Iš kelio 1v32 į sodybas (Grabupių k.)</t>
  </si>
  <si>
    <t>Iš kelio 206 į pievas (Šlažų k.)</t>
  </si>
  <si>
    <t>1v163</t>
  </si>
  <si>
    <t>Pakalnučių g. (Šlažų k.)</t>
  </si>
  <si>
    <t>1v164</t>
  </si>
  <si>
    <t>Kuosų g. (Šlažų k.)</t>
  </si>
  <si>
    <t>1v165</t>
  </si>
  <si>
    <t>Iš Pakalnučių g į sodybas (Šlažų k.)</t>
  </si>
  <si>
    <t>1v166</t>
  </si>
  <si>
    <t>1v167</t>
  </si>
  <si>
    <t>Iš kelio 1v18 į pievas (Šlažų k.)</t>
  </si>
  <si>
    <t>1v169</t>
  </si>
  <si>
    <t>Iš kelio 4216 į sodybą (Užlieknių k.)</t>
  </si>
  <si>
    <t>1v171</t>
  </si>
  <si>
    <t>Iš kelio 4215 į sodybą (Sausgalvių k.)</t>
  </si>
  <si>
    <t>1v177</t>
  </si>
  <si>
    <t>Iš kelio 1v19 į sodybas (Rupkalvių k.)</t>
  </si>
  <si>
    <t>1v178</t>
  </si>
  <si>
    <t>Iš kelio 1v19 į pievas (Rupkalvių k.)</t>
  </si>
  <si>
    <t>1v179</t>
  </si>
  <si>
    <t xml:space="preserve">Iš kelio 4217 privaživimas Nr. 1 į sodybas (Šyšos k.) </t>
  </si>
  <si>
    <t>1v180</t>
  </si>
  <si>
    <t xml:space="preserve">Iš kelio 4217 privaživimas Nr. 2  į sodybas (Šyšos k.) </t>
  </si>
  <si>
    <t>1v181</t>
  </si>
  <si>
    <t xml:space="preserve">Iš kelio 4217 privaživimas Nr. 3 į sodybas (Šyšos k.) </t>
  </si>
  <si>
    <t>1v182</t>
  </si>
  <si>
    <t>Iš Šilojų g. į Lapalių g. (Traksėdžių k).</t>
  </si>
  <si>
    <t>1v184</t>
  </si>
  <si>
    <t>Iš kelio1v41 į Respublikos g. (Traksėdžių k.)</t>
  </si>
  <si>
    <t>1v185</t>
  </si>
  <si>
    <t>Varnėnų g. (Traksėdžių k.)</t>
  </si>
  <si>
    <t>1v186</t>
  </si>
  <si>
    <t>Iš kelio 4209 privažiavimas Nr. 1 į sodybą (Gnybalų k.)</t>
  </si>
  <si>
    <t>1v187</t>
  </si>
  <si>
    <t>Iš kelio 4209 privažiavimas Nr. 2 į sodybą (Gnybalų k.)</t>
  </si>
  <si>
    <t>1v190</t>
  </si>
  <si>
    <t>Laukininkų g. (Traksėdžių k.)</t>
  </si>
  <si>
    <t>1v191</t>
  </si>
  <si>
    <t>Iš aplinkelio į sodybas (Traksėdžių k.)</t>
  </si>
  <si>
    <t>1v193</t>
  </si>
  <si>
    <t>Iš Tilžės g. į sodybas (Kirlikų k.)</t>
  </si>
  <si>
    <t>1v194</t>
  </si>
  <si>
    <t>Iš kelio 4v19 į kelia 2v3 (Didšilių k.)</t>
  </si>
  <si>
    <t>3,5-3,7</t>
  </si>
  <si>
    <t>1v197</t>
  </si>
  <si>
    <t>Aušros – 10 asis takas</t>
  </si>
  <si>
    <t>1v198</t>
  </si>
  <si>
    <t>Aušros – 12 asis takas</t>
  </si>
  <si>
    <t>1v199</t>
  </si>
  <si>
    <t>Aušros – 1 asis takas</t>
  </si>
  <si>
    <t>1v200</t>
  </si>
  <si>
    <t>Aušros – 2 asis takas</t>
  </si>
  <si>
    <t>1v201</t>
  </si>
  <si>
    <t>Aušros – 3 asis takas</t>
  </si>
  <si>
    <t>1v202</t>
  </si>
  <si>
    <t>Aušros – 4 asis takas</t>
  </si>
  <si>
    <t>1v203</t>
  </si>
  <si>
    <t>Aušros – 5 asis takas</t>
  </si>
  <si>
    <t>1v204</t>
  </si>
  <si>
    <t>Aušros – 6 asis takas</t>
  </si>
  <si>
    <t>1v205</t>
  </si>
  <si>
    <t>Žalgirio 2-takas (Kirlikų k.)</t>
  </si>
  <si>
    <t>1G1</t>
  </si>
  <si>
    <t>Tujų g. (Grabupių k.)</t>
  </si>
  <si>
    <t>1G2</t>
  </si>
  <si>
    <t>Klevų g. (Grabupių k.)</t>
  </si>
  <si>
    <t>5,00-5,20</t>
  </si>
  <si>
    <t>1G3</t>
  </si>
  <si>
    <t>Kelias iš Liepų g į Vingio g.(Grabupių k.)</t>
  </si>
  <si>
    <t>1G5</t>
  </si>
  <si>
    <t>Kampo g. (Grabupių k.)</t>
  </si>
  <si>
    <t>1G6</t>
  </si>
  <si>
    <t>Saulės g. (Grabupių k.)</t>
  </si>
  <si>
    <t>1G7</t>
  </si>
  <si>
    <t>Privažiavimas prie gyvenamųjų namų iš Liepų g.  (Grabupių k.)</t>
  </si>
  <si>
    <t>1G8</t>
  </si>
  <si>
    <t>Gudobelių g. (Grabupių k.)</t>
  </si>
  <si>
    <t>1G9</t>
  </si>
  <si>
    <t>Upelio g. (Grabupių k.)I</t>
  </si>
  <si>
    <t>1G10</t>
  </si>
  <si>
    <t>Iš kelio 4209 į laukus (Grabupių k.)</t>
  </si>
  <si>
    <t>1G11</t>
  </si>
  <si>
    <t>Pienių g. (Grabupių k.)</t>
  </si>
  <si>
    <t>1G12</t>
  </si>
  <si>
    <t>Liepų g. (Grabupių k.)</t>
  </si>
  <si>
    <t>7,0-5,0</t>
  </si>
  <si>
    <t>1G13</t>
  </si>
  <si>
    <t>Tylioji g. (Grabupių k.)</t>
  </si>
  <si>
    <t>1G14</t>
  </si>
  <si>
    <t>Dobilų g. (Grabupių k.)</t>
  </si>
  <si>
    <t>1G15</t>
  </si>
  <si>
    <t>1G16</t>
  </si>
  <si>
    <t>Bereinių g. (Grabupių k.)</t>
  </si>
  <si>
    <t>1G17</t>
  </si>
  <si>
    <t>Jaunimo g. (Grabupių k.)</t>
  </si>
  <si>
    <t>1G18</t>
  </si>
  <si>
    <t>Medžiotojų g. (Grabupių k.)</t>
  </si>
  <si>
    <t>1G19</t>
  </si>
  <si>
    <t>Beržų g. (Grabupių k.)</t>
  </si>
  <si>
    <t>1G20</t>
  </si>
  <si>
    <t>Sodybų g. (Grabupių k.)</t>
  </si>
  <si>
    <t>4,2-6,0</t>
  </si>
  <si>
    <t>1G21</t>
  </si>
  <si>
    <t>Kūdros g. (Grabupių k.)</t>
  </si>
  <si>
    <t>7,0-7,2</t>
  </si>
  <si>
    <t>6,00-7,00</t>
  </si>
  <si>
    <t>1L3</t>
  </si>
  <si>
    <t>Šusties g. (Laučių k.)</t>
  </si>
  <si>
    <t>3,5-5,00</t>
  </si>
  <si>
    <t>1L4</t>
  </si>
  <si>
    <t>Tujų g. (Laučių k.)</t>
  </si>
  <si>
    <t>1L5</t>
  </si>
  <si>
    <t>Užupio g. (Laučių k.)</t>
  </si>
  <si>
    <t>1L6</t>
  </si>
  <si>
    <t>Vasaros g. (Laučių k.)</t>
  </si>
  <si>
    <t>4,50-6,00</t>
  </si>
  <si>
    <t>1L10</t>
  </si>
  <si>
    <t>Privažiavimas į laukus iš kelio 165 (Laučių k.)</t>
  </si>
  <si>
    <t>1L11</t>
  </si>
  <si>
    <t>4,50-5,30</t>
  </si>
  <si>
    <t>1L12</t>
  </si>
  <si>
    <t>Iš Beržų g į Mokyklos g.(Laučių k.)</t>
  </si>
  <si>
    <t>1L13</t>
  </si>
  <si>
    <t>Iš kelio165 į kelią 1L13 (Laučių k.)</t>
  </si>
  <si>
    <t>1L15</t>
  </si>
  <si>
    <t>Mokyklos g. (Laučių k.)</t>
  </si>
  <si>
    <t>1M1</t>
  </si>
  <si>
    <t>Beržų g. (Macikų k.)</t>
  </si>
  <si>
    <t>1M2</t>
  </si>
  <si>
    <t>Privažiavimos prie sodybų iš Dvaro g. (Macikų k.)</t>
  </si>
  <si>
    <t>3,5-4,00</t>
  </si>
  <si>
    <t>1M3</t>
  </si>
  <si>
    <t>Dvaro g. (Macikų k.)</t>
  </si>
  <si>
    <t>1M4</t>
  </si>
  <si>
    <t>Atminimo g. (Macikų k.)</t>
  </si>
  <si>
    <t>3,50-3,50</t>
  </si>
  <si>
    <t>1M5</t>
  </si>
  <si>
    <t>Pienių g. (Macikų k.)  I -II</t>
  </si>
  <si>
    <t>1M7</t>
  </si>
  <si>
    <t>Pušelių g. (Macikų k.) I</t>
  </si>
  <si>
    <t>1M8</t>
  </si>
  <si>
    <t>Vilties g.(Macikų k.)</t>
  </si>
  <si>
    <t>1M9</t>
  </si>
  <si>
    <t>Iš kelio165 į Pušelių g.  II (Macikų k.)</t>
  </si>
  <si>
    <t>1M10</t>
  </si>
  <si>
    <t>Melsvių g. (Macikų k.)</t>
  </si>
  <si>
    <t>1M11</t>
  </si>
  <si>
    <t>Praeities g. (Macikų k.)</t>
  </si>
  <si>
    <t>1M12</t>
  </si>
  <si>
    <t>Kampo g. (Macikų k.)</t>
  </si>
  <si>
    <t>1M13</t>
  </si>
  <si>
    <t>Braškių g. (Macikų k.)</t>
  </si>
  <si>
    <t>1M15</t>
  </si>
  <si>
    <t>Rožių takas (Macikų k)</t>
  </si>
  <si>
    <t>1M16</t>
  </si>
  <si>
    <t>Bokšto takas (Macikų k.)</t>
  </si>
  <si>
    <t>4,5-5,0</t>
  </si>
  <si>
    <t>1M17</t>
  </si>
  <si>
    <t>Alksnynų takas (Macikų k.)</t>
  </si>
  <si>
    <t>6,00-7,50</t>
  </si>
  <si>
    <t>1P3</t>
  </si>
  <si>
    <t>Ąžuolo g. (Pagrynių k.)</t>
  </si>
  <si>
    <t>1P4</t>
  </si>
  <si>
    <t>Bokšto g. (Pagrynių k.)</t>
  </si>
  <si>
    <t>5,00-5,50</t>
  </si>
  <si>
    <t>1P8</t>
  </si>
  <si>
    <t>Kampo g. (Pagrynių k.)</t>
  </si>
  <si>
    <t>5,00-5,00</t>
  </si>
  <si>
    <t>1P9</t>
  </si>
  <si>
    <t>Medžiotojų g. (Pagrynių k.)</t>
  </si>
  <si>
    <t>5,00-7,50</t>
  </si>
  <si>
    <t>7,00-7,50</t>
  </si>
  <si>
    <t>1P11</t>
  </si>
  <si>
    <t>Naujoji g. (Pagrynių k.)</t>
  </si>
  <si>
    <t>1P12</t>
  </si>
  <si>
    <t>Pavasario g. (Pagrynių k.)</t>
  </si>
  <si>
    <t>1P13</t>
  </si>
  <si>
    <t>Rupkalvės g. (Pagrynių k.)</t>
  </si>
  <si>
    <t>1P14</t>
  </si>
  <si>
    <t>Santakos g. (Pagrynių k.)</t>
  </si>
  <si>
    <t>1P15</t>
  </si>
  <si>
    <t>Saulėtekio g. (Pagrynių k.)</t>
  </si>
  <si>
    <t>1P18</t>
  </si>
  <si>
    <t>Tujų g. (Pagrynių k.)</t>
  </si>
  <si>
    <t>1P20</t>
  </si>
  <si>
    <t>Žalioji g. (Pagrynių k.)</t>
  </si>
  <si>
    <t>1P24</t>
  </si>
  <si>
    <t>Alyvų g (Pagrynių k.)</t>
  </si>
  <si>
    <t>1P25</t>
  </si>
  <si>
    <t>Iš Tujų g. į Aušros g. (Pagrynių k.)</t>
  </si>
  <si>
    <t>1P26</t>
  </si>
  <si>
    <t>Iš Pavasario g. į gyvenamųjų namų kvartalą (Pagrynių k.)</t>
  </si>
  <si>
    <t>1P27</t>
  </si>
  <si>
    <t>Privažiavimas iš K. Griniaus g. į sodybas(Pagrynių k.)</t>
  </si>
  <si>
    <t>1P28</t>
  </si>
  <si>
    <t>Vaivorų g. (Pagrynių k.)</t>
  </si>
  <si>
    <t>1P29</t>
  </si>
  <si>
    <t>Vynuogių g. (Pagrynių k.)</t>
  </si>
  <si>
    <t>Ožiaragio g. (Pagrynių k.)</t>
  </si>
  <si>
    <t>1P30</t>
  </si>
  <si>
    <t>Iš Ąžuolo g. į sodybas (Pagrynių k.)</t>
  </si>
  <si>
    <t>1P31</t>
  </si>
  <si>
    <t>Juodvarnių g. (Pagrynių k.)</t>
  </si>
  <si>
    <t>3,5-4,0</t>
  </si>
  <si>
    <t>1T3</t>
  </si>
  <si>
    <t>Pušyno g. (Traksėdžių k.)</t>
  </si>
  <si>
    <t>1T4</t>
  </si>
  <si>
    <t>Kelias iš Varnėnų g. į Šilojų 2g. (Traksėdžių k.)</t>
  </si>
  <si>
    <t>1T7</t>
  </si>
  <si>
    <t>Kelias iš Pušyno g į 1T9 kelią (Traksėdžių k.)</t>
  </si>
  <si>
    <t>1T9</t>
  </si>
  <si>
    <t>Privažiavimas iš Šilojų g. į sodus  (Traksėdžių k.)</t>
  </si>
  <si>
    <t>1T10</t>
  </si>
  <si>
    <t xml:space="preserve">Ąžuolo takas (Traksėdžių k.)  </t>
  </si>
  <si>
    <t>Bendras Šilutės sen. kelių ilgis:</t>
  </si>
  <si>
    <t>1S2</t>
  </si>
  <si>
    <t>Šilutės miestas, Ragainės g.</t>
  </si>
  <si>
    <t>1S3</t>
  </si>
  <si>
    <t>Šilutės miestas, Vėtrungių g.</t>
  </si>
  <si>
    <t>1S4</t>
  </si>
  <si>
    <t>Šilutės miestas, Dorės g.</t>
  </si>
  <si>
    <t>1S5</t>
  </si>
  <si>
    <t>Šilutės miestas, Potvynio g.</t>
  </si>
  <si>
    <t>1S7</t>
  </si>
  <si>
    <t>Šilutės miestas, Vienkiemio g.</t>
  </si>
  <si>
    <t>1S8</t>
  </si>
  <si>
    <t>Šilutės miestas, Kurėno g.</t>
  </si>
  <si>
    <t>1S9</t>
  </si>
  <si>
    <t>Šilutės miestas, Rasos g.</t>
  </si>
  <si>
    <t>4,5-7,0</t>
  </si>
  <si>
    <t>1S10</t>
  </si>
  <si>
    <t>Šilutės miestas, Alkos g.</t>
  </si>
  <si>
    <t>1S11</t>
  </si>
  <si>
    <t>Šilutės miestas, Gumbinės g.</t>
  </si>
  <si>
    <t>1S13</t>
  </si>
  <si>
    <t>Šilutės miestas, Kaštonų g.</t>
  </si>
  <si>
    <t>1S14</t>
  </si>
  <si>
    <t>Šilutės miestas, Pagraudos g.</t>
  </si>
  <si>
    <t>1S22</t>
  </si>
  <si>
    <t>Šilutės miestas, Statybininkų g.</t>
  </si>
  <si>
    <t>1S30</t>
  </si>
  <si>
    <t>Šilutės miestas, Žilvičių g.</t>
  </si>
  <si>
    <t>1S46</t>
  </si>
  <si>
    <t>Šilutės miestas, Šermukšnių g.</t>
  </si>
  <si>
    <t>1S50</t>
  </si>
  <si>
    <t>Šilutės miestas, Putinų g.</t>
  </si>
  <si>
    <t>1S54</t>
  </si>
  <si>
    <t>Šilutės miestas, Beržų g.</t>
  </si>
  <si>
    <t>1S58</t>
  </si>
  <si>
    <t>Šilutės miestas, Lakštingalų g.</t>
  </si>
  <si>
    <t>1S74</t>
  </si>
  <si>
    <t>Šilutės miestas, Traksėdžių kelias</t>
  </si>
  <si>
    <t>1S78</t>
  </si>
  <si>
    <t>Šilutės miestas, Gluosnių g.</t>
  </si>
  <si>
    <t>1S98</t>
  </si>
  <si>
    <t>Šilutės miestas, Žuvų g.</t>
  </si>
  <si>
    <t>6,0-11,0</t>
  </si>
  <si>
    <t>1S134</t>
  </si>
  <si>
    <t>Šilutės miestas, Minijos g.</t>
  </si>
  <si>
    <t>1S146</t>
  </si>
  <si>
    <t>Šilutės miestas, Liepų g.</t>
  </si>
  <si>
    <t>6,0-10,0</t>
  </si>
  <si>
    <t>1S154</t>
  </si>
  <si>
    <t>Šilutės miestas, Stadiono g.</t>
  </si>
  <si>
    <t>1S162</t>
  </si>
  <si>
    <t>Šilutės miestas, Naujoji g.</t>
  </si>
  <si>
    <t>1S194</t>
  </si>
  <si>
    <t>Šilutės miestas, Jurginų sk.</t>
  </si>
  <si>
    <t>1S198</t>
  </si>
  <si>
    <t>Šilutės miestas, Jazminų sk.</t>
  </si>
  <si>
    <t>1S226</t>
  </si>
  <si>
    <t>Šilutės miestas, Valstiečių g.</t>
  </si>
  <si>
    <t>1S306</t>
  </si>
  <si>
    <t>Šilutės miestas, Šilo g.</t>
  </si>
  <si>
    <t>1S314</t>
  </si>
  <si>
    <t>Šilutės miestas, Ramunių g.</t>
  </si>
  <si>
    <t>1S318</t>
  </si>
  <si>
    <t>Šilutės miestas, Barzdūnų g.</t>
  </si>
  <si>
    <t>1S322</t>
  </si>
  <si>
    <t>Šilutės miestas, Pušų g.</t>
  </si>
  <si>
    <t>1S334</t>
  </si>
  <si>
    <t>Šilutės miestas, Žibų g.</t>
  </si>
  <si>
    <t>1S342</t>
  </si>
  <si>
    <t>Šilutės miestas, Senvagės g.</t>
  </si>
  <si>
    <t>1S345</t>
  </si>
  <si>
    <t>Šilutės miestas, Aukštoji g.</t>
  </si>
  <si>
    <t>1S348</t>
  </si>
  <si>
    <t>Šilutės miestas, Grabupėlių g.</t>
  </si>
  <si>
    <t>1S349</t>
  </si>
  <si>
    <t>Šilutės miestas, Medeinos g.</t>
  </si>
  <si>
    <t>1S433</t>
  </si>
  <si>
    <t>1S352</t>
  </si>
  <si>
    <t>Šilutės miestas, Ajerų g.</t>
  </si>
  <si>
    <t>1S389</t>
  </si>
  <si>
    <t>Šilutės miestas, Santaros g.</t>
  </si>
  <si>
    <t>1S400</t>
  </si>
  <si>
    <t>Šilutės miestas, skersgatvis iš Jovarų g. į Kaštonų g.</t>
  </si>
  <si>
    <t>1S403</t>
  </si>
  <si>
    <t>Šilutės miestas, 3N (iš Šilo g.į Pušų g.)</t>
  </si>
  <si>
    <t>1S410</t>
  </si>
  <si>
    <t>Šilutės miestas, Vandens g. I</t>
  </si>
  <si>
    <t>1S411</t>
  </si>
  <si>
    <t>Privažiavimas prie įmonės iš Pramonės g.</t>
  </si>
  <si>
    <t>1S414</t>
  </si>
  <si>
    <t>Privažiavimas prie mokyklos iš Taikos g.</t>
  </si>
  <si>
    <t>1S415</t>
  </si>
  <si>
    <t>Šilutės miestas, Emericho g, II</t>
  </si>
  <si>
    <t>Šilutės miestas, Emericho g, I</t>
  </si>
  <si>
    <t>1S416</t>
  </si>
  <si>
    <t xml:space="preserve">Šilutės miestas, Mažosios Lietuvos g. </t>
  </si>
  <si>
    <t>1S418</t>
  </si>
  <si>
    <t>Šilutės miestas, 1N3 (Iš Nemuno sk. į sodybas)</t>
  </si>
  <si>
    <t>1S419</t>
  </si>
  <si>
    <t>Šilutės miestas, Štalių g.</t>
  </si>
  <si>
    <t>1S420</t>
  </si>
  <si>
    <t>Šilutės miestas, Sekūnų g.</t>
  </si>
  <si>
    <t>1S422</t>
  </si>
  <si>
    <t>Silutes miestas, Pervažos g.</t>
  </si>
  <si>
    <t>4,5-6,0</t>
  </si>
  <si>
    <t>1S423</t>
  </si>
  <si>
    <t>Šilutės miestas, Kalveliškių g.</t>
  </si>
  <si>
    <t>1S426</t>
  </si>
  <si>
    <t>Šilutės miestas, Audėjų g.</t>
  </si>
  <si>
    <t>1S431</t>
  </si>
  <si>
    <t>Šilutės miestas,Viržių akligatvis</t>
  </si>
  <si>
    <t>1S432</t>
  </si>
  <si>
    <t>Šilutės miestas, Vyšnių g.</t>
  </si>
  <si>
    <t>1S435</t>
  </si>
  <si>
    <t>Šilutės miestas, N4 (Privažiavimas prie kapinių iš Nemuno g.)</t>
  </si>
  <si>
    <t>1S438</t>
  </si>
  <si>
    <t>Šilutės miestas, Vienybės g</t>
  </si>
  <si>
    <t>1S439</t>
  </si>
  <si>
    <t>Šilutės miestas, Mėtų g.</t>
  </si>
  <si>
    <t>1S440</t>
  </si>
  <si>
    <t>Šilutės miestas, Bajoraičio g.</t>
  </si>
  <si>
    <t>1S441</t>
  </si>
  <si>
    <t>Šilutės miestas, Senojo Ąžuolo g.</t>
  </si>
  <si>
    <t>1S442</t>
  </si>
  <si>
    <t>Šilutės miestas, privažiavimas prie gyvenamųjų namų iš Žuvų gatvės</t>
  </si>
  <si>
    <t>1S444</t>
  </si>
  <si>
    <t>Šilutės miestas, Rasos 2 - takas (S/B Rasa)</t>
  </si>
  <si>
    <t>1S445</t>
  </si>
  <si>
    <t>Šilutės miestas, Rasos takas (S/B Rasa, ruožas nuo 1 tako iki 8 tako)</t>
  </si>
  <si>
    <t>1S446</t>
  </si>
  <si>
    <t>Šilutės miestas, Voveraičių takas (S/B Voveraitė)</t>
  </si>
  <si>
    <t>1S447</t>
  </si>
  <si>
    <t>Šilutės miestas, Pavasario 2 - takas (S/B Pavasaris)</t>
  </si>
  <si>
    <t>1S448</t>
  </si>
  <si>
    <t>Šilutės miestas, Baldininko takas (S/B Baldininkas)</t>
  </si>
  <si>
    <t>1S449</t>
  </si>
  <si>
    <t>Šilutės miestas, Baldininko 7 - takas takas (S/B Baldininkas)</t>
  </si>
  <si>
    <t>1S450</t>
  </si>
  <si>
    <t>Šilutės miestas, Baldininko 12 - takas takas (S/B Baldininkas)</t>
  </si>
  <si>
    <t>Šilutės miestas,Pramonės g.10a-12a-10c</t>
  </si>
  <si>
    <t>Šilutės miestas, Pavasario 1 - takas (S/B Pavasaris)</t>
  </si>
  <si>
    <t>Šilutės miestas,Kirų g.</t>
  </si>
  <si>
    <t>Šilutės miestas, Šiaurės g. 2a-2b</t>
  </si>
  <si>
    <t>Šilutės miestas, Nemuno g. 34B</t>
  </si>
  <si>
    <t>Šilutės miestas, M.Hofmano g.</t>
  </si>
  <si>
    <t>Vytauto Kamano g. (Macikų k.)</t>
  </si>
  <si>
    <t>Tradicijų g. (Traksėdžių k.)</t>
  </si>
  <si>
    <t>Bendras Šilutės sen.  gatvių ilgis:</t>
  </si>
  <si>
    <t>Bendras Šilutės sen. kelių ir gatvių ilgis:</t>
  </si>
  <si>
    <t>Bendras Šilutės rajono savivaldybės gatvių ilgis:</t>
  </si>
  <si>
    <t>Bendras Šilutės rajono savivaldybės kelių ir gatvių ilgis:</t>
  </si>
  <si>
    <t>Žemaičių Naumiesčio seniūnija</t>
  </si>
  <si>
    <t>Kelio/ Gatvės Nr.</t>
  </si>
  <si>
    <t>2v1</t>
  </si>
  <si>
    <t>Žemaičių Naumiestis-Palendriai</t>
  </si>
  <si>
    <t>2v2</t>
  </si>
  <si>
    <t>Kulėšai-Kadagiškiai</t>
  </si>
  <si>
    <t>2v3</t>
  </si>
  <si>
    <t>Venckai-Snukaliai</t>
  </si>
  <si>
    <t>2v5</t>
  </si>
  <si>
    <t>Grygališkė-Paupariai</t>
  </si>
  <si>
    <t>2v6</t>
  </si>
  <si>
    <t>Degučiai-Kalininkai</t>
  </si>
  <si>
    <t>2v7</t>
  </si>
  <si>
    <t>Šiaudviečiai-Juodžiai</t>
  </si>
  <si>
    <t>2v8</t>
  </si>
  <si>
    <t>Privažiavimas prie laukų nuo kelio 4265</t>
  </si>
  <si>
    <t>2v9</t>
  </si>
  <si>
    <t xml:space="preserve"> Naujoji g., Buikškės k.</t>
  </si>
  <si>
    <t>2v10</t>
  </si>
  <si>
    <t>Privažiavimas prie Kalininkų nuo kelio 4265</t>
  </si>
  <si>
    <t>2v11</t>
  </si>
  <si>
    <t>Privažiavimas prie Juodžių nuo kelio 4502</t>
  </si>
  <si>
    <t>2v12</t>
  </si>
  <si>
    <t>Degučiai-Pažalioji-Midveriai</t>
  </si>
  <si>
    <t>4,00-8,50</t>
  </si>
  <si>
    <t>2v13</t>
  </si>
  <si>
    <t>Privažiavimas prie Sugintų nuo kelio 165</t>
  </si>
  <si>
    <t>2v14</t>
  </si>
  <si>
    <t>Cipariai - Vanagiai, Naujoji g.</t>
  </si>
  <si>
    <t>2v15</t>
  </si>
  <si>
    <t>Kulėšai - Sugintai</t>
  </si>
  <si>
    <t>2v16</t>
  </si>
  <si>
    <t xml:space="preserve"> Nuo kelio 165 link karjero</t>
  </si>
  <si>
    <t>2v17</t>
  </si>
  <si>
    <t>Užlaukė-Rimženčiai</t>
  </si>
  <si>
    <t>2v18</t>
  </si>
  <si>
    <t>Privažiavimas prie tvenkinio nuo kelio 4206</t>
  </si>
  <si>
    <t>2v19</t>
  </si>
  <si>
    <t>Kulėšai-Tūmeliai</t>
  </si>
  <si>
    <t>2v20</t>
  </si>
  <si>
    <t>Nuo kelio 2v2 link 2v44, Kulėšų  k.</t>
  </si>
  <si>
    <t>2v21</t>
  </si>
  <si>
    <t xml:space="preserve"> Kalnujai - Dėkintai</t>
  </si>
  <si>
    <t>2v23</t>
  </si>
  <si>
    <t xml:space="preserve"> Nuo kelio 2v5, Kaimynų g.</t>
  </si>
  <si>
    <t>2v24</t>
  </si>
  <si>
    <t>Grygališkė-Šeputaičiai</t>
  </si>
  <si>
    <t>2v25</t>
  </si>
  <si>
    <t xml:space="preserve"> Nuo kelio 4207 link Makių</t>
  </si>
  <si>
    <t>2v26</t>
  </si>
  <si>
    <t>Palendriai - Žiogaičiai</t>
  </si>
  <si>
    <t>2v27</t>
  </si>
  <si>
    <t xml:space="preserve"> Nuo kelio 4210 link Midverių </t>
  </si>
  <si>
    <t>2v28</t>
  </si>
  <si>
    <t xml:space="preserve"> Palendriai - Pažalioji</t>
  </si>
  <si>
    <t>2v29</t>
  </si>
  <si>
    <t>Nuo kelio 2v6 link Plaškuoto upelio</t>
  </si>
  <si>
    <t>2v30</t>
  </si>
  <si>
    <t>Nuo karinio dalinio link Kalininkų</t>
  </si>
  <si>
    <t>2v31</t>
  </si>
  <si>
    <t>Nuo 02v027 link kapinių</t>
  </si>
  <si>
    <t>2v32</t>
  </si>
  <si>
    <t xml:space="preserve">Nuo kelio 2v26 link Palendrių </t>
  </si>
  <si>
    <t>2v33</t>
  </si>
  <si>
    <t xml:space="preserve"> Nuo kelio 2v26 link Vieversių g. (2ZN8)</t>
  </si>
  <si>
    <t>2v34</t>
  </si>
  <si>
    <t xml:space="preserve"> Nuo kelio 165 link kareivinių </t>
  </si>
  <si>
    <t>2v35</t>
  </si>
  <si>
    <t>Midveriai-Pažalioji</t>
  </si>
  <si>
    <t>2v38</t>
  </si>
  <si>
    <t xml:space="preserve">Nuo kelio 165 link žydų genocido aukų kapinių </t>
  </si>
  <si>
    <t>3,50-4,50</t>
  </si>
  <si>
    <t>2v39</t>
  </si>
  <si>
    <t>Nuo kelio 165 link Ramybės g. 18</t>
  </si>
  <si>
    <t>2v40</t>
  </si>
  <si>
    <t>Privažiavimas prie Klebonų nuo kelio 165</t>
  </si>
  <si>
    <t>2v41</t>
  </si>
  <si>
    <t>Krokų g., Budrikų k.</t>
  </si>
  <si>
    <t>2v42</t>
  </si>
  <si>
    <t xml:space="preserve"> Nuo kelio 2v17 link Rimženčių </t>
  </si>
  <si>
    <t>2v43</t>
  </si>
  <si>
    <t xml:space="preserve"> Nuo kelio 2v2 link Kadagiškių</t>
  </si>
  <si>
    <t>2v44</t>
  </si>
  <si>
    <t>Nuo kelio 165 link 2v20, Kulėšų k.</t>
  </si>
  <si>
    <t>2v45</t>
  </si>
  <si>
    <t>Privažiavimas prie Pasienio g. 3, Kulėšų k.</t>
  </si>
  <si>
    <t>2v46</t>
  </si>
  <si>
    <t>Nuo kelio 165 link Siauruko g. 14 Kulėšų k.</t>
  </si>
  <si>
    <t>2v47</t>
  </si>
  <si>
    <t>Privažiavimas prie Siauruko g.14 Kulėšų k.</t>
  </si>
  <si>
    <t>2v48</t>
  </si>
  <si>
    <t xml:space="preserve">Nuo kelio 165 link Siauruko g. 16,  Kulėšų k. </t>
  </si>
  <si>
    <t>2v49</t>
  </si>
  <si>
    <t xml:space="preserve"> Nuo kelio 2v2 link Venckų k. 5</t>
  </si>
  <si>
    <t>2v50</t>
  </si>
  <si>
    <t>Privažiavimas prie Venckų k. 10, nuo kelio 2v1</t>
  </si>
  <si>
    <t>2v51</t>
  </si>
  <si>
    <t>Nuo kelio 2v3 link Rimženčių</t>
  </si>
  <si>
    <t>2v52</t>
  </si>
  <si>
    <t>Nuo kelio 4502 link Draugystės g. 19, Žiogaičių k.</t>
  </si>
  <si>
    <t>2v53</t>
  </si>
  <si>
    <t xml:space="preserve"> Nuo kelio 2v52 link Draugystės g. 17, Žiogaičių k</t>
  </si>
  <si>
    <t>2v54</t>
  </si>
  <si>
    <t xml:space="preserve"> Nuo kelio 2v52 link Draugystės g. 21, Žiogaičių k.</t>
  </si>
  <si>
    <t>2v55</t>
  </si>
  <si>
    <t xml:space="preserve"> Nuo kelio 4502 link Vaitkaičų k. 4</t>
  </si>
  <si>
    <t>2v56</t>
  </si>
  <si>
    <t>Nuo kelio 4502 link Vaitkaičų k. 2</t>
  </si>
  <si>
    <t>2v57</t>
  </si>
  <si>
    <t>Nuo kelio 2v43 link Pilupio g. 4, Rimženčių k.</t>
  </si>
  <si>
    <t>2v58</t>
  </si>
  <si>
    <t>Nuo kelio 2v17 link Pilupio g. 11, Rimženčių k.</t>
  </si>
  <si>
    <t>2v59</t>
  </si>
  <si>
    <t>Nuo kelio 2v17 link Ramuvos g. 6, Rimženčių k.</t>
  </si>
  <si>
    <t>2v60</t>
  </si>
  <si>
    <t>Makiai - Spiečiai</t>
  </si>
  <si>
    <t>2v61</t>
  </si>
  <si>
    <t>Nuo kelio 4227 link Pauparių</t>
  </si>
  <si>
    <t>2v62</t>
  </si>
  <si>
    <t>Spiečiai-Paupariai</t>
  </si>
  <si>
    <t>2v63</t>
  </si>
  <si>
    <t>Nuo kelio 4227 link Pievų g. 33, Vanagių k.</t>
  </si>
  <si>
    <t>2v64</t>
  </si>
  <si>
    <t xml:space="preserve">Nuo kelio 2v63 link Pievų g. 14, Vanagių k. </t>
  </si>
  <si>
    <t>2v65</t>
  </si>
  <si>
    <t xml:space="preserve">Nuo kelio 2v14 link Pievų g. 2, Vanagių k. </t>
  </si>
  <si>
    <t>2v67</t>
  </si>
  <si>
    <t>Nuo kelio 4227 palei Vanagį</t>
  </si>
  <si>
    <t>2v70</t>
  </si>
  <si>
    <t>Šelmens g., Vanagių k.</t>
  </si>
  <si>
    <t>2v72</t>
  </si>
  <si>
    <t>Nuo kelio 4207 link Makių k. 13</t>
  </si>
  <si>
    <t>2v73</t>
  </si>
  <si>
    <t xml:space="preserve">Nuo kelio 2v60 link Spiečių k. 3. </t>
  </si>
  <si>
    <t>2v74</t>
  </si>
  <si>
    <t xml:space="preserve"> Nuo kelio 2v60 link Spiečių k. 2</t>
  </si>
  <si>
    <t>2v76</t>
  </si>
  <si>
    <t xml:space="preserve"> Nuo kelio 2v41 link Svajų g. 2, Budrikų k.</t>
  </si>
  <si>
    <t>2v77</t>
  </si>
  <si>
    <t xml:space="preserve"> Nuo kelio 165 link Ryto g. 2</t>
  </si>
  <si>
    <t>2v78</t>
  </si>
  <si>
    <t>Nuo kelio 2v26 link Vieversių g. 16, Žiogaičių k.</t>
  </si>
  <si>
    <t>2v80</t>
  </si>
  <si>
    <t xml:space="preserve"> Nuo kelio 2v26 link Vieversių g. 20, Žiogaičių k.</t>
  </si>
  <si>
    <t>2v82</t>
  </si>
  <si>
    <t xml:space="preserve">Nuo kelio 2v1 link Lendros g. 18, Palendrių k. </t>
  </si>
  <si>
    <t>2v85</t>
  </si>
  <si>
    <t xml:space="preserve">Nuo kelio 2v1 link Lendros g. 12, Palendrių k. </t>
  </si>
  <si>
    <t>2v86</t>
  </si>
  <si>
    <t xml:space="preserve"> Nuo kelio 2v1 link Lendros g. 2, Sugintų k.</t>
  </si>
  <si>
    <t>2v89</t>
  </si>
  <si>
    <t>Nuo kelio 165 link Ryto g. 12</t>
  </si>
  <si>
    <t>2v90</t>
  </si>
  <si>
    <t>Nuo kelio 165 link Šelmens upelio</t>
  </si>
  <si>
    <t>2v91</t>
  </si>
  <si>
    <t>Nuo kelio 2v16 link Šviesioji g. 3, Grygališkės k.</t>
  </si>
  <si>
    <t>2v92</t>
  </si>
  <si>
    <t>Nuo kelio 165 link Šviesioji g. 4, Grygališkės k.</t>
  </si>
  <si>
    <t>2v93</t>
  </si>
  <si>
    <t xml:space="preserve"> Nuo kelio 165 link Šviesioji g. 16, Grygališkės k. </t>
  </si>
  <si>
    <t>2v94</t>
  </si>
  <si>
    <t>Eglių g., Kadagiškių k.</t>
  </si>
  <si>
    <t>2v95</t>
  </si>
  <si>
    <t xml:space="preserve"> Nuo kelio 4256 link Venckų k. 8</t>
  </si>
  <si>
    <t>2v96</t>
  </si>
  <si>
    <t>Nuo kelio 4502 link Draugystės g. 11, Žiogaičių k.</t>
  </si>
  <si>
    <t>2v97</t>
  </si>
  <si>
    <t xml:space="preserve"> Nuo kelio 4502 link Draugystės g. 5, Žiogaičių k.</t>
  </si>
  <si>
    <t>2v98</t>
  </si>
  <si>
    <t xml:space="preserve"> Vieversių g. - Lendros 5-asis takas, Sugintų k. </t>
  </si>
  <si>
    <t>2v99</t>
  </si>
  <si>
    <t xml:space="preserve">Nuo kelio 2v98 link Vieversių g. 12, Sugintų k. </t>
  </si>
  <si>
    <t>2v100</t>
  </si>
  <si>
    <t>Nuo kelio 2v6 link Kalininkų k.</t>
  </si>
  <si>
    <t>2v102</t>
  </si>
  <si>
    <t xml:space="preserve"> Nuo kelio 4258 link Ąžuolų g. 5, Palendrių k.</t>
  </si>
  <si>
    <t>2v105</t>
  </si>
  <si>
    <t>Nuo kelio 2v12 link karjero</t>
  </si>
  <si>
    <t>2v106</t>
  </si>
  <si>
    <t xml:space="preserve"> Nuo kelio 2v6 link Šeputaičių</t>
  </si>
  <si>
    <t>2v107</t>
  </si>
  <si>
    <t>Nuo kelio 2v6 link Šelmens upelio</t>
  </si>
  <si>
    <t>2v108</t>
  </si>
  <si>
    <t>Nuo kelio 2v1 link 2v34</t>
  </si>
  <si>
    <t>2v109</t>
  </si>
  <si>
    <t>Nuo kelio 2v17 link Ramuvos g. 1, Rimženčių k.</t>
  </si>
  <si>
    <t>2v112</t>
  </si>
  <si>
    <t xml:space="preserve">Nuo kelio 2ZN5 link pliažo </t>
  </si>
  <si>
    <t>2v114</t>
  </si>
  <si>
    <t>Nuo kelio 2v17 link miško, pro Ramuvos g. 3</t>
  </si>
  <si>
    <t>2v116</t>
  </si>
  <si>
    <t xml:space="preserve"> Nuo kelio 2v7 link piliakalnio</t>
  </si>
  <si>
    <t>2v117</t>
  </si>
  <si>
    <t>Nuo kelio 4502 link bažnyčios, Degučių k.</t>
  </si>
  <si>
    <t>2v120</t>
  </si>
  <si>
    <t xml:space="preserve">Taikos g. </t>
  </si>
  <si>
    <t>2v121</t>
  </si>
  <si>
    <t>Nuo kelio 2v19 link Tūmelių k. 3</t>
  </si>
  <si>
    <t>2v122</t>
  </si>
  <si>
    <t>Nuo kelio 4207 link Sodų g. 38B</t>
  </si>
  <si>
    <t>2v123</t>
  </si>
  <si>
    <t>Nuo Žaliojo kalno g. link Mokyklos g.</t>
  </si>
  <si>
    <t>2v124</t>
  </si>
  <si>
    <t>Nuo kelio 165 link Smėlynų g. 28</t>
  </si>
  <si>
    <t>2v125</t>
  </si>
  <si>
    <t>Nuo kelio 165 link Siauruko g. 5</t>
  </si>
  <si>
    <t>2v127</t>
  </si>
  <si>
    <t>Knygių g., Degučių k.</t>
  </si>
  <si>
    <t>2v128</t>
  </si>
  <si>
    <t>Aitvarų g., Laugalių k.</t>
  </si>
  <si>
    <t>2v129</t>
  </si>
  <si>
    <t>Gimtinės g. Laugalių k.</t>
  </si>
  <si>
    <t>2v130</t>
  </si>
  <si>
    <t>Lendros 1-asis takas</t>
  </si>
  <si>
    <t>2v131</t>
  </si>
  <si>
    <t>Lendros 2-asis takas</t>
  </si>
  <si>
    <t>2v132</t>
  </si>
  <si>
    <t>Lendros 3-asis takas</t>
  </si>
  <si>
    <t>2v133</t>
  </si>
  <si>
    <t>Lendros 4-asis takas</t>
  </si>
  <si>
    <t>2v135</t>
  </si>
  <si>
    <t xml:space="preserve"> Nuo kelio 2v2 link Venckų k. kapinių</t>
  </si>
  <si>
    <t>2v137</t>
  </si>
  <si>
    <t>Nuo kelio 2v24 link Šeputaičių k. 1</t>
  </si>
  <si>
    <t>2v143</t>
  </si>
  <si>
    <t>Nuo kelio 2v9 link 2v143</t>
  </si>
  <si>
    <t>2v146</t>
  </si>
  <si>
    <t>Saulažolių g., Žalpių k.</t>
  </si>
  <si>
    <t>2v147</t>
  </si>
  <si>
    <t>Nuo kelio 165 link Pauparių</t>
  </si>
  <si>
    <t>2v149</t>
  </si>
  <si>
    <t>Bruknių g., Sugintų k.</t>
  </si>
  <si>
    <t>4,0-5,0</t>
  </si>
  <si>
    <t>2v152</t>
  </si>
  <si>
    <t>Nuo kelio 2v34 link Smėlyno g. 2</t>
  </si>
  <si>
    <t>3,5-4,5</t>
  </si>
  <si>
    <t>4,5-5,5</t>
  </si>
  <si>
    <t>2v155</t>
  </si>
  <si>
    <t>Nuo Naujakurių g link kelio 11v90</t>
  </si>
  <si>
    <t>2v156</t>
  </si>
  <si>
    <t>Nuo kelio 165 link kapinių</t>
  </si>
  <si>
    <t>2v158</t>
  </si>
  <si>
    <t>Nuo kelio 165 link Šviesioji g. 20</t>
  </si>
  <si>
    <t>2v159</t>
  </si>
  <si>
    <t>Nuo kelio 2v5 link 2v92</t>
  </si>
  <si>
    <t>2v160</t>
  </si>
  <si>
    <t>Nuo kelio 2v13 link  2v15</t>
  </si>
  <si>
    <t>2v161</t>
  </si>
  <si>
    <t>Nuo kelio 2v13 link Žalgirio g. 13</t>
  </si>
  <si>
    <t>2v162</t>
  </si>
  <si>
    <t>Nuo 2ZN19 link Eglių g. 4A</t>
  </si>
  <si>
    <t>2v163</t>
  </si>
  <si>
    <t>Nuo Nuo kelio 4256 link 2v2</t>
  </si>
  <si>
    <t>5,0-6,0</t>
  </si>
  <si>
    <t>2v164</t>
  </si>
  <si>
    <t>Nuo kelio 2v20 link Metirkviečių k. kapinių</t>
  </si>
  <si>
    <t>2v165</t>
  </si>
  <si>
    <t>Nuo kelio 2ZN9 link 2v39</t>
  </si>
  <si>
    <t>2v166</t>
  </si>
  <si>
    <t>Nuo 2ZN165 link vandenvietės</t>
  </si>
  <si>
    <t>2v167</t>
  </si>
  <si>
    <t>Nuo Birutės g, link garažų</t>
  </si>
  <si>
    <t>2v168</t>
  </si>
  <si>
    <t>Nuo 2v28 link Girupio g. 10</t>
  </si>
  <si>
    <t>Bendras Žemaičių Naumiesčio sen. kelių ilgis:</t>
  </si>
  <si>
    <t>5,50-7,00</t>
  </si>
  <si>
    <t>2ZN2</t>
  </si>
  <si>
    <t>Žaliojo Kalno g.</t>
  </si>
  <si>
    <t>4,00-8,00</t>
  </si>
  <si>
    <t>2ZN4</t>
  </si>
  <si>
    <t>Liepų g.</t>
  </si>
  <si>
    <t>2ZN5</t>
  </si>
  <si>
    <t>Mindaugo g.</t>
  </si>
  <si>
    <t>2ZN7</t>
  </si>
  <si>
    <t>Nuo Vytauto iki Birutės g.</t>
  </si>
  <si>
    <t>2ZN8</t>
  </si>
  <si>
    <t>Nuo S.Dariaus ir S.Girėno g. link Smėlyno g., Sugintų k.</t>
  </si>
  <si>
    <t>3,00-4,00</t>
  </si>
  <si>
    <t>3,50-6,00</t>
  </si>
  <si>
    <t>2ZN10</t>
  </si>
  <si>
    <t>Birutės g.</t>
  </si>
  <si>
    <t>2ZN11</t>
  </si>
  <si>
    <t>Nuo Klaipėdos g. link daugiabučių</t>
  </si>
  <si>
    <t>2ZN13</t>
  </si>
  <si>
    <t>Nuo Mindaugo g. link Mindaugo g. 33</t>
  </si>
  <si>
    <t>4,50-5,00</t>
  </si>
  <si>
    <t>2ZN15</t>
  </si>
  <si>
    <t>Vytauto g. tęsinys į  sodybą</t>
  </si>
  <si>
    <t>2ZN16</t>
  </si>
  <si>
    <t>Slėnio g. Vanagių k.</t>
  </si>
  <si>
    <t>4,50-5,50</t>
  </si>
  <si>
    <t>2ZN19</t>
  </si>
  <si>
    <t>Nuo Lakštingalų g. link Sakalų g., Kadagiškių k.</t>
  </si>
  <si>
    <t>2ZN22</t>
  </si>
  <si>
    <t>Iš Pergalės a. į darželį-mokyklą</t>
  </si>
  <si>
    <t>2ZN24</t>
  </si>
  <si>
    <t>Nuo kelio 2ZN12 link 2ZN14</t>
  </si>
  <si>
    <t>2ZN25</t>
  </si>
  <si>
    <t>Gudobelių g. Neįtrauktas į vietinės reikšmės kelių sąrašą</t>
  </si>
  <si>
    <t>2ZN26</t>
  </si>
  <si>
    <t>Nuo Klaipėdos g. link Klaipėdos g. 9A</t>
  </si>
  <si>
    <t>2D2</t>
  </si>
  <si>
    <t>Tvenkinio g.</t>
  </si>
  <si>
    <t>2D6</t>
  </si>
  <si>
    <t>Iš Tvenkinio g. į kapines</t>
  </si>
  <si>
    <t>2D8</t>
  </si>
  <si>
    <t xml:space="preserve">Saulės g. </t>
  </si>
  <si>
    <t>2D9</t>
  </si>
  <si>
    <t>Kurpių g.</t>
  </si>
  <si>
    <t>Bendras Žemaičių Naumiesčio sen. gatvių ilgis:</t>
  </si>
  <si>
    <t>Bendras Žemaičių Naumiesčio sen. kelių ir gatvių ilgis:</t>
  </si>
  <si>
    <t>Rusnės seniūnija</t>
  </si>
  <si>
    <t>3v1</t>
  </si>
  <si>
    <t>Privažiavimas prie sodybos nuo kelio 4205</t>
  </si>
  <si>
    <t>3v2</t>
  </si>
  <si>
    <t>Privažiavimas prie įmonių nuo kelio 4205</t>
  </si>
  <si>
    <t>5,00-6,50</t>
  </si>
  <si>
    <t>3v3</t>
  </si>
  <si>
    <t>Privažiavimas prie laukų nuo kelio 4204</t>
  </si>
  <si>
    <t>3v4</t>
  </si>
  <si>
    <t>Privažiavimas prie tvenkinių nuo kelio 4249</t>
  </si>
  <si>
    <t>3v5</t>
  </si>
  <si>
    <t>Privažiavimas prie sodybų nuo kelio 4204</t>
  </si>
  <si>
    <t>3v6</t>
  </si>
  <si>
    <t>Privažiavimas prie Šiškrantės nuo kelio 4204</t>
  </si>
  <si>
    <t>3v7</t>
  </si>
  <si>
    <t>Privažiavimas prie kelio 4245 nuo kelio 4205</t>
  </si>
  <si>
    <t>3,00-5,00</t>
  </si>
  <si>
    <t>3v8</t>
  </si>
  <si>
    <t>Privažiavimas prie laukų nuo kelio 3V4</t>
  </si>
  <si>
    <t>3v9</t>
  </si>
  <si>
    <t>Privažiavimas prie kelio 4205 nuo kelio 4245</t>
  </si>
  <si>
    <t>3v10</t>
  </si>
  <si>
    <t>Privažiavimas prie tvenkinių nuo kelio 4245</t>
  </si>
  <si>
    <t>3v11</t>
  </si>
  <si>
    <t>Privažiavimas prie laukų nuo kelio 4245</t>
  </si>
  <si>
    <t>3v12</t>
  </si>
  <si>
    <t>Privažiavimas prie laukų nuo kelio 4205</t>
  </si>
  <si>
    <t>3v13</t>
  </si>
  <si>
    <t>Rusnė - Naikupės upelis</t>
  </si>
  <si>
    <t>3v14</t>
  </si>
  <si>
    <t>Švyturys - Rezervatas</t>
  </si>
  <si>
    <t>3v15</t>
  </si>
  <si>
    <t>Švyturys - Pakalnė</t>
  </si>
  <si>
    <t>3v16</t>
  </si>
  <si>
    <t>Švyturys - bokštelis - Ulmo upelis</t>
  </si>
  <si>
    <t>3v17</t>
  </si>
  <si>
    <t>Privažiavimas prie sodybų nuo kelio 3v15</t>
  </si>
  <si>
    <t>3v18</t>
  </si>
  <si>
    <t>Pakalnė - prieplauka</t>
  </si>
  <si>
    <t>3,00-6,00</t>
  </si>
  <si>
    <t>3v19</t>
  </si>
  <si>
    <t>Vorusnė - Naikupės upelis</t>
  </si>
  <si>
    <t>3v20</t>
  </si>
  <si>
    <t>Rusnė - Vorusnė</t>
  </si>
  <si>
    <t>3v21</t>
  </si>
  <si>
    <t>Privažiavimas prie laukų nuo kelio 4244</t>
  </si>
  <si>
    <t>3v22</t>
  </si>
  <si>
    <t>Privažiavimas prie sodybos nuo kelio 4218</t>
  </si>
  <si>
    <t>3v24</t>
  </si>
  <si>
    <t>Privažiavimas prie sodybų nuo kelio 3v19</t>
  </si>
  <si>
    <t>3v26</t>
  </si>
  <si>
    <t>Senoji Skirvytė - Juovalkio ežeras</t>
  </si>
  <si>
    <t>3v27</t>
  </si>
  <si>
    <t>Privažiavimas prie rezervato nuo kelio 3v25</t>
  </si>
  <si>
    <t>3v28</t>
  </si>
  <si>
    <t>Privažiavimas prie rezervato nuo kelio 4219</t>
  </si>
  <si>
    <t>3v29</t>
  </si>
  <si>
    <t>Privažiavimas prie laukų nuo kelio 4218</t>
  </si>
  <si>
    <t>3v30</t>
  </si>
  <si>
    <t>Privažiavimas prie Senosios Skirvytės nuo kelio 4244</t>
  </si>
  <si>
    <t>Bendras Rusnės sen. kelių ilgis:</t>
  </si>
  <si>
    <t>4,50-6,50</t>
  </si>
  <si>
    <t>3R2</t>
  </si>
  <si>
    <t>K. Donelaičio g.</t>
  </si>
  <si>
    <t>3R3</t>
  </si>
  <si>
    <t>Pylimo g.</t>
  </si>
  <si>
    <t>3R6</t>
  </si>
  <si>
    <t>Klevų g.</t>
  </si>
  <si>
    <t>4,00-4,50</t>
  </si>
  <si>
    <t>3R7</t>
  </si>
  <si>
    <t>Lakštingalų g.</t>
  </si>
  <si>
    <t>3R8</t>
  </si>
  <si>
    <t>Žilvičių g.</t>
  </si>
  <si>
    <t>3R9</t>
  </si>
  <si>
    <t>Šilutės g.</t>
  </si>
  <si>
    <t>5,00-6,30</t>
  </si>
  <si>
    <t>3R11</t>
  </si>
  <si>
    <t>Taikos g.</t>
  </si>
  <si>
    <t>3R14</t>
  </si>
  <si>
    <t>Lakštingalų g.  II, Rusnės mstl.</t>
  </si>
  <si>
    <t>3R15</t>
  </si>
  <si>
    <t xml:space="preserve">Alyvų g. </t>
  </si>
  <si>
    <t>3R17</t>
  </si>
  <si>
    <t>3R19</t>
  </si>
  <si>
    <t>Skirvytėlės g. Nuo kelio 4218 link Skirvytėlės g. 7, Rusnės mstl.</t>
  </si>
  <si>
    <t>3R20</t>
  </si>
  <si>
    <t>Skirvytėlės g.Nuo kelio 4218 link Skirvytėlės g. 14, Rusnės mstl.</t>
  </si>
  <si>
    <t>3R21</t>
  </si>
  <si>
    <t>Upės g.</t>
  </si>
  <si>
    <t>3R23</t>
  </si>
  <si>
    <t xml:space="preserve">Meldų g. </t>
  </si>
  <si>
    <t>3R27</t>
  </si>
  <si>
    <t>Nemuno g.  II, Rusnės mstl.</t>
  </si>
  <si>
    <t>3R28</t>
  </si>
  <si>
    <t>3R29</t>
  </si>
  <si>
    <t>Žuvėdros 1 - asis takas</t>
  </si>
  <si>
    <t>3R30</t>
  </si>
  <si>
    <t>Žuvėdros 2 - asis takas</t>
  </si>
  <si>
    <t>3R31</t>
  </si>
  <si>
    <t>Žuvėdros 3 - asis takas</t>
  </si>
  <si>
    <t>3R32</t>
  </si>
  <si>
    <t>Žuvėdros 4 - asis takas</t>
  </si>
  <si>
    <t>Bendras Rusnės sen. gatvių ilgis:</t>
  </si>
  <si>
    <t>Bendras Rusnės sen. kelių ir gatvių ilgis:</t>
  </si>
  <si>
    <t>Gardamo seniūnija</t>
  </si>
  <si>
    <t>4v1</t>
  </si>
  <si>
    <t>Privažiavimas prie Ž. Naumiesčio miško nuo kelio 4264</t>
  </si>
  <si>
    <t>4v2</t>
  </si>
  <si>
    <t>Privažiavimas prie sodybų nuo kelio 4207</t>
  </si>
  <si>
    <t>4v3</t>
  </si>
  <si>
    <t>Pūzraviečiai - Žiogai</t>
  </si>
  <si>
    <t>4v5</t>
  </si>
  <si>
    <t>Privažiavimas prie sodybų nuo kelio 4v8</t>
  </si>
  <si>
    <t>4v6</t>
  </si>
  <si>
    <t>Girininkai - Šyliai</t>
  </si>
  <si>
    <t>4v7</t>
  </si>
  <si>
    <t>Privažiavimas prie kelio 4v8 nuo kelio 4241</t>
  </si>
  <si>
    <t>4v8</t>
  </si>
  <si>
    <t>Šyliai - Juškaičiai</t>
  </si>
  <si>
    <t>4v9</t>
  </si>
  <si>
    <t>Privažiavimas prie Juškaičių nuo kelio 4221</t>
  </si>
  <si>
    <t>4v10</t>
  </si>
  <si>
    <t>Privažiavimas prie Girininkų nuo kelio 4207</t>
  </si>
  <si>
    <t>5,00-8,00</t>
  </si>
  <si>
    <t>4v11</t>
  </si>
  <si>
    <t>Girininkai - bevardis upelis</t>
  </si>
  <si>
    <t>4v12</t>
  </si>
  <si>
    <t>Šiaurinis privažiavimas prie Meškinės nuo kelio 4207</t>
  </si>
  <si>
    <t>4v13</t>
  </si>
  <si>
    <t>Laukstėnai - Jokubiškė</t>
  </si>
  <si>
    <t>4v14</t>
  </si>
  <si>
    <t>Dulkiškė - Juškaičiai- Žakainiai</t>
  </si>
  <si>
    <t>4v15</t>
  </si>
  <si>
    <t>Privažiavimas prie Juškaičių kelio 4v17</t>
  </si>
  <si>
    <t>4v16</t>
  </si>
  <si>
    <t>Juškaičiai - Ūta</t>
  </si>
  <si>
    <t>4v17</t>
  </si>
  <si>
    <t>Žakainiai – Užtenenys – Ūta- Juškaičiai</t>
  </si>
  <si>
    <t>4v18</t>
  </si>
  <si>
    <t>Privažiavimas prie sodybų nuo kelio 4v17</t>
  </si>
  <si>
    <t>4v19</t>
  </si>
  <si>
    <t>Privažiavimas prie laikų nuo kelio 4v17</t>
  </si>
  <si>
    <t>4v20</t>
  </si>
  <si>
    <t>Žakainiai - Jokubiškė</t>
  </si>
  <si>
    <t>4v21</t>
  </si>
  <si>
    <t>Kukuiliškė – Nausėdai - Žakainiai</t>
  </si>
  <si>
    <t>4v22</t>
  </si>
  <si>
    <t>Privažiavimas prie Kukuiliškės nuo kelio 4208</t>
  </si>
  <si>
    <t>4v23</t>
  </si>
  <si>
    <t>Privažiavimas prie sodybų nuo kelio 4v22 iki kelio 4v4 tęsinys</t>
  </si>
  <si>
    <t>4v24</t>
  </si>
  <si>
    <t>Privažiavimas prie Dulkiškės nuo kelio 4v14</t>
  </si>
  <si>
    <t>4v25</t>
  </si>
  <si>
    <t>Pietinis  privažiavimas prie sodybų nuo kelio 4v14</t>
  </si>
  <si>
    <t>4v26</t>
  </si>
  <si>
    <t>Privažiavimas prie sodybų nuo kelio 4264</t>
  </si>
  <si>
    <t>4v27</t>
  </si>
  <si>
    <t>Privažiavimas prie Užlaukės nuo kelio 4208</t>
  </si>
  <si>
    <t>4v28</t>
  </si>
  <si>
    <t>Kukuiliškė – Bartininkai - Ramučiai</t>
  </si>
  <si>
    <t>4v29</t>
  </si>
  <si>
    <t>Privažiavimas prie Bliūdsukių nuo kelio 4221</t>
  </si>
  <si>
    <t>4v30</t>
  </si>
  <si>
    <t>Privažiavimas prie laukų nuo kelio 4207</t>
  </si>
  <si>
    <t>4v31</t>
  </si>
  <si>
    <t>Privažiavimas prie sodybų nuo kelio 4209</t>
  </si>
  <si>
    <t>4v32</t>
  </si>
  <si>
    <t>Žakainiai -Tenenys</t>
  </si>
  <si>
    <t>4v33</t>
  </si>
  <si>
    <t>Žiogai - Žakainiai</t>
  </si>
  <si>
    <t>4v34</t>
  </si>
  <si>
    <t>Privažiavimas prie Jaunių nuo kelio 4209</t>
  </si>
  <si>
    <t>4v35</t>
  </si>
  <si>
    <t>Ramučiai –Voveriai - Jauniai</t>
  </si>
  <si>
    <t>4v36</t>
  </si>
  <si>
    <t>Ramučiai - Paičių miškas</t>
  </si>
  <si>
    <t>4v37</t>
  </si>
  <si>
    <t>Privažiavimas prie Pašiliškių nuo kelio 4v36</t>
  </si>
  <si>
    <t>4v39</t>
  </si>
  <si>
    <t>Ramučiai - Barvai</t>
  </si>
  <si>
    <t>4v40</t>
  </si>
  <si>
    <t>Privažiavimas prie sodybų nuo kelio 4203</t>
  </si>
  <si>
    <t>4v43</t>
  </si>
  <si>
    <t>Privažiavimas prie Pempiškių nuo kelio 4v48</t>
  </si>
  <si>
    <t>4v44</t>
  </si>
  <si>
    <t>Privažiavimas prie Užlaukės nuo kelio 4203</t>
  </si>
  <si>
    <t>4v45</t>
  </si>
  <si>
    <t>Pietinis privažiavimas prie Meškinės nuo kelio 4207</t>
  </si>
  <si>
    <t>4v46</t>
  </si>
  <si>
    <t>Bliūdsukiai – Pempiškiai - Būdviečiai</t>
  </si>
  <si>
    <t>4v47</t>
  </si>
  <si>
    <t>Pūzraviečiai - Šiaudėnai</t>
  </si>
  <si>
    <t>4v48</t>
  </si>
  <si>
    <t>Privažiavimas prie sodybos nuo kelio 4208 prie M. Mažvydo 45 namo</t>
  </si>
  <si>
    <t>4v49</t>
  </si>
  <si>
    <t>Privažiavimas prie sodybos nuo kelio 4208 Užlaukės Nr. 2</t>
  </si>
  <si>
    <t>4v51</t>
  </si>
  <si>
    <t>Privažiavimas prie sodybos nuo kelio 4v27 Užlaukės Nr. 14</t>
  </si>
  <si>
    <t>4v52</t>
  </si>
  <si>
    <t>Privažiavimas prie sodybos nuo kelio 4v28</t>
  </si>
  <si>
    <t>4v57</t>
  </si>
  <si>
    <t>Privažiavimas nuo kelio 4v21 prie sodybų Nr. 7</t>
  </si>
  <si>
    <t>4v60</t>
  </si>
  <si>
    <t>Privažiavimas nuo kelio 4v21 prie sodybų Nr. 12</t>
  </si>
  <si>
    <t>4v62</t>
  </si>
  <si>
    <t>Privažiavimas nuo kelio 4254 prie sodybų Liepų Nr. 1</t>
  </si>
  <si>
    <t>4v63</t>
  </si>
  <si>
    <t>Privažiavimas nuo kelio 4v17 prie sodybų Piliakalnio Nr. 4</t>
  </si>
  <si>
    <t>4v64</t>
  </si>
  <si>
    <t>Privažiavimas nuo kelio 4v17 prie sodybų Piliakalnio Nr. 5</t>
  </si>
  <si>
    <t>4v65</t>
  </si>
  <si>
    <t>Privažiavimas nuo kelio 4v21 prie sodybų Piliakalnio Nr. 7</t>
  </si>
  <si>
    <t>4v66</t>
  </si>
  <si>
    <t>Privažiavimas nuo kelio 4v17 prie sodybos Piliakalnio Nr. 9</t>
  </si>
  <si>
    <t>4v67</t>
  </si>
  <si>
    <t>Privažiavimas nuo kelio 4v21 prie sodybos Piliakalnio Nr.11</t>
  </si>
  <si>
    <t>4v68</t>
  </si>
  <si>
    <t>Privažiavimas nuo kelio 4v17 prie sodybos Piliakalnio Nr. 13</t>
  </si>
  <si>
    <t>4v69</t>
  </si>
  <si>
    <t>Privažiavimas nuo kelio 4v17 prie sodybos Piliakalnio Nr. 6</t>
  </si>
  <si>
    <t>4v70</t>
  </si>
  <si>
    <t>Privažiavimas nuo kelio 4v17 prie sodybos Piliakalnio Nr. 8</t>
  </si>
  <si>
    <t>4v71</t>
  </si>
  <si>
    <t>Privažiavimas nuo kelio 4v32 prie sodybos</t>
  </si>
  <si>
    <t>4v72</t>
  </si>
  <si>
    <t>Privažiavimas nuo kelio 4v20 prie sodybos</t>
  </si>
  <si>
    <t>4v73</t>
  </si>
  <si>
    <t>Privažiavimas nuo kelio 4v72 prie sodybos</t>
  </si>
  <si>
    <t>4v74</t>
  </si>
  <si>
    <t>Privažiavimas nuo kelio 4208 prie sodybos Pypliškės Nr. 15</t>
  </si>
  <si>
    <t>Privažiavimas nuo kelio 4209 prie sodybos</t>
  </si>
  <si>
    <t>4v78</t>
  </si>
  <si>
    <t>Privažiavimas nuo kelio 4208 prie sodybos Pypliškės Nr. 5</t>
  </si>
  <si>
    <t>4v79</t>
  </si>
  <si>
    <t>Privažiavimas nuo kelio 4v31 prie sodybos</t>
  </si>
  <si>
    <t>4v82</t>
  </si>
  <si>
    <t>Privažiavimas nuo kelio 4208 prie sodybos Pypliškės Nr. 9</t>
  </si>
  <si>
    <t>4v83</t>
  </si>
  <si>
    <t>4v84</t>
  </si>
  <si>
    <t>Privažiavimas nuo kelio 4208 prie sodybos Pypliškės Nr. 6</t>
  </si>
  <si>
    <t>4v85</t>
  </si>
  <si>
    <t>4v86</t>
  </si>
  <si>
    <t>Privažiavimas nuo kelio 4v85 prie sodybos Gudiškės Nr. 1</t>
  </si>
  <si>
    <t>4v89</t>
  </si>
  <si>
    <t>Privažiavimas nuo kelio 4v28 prie sodybos Bartininkų Nr. 1</t>
  </si>
  <si>
    <t>4v92</t>
  </si>
  <si>
    <t>Privažiavimas nuo kelio 4v28 prie sodybos Ramoniškių Nr. 5</t>
  </si>
  <si>
    <t>4v94</t>
  </si>
  <si>
    <t>Privažiavimas nuo kelio 4v28 prie sodybos Tvenkinio Nr. 14</t>
  </si>
  <si>
    <t>4v101</t>
  </si>
  <si>
    <t>4v102</t>
  </si>
  <si>
    <t>Privažiavimas nuo kelio 4209 į bendruomenės namus</t>
  </si>
  <si>
    <t>4v103</t>
  </si>
  <si>
    <t>Privažiavimas nuo kelio 4209 prie sodybos V. Gaigalaičio Nr.19</t>
  </si>
  <si>
    <t>4v105</t>
  </si>
  <si>
    <t>Privažiavimas nuo kelio 4209 prie sodybos Eidaičių Nr. 3</t>
  </si>
  <si>
    <t>4v106</t>
  </si>
  <si>
    <t>Privažiavimas nuo kelio 4v36 prie sodybos iki kelio 4v36</t>
  </si>
  <si>
    <t>4v111</t>
  </si>
  <si>
    <t>Privažiavimas nuo kelio 4209 prie sodybos Jaunių Nr. 1</t>
  </si>
  <si>
    <t>4v112</t>
  </si>
  <si>
    <t>Privažiavimas nuo kelio 4209 prie užtvankos</t>
  </si>
  <si>
    <t>4v113</t>
  </si>
  <si>
    <t>Privažiavimas nuo kelio 4v38 prie laukų</t>
  </si>
  <si>
    <t>4v114</t>
  </si>
  <si>
    <t>Privažiavimas nuo kelio 4203 prie sodybos Gečių Nr.1</t>
  </si>
  <si>
    <t>4v115</t>
  </si>
  <si>
    <t>Privažiavimas nuo kelio 4203 prie sodybos Dulkiškės Nr. 2</t>
  </si>
  <si>
    <t>4v116</t>
  </si>
  <si>
    <t>Privažiavimas nuo kelio 4203 prie sodybos Dulkiškės Nr. 6</t>
  </si>
  <si>
    <t>4v118</t>
  </si>
  <si>
    <t>Privažiavimas nuo kelio 4203 prie sodybos Brokorių Nr. 2</t>
  </si>
  <si>
    <t>4v119</t>
  </si>
  <si>
    <t>Privažiavimas nuo kelio 4203 prie sodybos Miško Nr. 10</t>
  </si>
  <si>
    <t>4v122</t>
  </si>
  <si>
    <t>Privažiavimas nuo kelio 4207 prie sodybos Mokyklos Nr. 21</t>
  </si>
  <si>
    <t>4v123</t>
  </si>
  <si>
    <t>Privažiavimas nuo kelio 4207 prie sodybos Tenenių Nr. 6</t>
  </si>
  <si>
    <t>4v124</t>
  </si>
  <si>
    <t>Privažiavimas nuo kelio 4207 prie sodybos  Nr. 24</t>
  </si>
  <si>
    <t>4v126</t>
  </si>
  <si>
    <t>Privažiavimas nuo gatvės 4z1 prie sodybos</t>
  </si>
  <si>
    <t>4v128</t>
  </si>
  <si>
    <t>Privažiavimas nuo kelio 4v17 prie sodybos Užtenenio Nr. 1</t>
  </si>
  <si>
    <t>4v131</t>
  </si>
  <si>
    <t>Privažiavimas nuo kelio 4v17 prie sodybos Aukštųjų  Nr. 12</t>
  </si>
  <si>
    <t>Privažiavimas nuo kelio 4221 prie sodybos</t>
  </si>
  <si>
    <t>Privažiavimas nuo kelio 4208 prie sodybos</t>
  </si>
  <si>
    <t>4v148</t>
  </si>
  <si>
    <t>Privažiavimas nuo kelio 4v16 link sodybos</t>
  </si>
  <si>
    <t>4v149</t>
  </si>
  <si>
    <t>Privažiavimas nuo kelio 4207 prie sodybos</t>
  </si>
  <si>
    <t>4v153</t>
  </si>
  <si>
    <t>Privažiavimas nuo miškų ūkio kelio prie sodybos Sodiečių Nr. 7</t>
  </si>
  <si>
    <t>4v154</t>
  </si>
  <si>
    <t>Privažiavimas nuo miškų ūkio kelio prie sodybos Sodiečių Nr. 8</t>
  </si>
  <si>
    <t>4v155</t>
  </si>
  <si>
    <t>Privažiavimas nuo kelio 4v154 prie sodybos</t>
  </si>
  <si>
    <t>4v157</t>
  </si>
  <si>
    <t>Privažiavimas nuo kelio 4207 prie sodybos Tenenių Nr. 13</t>
  </si>
  <si>
    <t>4v158</t>
  </si>
  <si>
    <t>Privažiavimas nuo kelio 4207 prie sodybos Tenenių Nr. 7</t>
  </si>
  <si>
    <t>4v160</t>
  </si>
  <si>
    <t>Privažiavimas nuo kelio 4207 prie sodybos Tenenių Nr. 22</t>
  </si>
  <si>
    <t>4v163</t>
  </si>
  <si>
    <t>Privažiavimas nuo kelio 4207 prie sodybos  Mokyklos Nr. 20</t>
  </si>
  <si>
    <t>4V164</t>
  </si>
  <si>
    <t>Privažiavimas nuo kelio 4207 prie sodybos Mokyklos Nr. 24</t>
  </si>
  <si>
    <t>4V167</t>
  </si>
  <si>
    <t>Privažiavimas nuo kelio 4v8 prie sodybos Miško Nr. 13</t>
  </si>
  <si>
    <t>4V170</t>
  </si>
  <si>
    <t>Privažiavimas nuo kelio 4v8 prie sodybos Tujų Nr. 5</t>
  </si>
  <si>
    <t>4V174</t>
  </si>
  <si>
    <t>Privažiavimas nuo kelio 4v8 prie sodybos Tujų Nr. 8</t>
  </si>
  <si>
    <t>4V176</t>
  </si>
  <si>
    <t>4V177</t>
  </si>
  <si>
    <t>Privažiavimas nuo kelio 4V23 prie sodybos</t>
  </si>
  <si>
    <t>4V181</t>
  </si>
  <si>
    <t>4V182</t>
  </si>
  <si>
    <t>Privažiavimas nuo kelio 4v29 prie sodybos Žvelesio  Nr. 11</t>
  </si>
  <si>
    <t>4V183</t>
  </si>
  <si>
    <t>Privažiavimas nuo kelio 4v29 prie sodybos Pūzraviečių Nr. 5</t>
  </si>
  <si>
    <t>4V187</t>
  </si>
  <si>
    <t>Privažiavimas nuo kelio 4221prie sodybos Šiaudėnų Nr. 10</t>
  </si>
  <si>
    <t>4V191</t>
  </si>
  <si>
    <t>Privažiavimo kelias nuo rajoninio kelio 4209 į Ramuvos mišką</t>
  </si>
  <si>
    <t>4V192</t>
  </si>
  <si>
    <t>Kadagiškiai-Pašuščiai-Užlaukė</t>
  </si>
  <si>
    <t>Bendras Gardamo sen. kelių ilgis:</t>
  </si>
  <si>
    <t>4G3</t>
  </si>
  <si>
    <t>Pievų g.</t>
  </si>
  <si>
    <t>4G4</t>
  </si>
  <si>
    <t>Jaunimo g.</t>
  </si>
  <si>
    <t>4G6</t>
  </si>
  <si>
    <t>Šaulių g.</t>
  </si>
  <si>
    <t>4,00-9,50</t>
  </si>
  <si>
    <t>4,00-5,50</t>
  </si>
  <si>
    <t>4S2</t>
  </si>
  <si>
    <t>Lakštingalų g.Šyliai</t>
  </si>
  <si>
    <t>4S8</t>
  </si>
  <si>
    <t>Laukų g.Šyliai</t>
  </si>
  <si>
    <t>4S10</t>
  </si>
  <si>
    <t>Gatvė g. Šyliai</t>
  </si>
  <si>
    <t>4S11</t>
  </si>
  <si>
    <t>Privažiavimas nuo kelio 4221 per sodybas iki kelio 4221 g.</t>
  </si>
  <si>
    <t>4Z2</t>
  </si>
  <si>
    <t>Žalioji g.</t>
  </si>
  <si>
    <t>Bendras Gardamo sen. gatvių ilgis:</t>
  </si>
  <si>
    <t>Bendras Gardamo sen. kelių ir gatvių ilgis:</t>
  </si>
  <si>
    <t>Juknaičių seniūnija</t>
  </si>
  <si>
    <t>5v1</t>
  </si>
  <si>
    <t>Leitgiriai –Paleičiai</t>
  </si>
  <si>
    <t>5v2</t>
  </si>
  <si>
    <t>Leitgiriai-Veižo upelis</t>
  </si>
  <si>
    <t>5v3</t>
  </si>
  <si>
    <t>Šilininkai-Leitgiriai</t>
  </si>
  <si>
    <t>5v4</t>
  </si>
  <si>
    <t>Kanteriškiai- Leitės upelis</t>
  </si>
  <si>
    <t>5v5</t>
  </si>
  <si>
    <t>Domaičiai- Jakšteliai</t>
  </si>
  <si>
    <t>7,00-9,00</t>
  </si>
  <si>
    <t>5v6</t>
  </si>
  <si>
    <t>5v7</t>
  </si>
  <si>
    <t>Domaičiai –Leitės upelis</t>
  </si>
  <si>
    <t>5v8</t>
  </si>
  <si>
    <t>Juknaičiai-Kanteriškiai</t>
  </si>
  <si>
    <t>5v9</t>
  </si>
  <si>
    <t>Jakšteliai- Klugonai</t>
  </si>
  <si>
    <t>5v10</t>
  </si>
  <si>
    <t>Vyžiai –Jakšteliai</t>
  </si>
  <si>
    <t>5v11</t>
  </si>
  <si>
    <t>Klugonai Vyžiai</t>
  </si>
  <si>
    <t>5v12</t>
  </si>
  <si>
    <t>Vyžiai -Šeriai</t>
  </si>
  <si>
    <t>5v13</t>
  </si>
  <si>
    <t>Kūgeliai-Šeriai</t>
  </si>
  <si>
    <t>5v14</t>
  </si>
  <si>
    <t>Kūgeliai-Vaitkaičiai-Menklaukiai</t>
  </si>
  <si>
    <t>5v15</t>
  </si>
  <si>
    <t>Okslindžiai –Menklaukiai-Pašyšiai</t>
  </si>
  <si>
    <t>5v16</t>
  </si>
  <si>
    <t>Naujininkai-Tarvydai</t>
  </si>
  <si>
    <t>5v17</t>
  </si>
  <si>
    <t>Tarvydai-Rumšai-sąvartynas</t>
  </si>
  <si>
    <t>5v18</t>
  </si>
  <si>
    <t>Piktaičiai-Gurgždžiai-Rumšai</t>
  </si>
  <si>
    <t>5,50-8,00</t>
  </si>
  <si>
    <t>5v19</t>
  </si>
  <si>
    <t xml:space="preserve">Pašyšiai- Drunšiliai </t>
  </si>
  <si>
    <t>3,50-8,50</t>
  </si>
  <si>
    <t>5v20</t>
  </si>
  <si>
    <t>Tautiškiai-Šilviai</t>
  </si>
  <si>
    <t>3,50-7,00</t>
  </si>
  <si>
    <t>5v21</t>
  </si>
  <si>
    <t>Privažiavimas prie laukų nuo kelio 5v20</t>
  </si>
  <si>
    <t>5v22</t>
  </si>
  <si>
    <t>Piktaičiai –Tarvydai</t>
  </si>
  <si>
    <t>5v23</t>
  </si>
  <si>
    <t>Privažiavimas prie Juknaičių miško nuo kelio 5v28</t>
  </si>
  <si>
    <t>5v24</t>
  </si>
  <si>
    <t>Okslindžiai –Tarvydai</t>
  </si>
  <si>
    <t>5v25</t>
  </si>
  <si>
    <t>Jakšteliai-Leitės upelis</t>
  </si>
  <si>
    <t>5v26</t>
  </si>
  <si>
    <t>Privažiavimas prie lauku nuo kelio 5v3</t>
  </si>
  <si>
    <t>5v27</t>
  </si>
  <si>
    <t>Paleičiai –Šilininkai</t>
  </si>
  <si>
    <t>5v28</t>
  </si>
  <si>
    <t>Juknaičiai-Juknaičių piliakalnis</t>
  </si>
  <si>
    <t>5v29</t>
  </si>
  <si>
    <t>Privažiavimas prie laukų kelio nuo kelio 4220</t>
  </si>
  <si>
    <t>5v30</t>
  </si>
  <si>
    <t>Privažiavimas prie Rumšų nuo kelio 4220</t>
  </si>
  <si>
    <t>5v31</t>
  </si>
  <si>
    <t>Privažiavimas prie sodybos nuo kelio 5v32</t>
  </si>
  <si>
    <t>5v32</t>
  </si>
  <si>
    <t>Privažiavimas prie buvusio karinio dalinio nuo kelio 4220</t>
  </si>
  <si>
    <t>5v36</t>
  </si>
  <si>
    <t>Nuo 4213 privažiavimas prie pylimo</t>
  </si>
  <si>
    <t>5v43</t>
  </si>
  <si>
    <t>Tarvydai-Auksoriaus sodyba</t>
  </si>
  <si>
    <t>5v44</t>
  </si>
  <si>
    <t>Iš kelio 4224 į Šyšą</t>
  </si>
  <si>
    <t>5v45</t>
  </si>
  <si>
    <t>Iš kelio 4220 į laukus</t>
  </si>
  <si>
    <t>5v47</t>
  </si>
  <si>
    <t>Iš kelio 4221į sodybą</t>
  </si>
  <si>
    <t>5v53</t>
  </si>
  <si>
    <t>5v57</t>
  </si>
  <si>
    <t>Iš kelio 4216 į laukus</t>
  </si>
  <si>
    <t>5v58</t>
  </si>
  <si>
    <t>Iš kelio 4213 į laukus</t>
  </si>
  <si>
    <t>5v60</t>
  </si>
  <si>
    <t>Iš kelio4213 i sodyba 500m. Nemuno g.1 Paleičių k.</t>
  </si>
  <si>
    <t>5v61</t>
  </si>
  <si>
    <t>Iš valymo įrenginių į kanalizacijos pumpavimo stotį(kerta kelią 4221)</t>
  </si>
  <si>
    <t>5v65</t>
  </si>
  <si>
    <t>Iš kelio į sodybą</t>
  </si>
  <si>
    <t>5v67</t>
  </si>
  <si>
    <t>Iš kelio 141 į evangelikų liuteronų kapines</t>
  </si>
  <si>
    <t>5v68</t>
  </si>
  <si>
    <t>Iš kelio 5v18 į laukus</t>
  </si>
  <si>
    <t>5v70</t>
  </si>
  <si>
    <t>Iš kelio 5v25 į kelią 5v5</t>
  </si>
  <si>
    <t>5v74</t>
  </si>
  <si>
    <t xml:space="preserve">Iš kelio 4223 į kelią 4223 </t>
  </si>
  <si>
    <t>5v79</t>
  </si>
  <si>
    <t>Iš kelio 5v5 į daugiabutį</t>
  </si>
  <si>
    <t>5v81</t>
  </si>
  <si>
    <t>Iš kelio 4253 į pamiškę</t>
  </si>
  <si>
    <t>5v86</t>
  </si>
  <si>
    <t>Iš kelio 4221 į sodybą</t>
  </si>
  <si>
    <t>5v87</t>
  </si>
  <si>
    <t>Iš kelio 5v15 į kelią 5v86</t>
  </si>
  <si>
    <t>Bendras Juknaičių sen. kelių ilgis:</t>
  </si>
  <si>
    <t>5J12</t>
  </si>
  <si>
    <t xml:space="preserve"> Juknaičiai, Žirgo g. atšaka</t>
  </si>
  <si>
    <t>5J14</t>
  </si>
  <si>
    <t>Sodų gatvė</t>
  </si>
  <si>
    <t>5J16</t>
  </si>
  <si>
    <t>Geležinkelio gatvė</t>
  </si>
  <si>
    <t>5K2</t>
  </si>
  <si>
    <t>Pienių gatvė</t>
  </si>
  <si>
    <t>5K3</t>
  </si>
  <si>
    <t>Beržyno gatvė</t>
  </si>
  <si>
    <t>4,50-7,50</t>
  </si>
  <si>
    <t>5K4</t>
  </si>
  <si>
    <t xml:space="preserve"> Kanteriškė, Pievų g.</t>
  </si>
  <si>
    <t>5P5</t>
  </si>
  <si>
    <t>Šyšos gatvė</t>
  </si>
  <si>
    <t>5P11</t>
  </si>
  <si>
    <t>Lendros gatvė</t>
  </si>
  <si>
    <t>Bendras Juknaičių sen. gatvių ilgis:</t>
  </si>
  <si>
    <t>Bendras Juknaičių sen. kelių ir gatvių ilgis:</t>
  </si>
  <si>
    <t>Švėkšnos seniūnija</t>
  </si>
  <si>
    <t>6v1</t>
  </si>
  <si>
    <t>Šiauliai –Vilkų kampas</t>
  </si>
  <si>
    <t>6v2</t>
  </si>
  <si>
    <t>Stankiškiai – Nikėlai</t>
  </si>
  <si>
    <t>6v3</t>
  </si>
  <si>
    <t>Pociai – Gailaičiai</t>
  </si>
  <si>
    <t>6v4</t>
  </si>
  <si>
    <t>Žagatpurviai – Virkytai – Labatmedis</t>
  </si>
  <si>
    <t>6v5</t>
  </si>
  <si>
    <t>Inkakliai – Jomantai</t>
  </si>
  <si>
    <t>6,00-9,00</t>
  </si>
  <si>
    <t>6v6</t>
  </si>
  <si>
    <t>Ilgbrastė – Vilkėnas 1</t>
  </si>
  <si>
    <t>6v7</t>
  </si>
  <si>
    <t>Ilgbrastė – Kančaičiai – Gedminaičiai</t>
  </si>
  <si>
    <t>6v8</t>
  </si>
  <si>
    <t>Šnypšliai – Gedminaičiai</t>
  </si>
  <si>
    <t>6v9</t>
  </si>
  <si>
    <t>Stirpeikos – Padubrėnai</t>
  </si>
  <si>
    <t>6v10</t>
  </si>
  <si>
    <t>Drebuliai – Stemplės – Jurkaičiai – Žąsyčiai</t>
  </si>
  <si>
    <t>6v11</t>
  </si>
  <si>
    <t>Bumbuliškė – Stemplės</t>
  </si>
  <si>
    <t>6v12</t>
  </si>
  <si>
    <t>Razmai – Joneliai</t>
  </si>
  <si>
    <t>6v13</t>
  </si>
  <si>
    <t>Šiauliai – Nikėlai</t>
  </si>
  <si>
    <t>6v14</t>
  </si>
  <si>
    <t>Jomantai – Mataičiai</t>
  </si>
  <si>
    <t>6v15</t>
  </si>
  <si>
    <t>Privažiavimas prie Pavilnučio nuo Pėžaičių k.</t>
  </si>
  <si>
    <t>6v16</t>
  </si>
  <si>
    <t>Kalnalis – Alseikos</t>
  </si>
  <si>
    <t>6v17</t>
  </si>
  <si>
    <t>Alseikos – Šiūpariai</t>
  </si>
  <si>
    <t>6v18</t>
  </si>
  <si>
    <t>Privažiavimas prie Jonikų nuo Veiviržėnų k.</t>
  </si>
  <si>
    <t>6v19</t>
  </si>
  <si>
    <t>Privažiavimas prie Gedikų nuo Kvėdarnos k.</t>
  </si>
  <si>
    <t>6v20</t>
  </si>
  <si>
    <t>Privažiavimas prie Stirpeikų nuo Padubrinų k</t>
  </si>
  <si>
    <t>6v21</t>
  </si>
  <si>
    <t xml:space="preserve">Drebuliai – Lekiškė – Žąsyčių miškas </t>
  </si>
  <si>
    <t>6v22</t>
  </si>
  <si>
    <t>Privažiavimas prie Bumbuliškės nuo Kvėdarnos k.</t>
  </si>
  <si>
    <t>6v23</t>
  </si>
  <si>
    <t>Privažiavimas prie Jomantų  nuo pagrindinio  kelio</t>
  </si>
  <si>
    <t>6v24</t>
  </si>
  <si>
    <t>Privažiavimas prie Razmų nuo Naumiesčio k .</t>
  </si>
  <si>
    <t>6v25</t>
  </si>
  <si>
    <t>Vilkų kampas – Ašvos slėnis</t>
  </si>
  <si>
    <t>6v26</t>
  </si>
  <si>
    <t>Privažiavimas prie stankiškių nuo Naumiesčio k.</t>
  </si>
  <si>
    <t>6v27</t>
  </si>
  <si>
    <t>Privažiavimas prie Tvaskučių nuo Razmų k.</t>
  </si>
  <si>
    <t>6v28</t>
  </si>
  <si>
    <t>Šilininkai – Labatmedis</t>
  </si>
  <si>
    <t>6v29</t>
  </si>
  <si>
    <t>Privažiavimas prie Lekių  nuo 6v17</t>
  </si>
  <si>
    <t>6v30</t>
  </si>
  <si>
    <t>Privažiavimas prie Jurkiškės nuo Gedminaičių k .</t>
  </si>
  <si>
    <t>6v31</t>
  </si>
  <si>
    <t>Privažiavimas prie Jurkaičių miško nuo Kvėdarnos k .</t>
  </si>
  <si>
    <t>6v32</t>
  </si>
  <si>
    <t>6v33</t>
  </si>
  <si>
    <t>Gedminaičiai – Graumenos upelis</t>
  </si>
  <si>
    <t>6v34</t>
  </si>
  <si>
    <t>Pūzraviečiai – Stankiškiai</t>
  </si>
  <si>
    <t>6v35</t>
  </si>
  <si>
    <t>Privažiavimas prie Jomantų 6v5</t>
  </si>
  <si>
    <t>6v36</t>
  </si>
  <si>
    <t>Žagatpurviai – Parubežio miškas</t>
  </si>
  <si>
    <t>6v37</t>
  </si>
  <si>
    <t>Tvaskučiai – Pelkupis</t>
  </si>
  <si>
    <t>6v38</t>
  </si>
  <si>
    <t>Virkytai – Norkaičiai</t>
  </si>
  <si>
    <t>6v39</t>
  </si>
  <si>
    <t>Privažiavimas prie Padubrėnų nuo kelio 6v18</t>
  </si>
  <si>
    <t>6v40</t>
  </si>
  <si>
    <t>Privažiavimas prie akmenskaldės nuo Kvėdarnos k .</t>
  </si>
  <si>
    <t>6v41</t>
  </si>
  <si>
    <t>Privažiavimas prie Švėkšnos nuo Kvėdarnos k .</t>
  </si>
  <si>
    <t>6v42</t>
  </si>
  <si>
    <t>Privažiavimas prie Vilkėnų kaimo</t>
  </si>
  <si>
    <t>6v43</t>
  </si>
  <si>
    <t>Privažiavimas prie Šnypšlių nuo kelio 6v8</t>
  </si>
  <si>
    <t>6v44</t>
  </si>
  <si>
    <t>Privažiavimas prie Lekiškės nuo kelio 6v21</t>
  </si>
  <si>
    <t>6v45</t>
  </si>
  <si>
    <t>Pavilnutis-Mataičiai</t>
  </si>
  <si>
    <t>6v46</t>
  </si>
  <si>
    <t>Jurgaičiai-Mataičiai</t>
  </si>
  <si>
    <t>6v47</t>
  </si>
  <si>
    <t>Mataičiai-Luišės</t>
  </si>
  <si>
    <t>6v48</t>
  </si>
  <si>
    <t>Žagatpurviai-Parubežio miškas-Mataičiai</t>
  </si>
  <si>
    <t>6v49</t>
  </si>
  <si>
    <t>Privažiavimas prie Jomantų kelio</t>
  </si>
  <si>
    <t>6v50</t>
  </si>
  <si>
    <t>Nuo kelio 193 link sodybos</t>
  </si>
  <si>
    <t>6v57</t>
  </si>
  <si>
    <t>Nuo kelio 193 į Pelkupį</t>
  </si>
  <si>
    <t>6v65</t>
  </si>
  <si>
    <t>Nuo kelio193 į Kalkiškės mišką</t>
  </si>
  <si>
    <t>6v68</t>
  </si>
  <si>
    <t>Nuo 4208 į Oželių kaimą</t>
  </si>
  <si>
    <t>6v73</t>
  </si>
  <si>
    <t>Iš kelio 6v8 į sodybą</t>
  </si>
  <si>
    <t>6v76</t>
  </si>
  <si>
    <t>Nuo kelio 6v7 link sodybos</t>
  </si>
  <si>
    <t>6v79</t>
  </si>
  <si>
    <t>Nuo kelio 6v6 link sodybos</t>
  </si>
  <si>
    <t>6v81</t>
  </si>
  <si>
    <t>Kelių 6v21 ir 6v22 jungtis</t>
  </si>
  <si>
    <t>6v83</t>
  </si>
  <si>
    <t>Nuo kelio 6v10 į Pjaulokių kaimą</t>
  </si>
  <si>
    <t>6v85</t>
  </si>
  <si>
    <t>Nuo kelio 6v10 link Šerlaukio k.</t>
  </si>
  <si>
    <t>6v86</t>
  </si>
  <si>
    <t>Kelių 6v1ir 6v25 sujungimas</t>
  </si>
  <si>
    <t>6v87</t>
  </si>
  <si>
    <t>6v89</t>
  </si>
  <si>
    <t>Nuo kelio 4208 į kelią 4221</t>
  </si>
  <si>
    <t>6v91</t>
  </si>
  <si>
    <t>Kelių 193 ir 6v67 jungtis</t>
  </si>
  <si>
    <t>6v107</t>
  </si>
  <si>
    <t>Nuo kelio 6v12 link sodybos</t>
  </si>
  <si>
    <t>6v123</t>
  </si>
  <si>
    <t>Kelio 193 ir Knygnešių g. jungtis</t>
  </si>
  <si>
    <t>6v124</t>
  </si>
  <si>
    <t>Nuo kelio 4238 į pamiškę</t>
  </si>
  <si>
    <t>6v125</t>
  </si>
  <si>
    <t>Kelių 4263 ir 6v8 jungtis</t>
  </si>
  <si>
    <t>6v126</t>
  </si>
  <si>
    <t>Nuo kelio 4263 į Šnypšlių km.</t>
  </si>
  <si>
    <t>6v127</t>
  </si>
  <si>
    <t>6v128</t>
  </si>
  <si>
    <t>Nuo kelio 4263 į laukus</t>
  </si>
  <si>
    <t>6v129</t>
  </si>
  <si>
    <t>Nuo kelio 4263 prie sodybų</t>
  </si>
  <si>
    <t>6v130</t>
  </si>
  <si>
    <t>Nuo kelio 4263 į kelią 6v9</t>
  </si>
  <si>
    <t>6v131</t>
  </si>
  <si>
    <t>Nuo kelio 4263 į pamiškę</t>
  </si>
  <si>
    <t>6v132</t>
  </si>
  <si>
    <t>Kelių 6v17 ir 6v72 jungtis</t>
  </si>
  <si>
    <t>6v133</t>
  </si>
  <si>
    <t>Kelių 6v17 ir 6v88 jungtis</t>
  </si>
  <si>
    <t>6v134</t>
  </si>
  <si>
    <t>Nuo kelio 6v17 link miško</t>
  </si>
  <si>
    <t>6v135</t>
  </si>
  <si>
    <t>Kelio 6v32 tąsa</t>
  </si>
  <si>
    <t>6v137</t>
  </si>
  <si>
    <t>Nuo kelio 4238 į buv. sąvartyną</t>
  </si>
  <si>
    <t>Bendras Švėkšnos sen. kelių ilgis:</t>
  </si>
  <si>
    <t>6I2</t>
  </si>
  <si>
    <t>Parko g.</t>
  </si>
  <si>
    <t>6I3</t>
  </si>
  <si>
    <t>Darželio g.</t>
  </si>
  <si>
    <t>3,50-5,50</t>
  </si>
  <si>
    <t>6I6</t>
  </si>
  <si>
    <t>Inkakliai, Pievų g., Žalioji g.</t>
  </si>
  <si>
    <t>6I8</t>
  </si>
  <si>
    <t>Vyturių g.</t>
  </si>
  <si>
    <t>6S3</t>
  </si>
  <si>
    <t xml:space="preserve"> Švėkšna, Brailio g (Gėlyno g.)</t>
  </si>
  <si>
    <t>6S4</t>
  </si>
  <si>
    <t>Pavasario g.</t>
  </si>
  <si>
    <t>6S5</t>
  </si>
  <si>
    <t xml:space="preserve"> Švėkšna, Brailio g.</t>
  </si>
  <si>
    <t>6S6</t>
  </si>
  <si>
    <t>6,50-7,00</t>
  </si>
  <si>
    <t>6S11</t>
  </si>
  <si>
    <t>Lauko g.</t>
  </si>
  <si>
    <t>6S13</t>
  </si>
  <si>
    <t>Užlaukio g.</t>
  </si>
  <si>
    <t>6S18</t>
  </si>
  <si>
    <t>Siauroji g.</t>
  </si>
  <si>
    <t>6S21</t>
  </si>
  <si>
    <t>6S25</t>
  </si>
  <si>
    <t>Švėkšna, Pavasario (Tulpių g.)</t>
  </si>
  <si>
    <t>6S26</t>
  </si>
  <si>
    <t>Aušros g.</t>
  </si>
  <si>
    <t>6S28</t>
  </si>
  <si>
    <t>6S31</t>
  </si>
  <si>
    <t>6S33</t>
  </si>
  <si>
    <t>Privažiavimas prie siurblinės iš Žalgirio gatvės</t>
  </si>
  <si>
    <t>6S34</t>
  </si>
  <si>
    <t>Privažiavimas prie „Saulės” gimnazijos Bažnyčios gatvės</t>
  </si>
  <si>
    <t>Bendras Švėkšnos sen. gatvių ilgis:</t>
  </si>
  <si>
    <t>Bendras Švėkšnos sen. kelių ir gatvių ilgis:</t>
  </si>
  <si>
    <t>Saugų seniūnija</t>
  </si>
  <si>
    <t xml:space="preserve">                          </t>
  </si>
  <si>
    <t>7v1</t>
  </si>
  <si>
    <t xml:space="preserve"> Lapaliai - Žemaitkiemis</t>
  </si>
  <si>
    <t>7v2</t>
  </si>
  <si>
    <t>Privažiavimas prie Lapalių nuo kelio 141</t>
  </si>
  <si>
    <t>7v3</t>
  </si>
  <si>
    <t>Privažiavimas prie Lapynų miško nuo kelio 141</t>
  </si>
  <si>
    <t>7v4</t>
  </si>
  <si>
    <t>Privažiavimas į laukus nuo kelio 4270</t>
  </si>
  <si>
    <t>7v6</t>
  </si>
  <si>
    <t>Privažiavimas prie Norkaičių miško nuo kelio 141</t>
  </si>
  <si>
    <t>7v7</t>
  </si>
  <si>
    <t>Privažiavimas prie Miestalių nuo kelio 7v6</t>
  </si>
  <si>
    <t>7v8</t>
  </si>
  <si>
    <t>Privažiavimas prie laukų nuo kelio 7v6 Miestalių k.</t>
  </si>
  <si>
    <t>7v9</t>
  </si>
  <si>
    <t>Lapynai – Lapynų miškas</t>
  </si>
  <si>
    <t>7v10</t>
  </si>
  <si>
    <t>Barvai - Ramučiai</t>
  </si>
  <si>
    <t>7v11</t>
  </si>
  <si>
    <t>Bružai - Lapynai</t>
  </si>
  <si>
    <t>7v12</t>
  </si>
  <si>
    <t>Miestaliai – miškas Joniškis</t>
  </si>
  <si>
    <t>7v13</t>
  </si>
  <si>
    <t>Privažiavimas prie kelio 7v67 nuo kelio 7v12 Norkaičių k.</t>
  </si>
  <si>
    <t>7v14</t>
  </si>
  <si>
    <t>Privažiavimas prie laukų nuo kelio 141 Berciškės k.</t>
  </si>
  <si>
    <t>7v15</t>
  </si>
  <si>
    <t xml:space="preserve">Berciškė - Saugos  </t>
  </si>
  <si>
    <t>7v16</t>
  </si>
  <si>
    <t>Privažiavimas prie laukų  nuo kelio 193</t>
  </si>
  <si>
    <t>7v17</t>
  </si>
  <si>
    <t>Privažiavimas prie Saugų nuo kelio 141</t>
  </si>
  <si>
    <t>7v18</t>
  </si>
  <si>
    <t>Saugos – Minijos upė</t>
  </si>
  <si>
    <t>7v19</t>
  </si>
  <si>
    <t>Sakūčių miškas - Petreliai</t>
  </si>
  <si>
    <t>7v20</t>
  </si>
  <si>
    <t>Alka - Kukorai</t>
  </si>
  <si>
    <t>7v21</t>
  </si>
  <si>
    <t>Privažiavimas prie kelio 7v18 nuo kelio 4206</t>
  </si>
  <si>
    <t>7v22</t>
  </si>
  <si>
    <t>Privažiavimas prie laukų nuo kelio 7v22</t>
  </si>
  <si>
    <t>7v23</t>
  </si>
  <si>
    <t>Privažiavimas prie Bundalų miško nuo kelio 4206</t>
  </si>
  <si>
    <t>7v24</t>
  </si>
  <si>
    <t>Privažiavimas prie kelio 7v26 nuo kelio 4206</t>
  </si>
  <si>
    <t>7v25</t>
  </si>
  <si>
    <t>Privažiavimas prie Alkos nuo kelio 4206</t>
  </si>
  <si>
    <t>7v26</t>
  </si>
  <si>
    <t>Alka – Tenenio upė</t>
  </si>
  <si>
    <t>7v28</t>
  </si>
  <si>
    <t>Sakūčiai – Lankupiai - Grumbliai</t>
  </si>
  <si>
    <t>7v29</t>
  </si>
  <si>
    <t>Privažiavimas prie Bundalų miško nuo kelio 7v28</t>
  </si>
  <si>
    <t>7v30</t>
  </si>
  <si>
    <t>Čiūteliai - Lankupiai</t>
  </si>
  <si>
    <t>7v31</t>
  </si>
  <si>
    <t>Sakūtėliai - Lankupiai</t>
  </si>
  <si>
    <t>7v32</t>
  </si>
  <si>
    <t>Privažiavimas prie Sakūtėlių nuo kelio 7v18</t>
  </si>
  <si>
    <t>7v33</t>
  </si>
  <si>
    <t>Vilkyčiai - Lankupiai</t>
  </si>
  <si>
    <t>6,00-7,80</t>
  </si>
  <si>
    <t>7v34</t>
  </si>
  <si>
    <t>Vilkyčiai - Grumbliai  (7v34-1-Minijos g.)</t>
  </si>
  <si>
    <t>7v35</t>
  </si>
  <si>
    <t>Vilkyčiai – Aisėnai - Diegliai</t>
  </si>
  <si>
    <t>4,00-7,50</t>
  </si>
  <si>
    <t>7v36</t>
  </si>
  <si>
    <t>Privažiavimas prie laukų nuo kelio 7v35 Šilininkų k.</t>
  </si>
  <si>
    <t>7v37</t>
  </si>
  <si>
    <t>Aisėnai - Šilininkai</t>
  </si>
  <si>
    <t>7v38</t>
  </si>
  <si>
    <t>Aisėnai - Vanagai</t>
  </si>
  <si>
    <t>7v39</t>
  </si>
  <si>
    <t>Aisėnai - Stonaičiai</t>
  </si>
  <si>
    <t>7v40</t>
  </si>
  <si>
    <t>Privažiavimas prie Stankaičių nuo kelio 7v39</t>
  </si>
  <si>
    <t>7v41</t>
  </si>
  <si>
    <t>Privažiavimas prie Sakūtėlių nuo kelio 141</t>
  </si>
  <si>
    <t xml:space="preserve"> </t>
  </si>
  <si>
    <t>7v42</t>
  </si>
  <si>
    <t>Sakūtėliai - Kebeliai</t>
  </si>
  <si>
    <t>7v43</t>
  </si>
  <si>
    <t>Kebeliai - Vilkmedžiai</t>
  </si>
  <si>
    <t>7v44</t>
  </si>
  <si>
    <t>Mantvydai - Grynaičiai</t>
  </si>
  <si>
    <t>7v45</t>
  </si>
  <si>
    <t>Čiūteliai - Begėdžiai</t>
  </si>
  <si>
    <t>7v46</t>
  </si>
  <si>
    <t>Berciškė - Norkaičiai</t>
  </si>
  <si>
    <t>7v47</t>
  </si>
  <si>
    <t>Vilkyčiai - Pangiriai</t>
  </si>
  <si>
    <t>7v48</t>
  </si>
  <si>
    <t>Privažiavimas prie laukų nuo kelio 7v34</t>
  </si>
  <si>
    <t>7v49</t>
  </si>
  <si>
    <t>Privažiavimas prie laukų nuo kelio 4206 Žemaitkiemio k.</t>
  </si>
  <si>
    <t>7v50</t>
  </si>
  <si>
    <t>Sakūtėliai - Vilkyčiai</t>
  </si>
  <si>
    <t>7v51</t>
  </si>
  <si>
    <t>Privažiavimas prie kelio 7v30 nuo kelio 7v31</t>
  </si>
  <si>
    <t>7v54</t>
  </si>
  <si>
    <t>Privažiavimas prie kelio 7v23 nuo kelio 4206</t>
  </si>
  <si>
    <t>7v56</t>
  </si>
  <si>
    <t>Privažiavimas prie Petrelių karjero nuo kelio 4222</t>
  </si>
  <si>
    <t>7v57</t>
  </si>
  <si>
    <t xml:space="preserve">Privažiavimas prie laukų nuo gatvės Saugose 7S8 </t>
  </si>
  <si>
    <t>7v58</t>
  </si>
  <si>
    <t>Šiaurinis privažiavimas prie laukų nuo kelio 7v18</t>
  </si>
  <si>
    <t>7v59</t>
  </si>
  <si>
    <t>Pietinis privažiavimas prie laukų nuo kelio 7v18</t>
  </si>
  <si>
    <t>7v60</t>
  </si>
  <si>
    <t>Privažiavimas prie Alkos nuo kelio 7v24</t>
  </si>
  <si>
    <t>7v61</t>
  </si>
  <si>
    <t>Saugos – bevardis upelis</t>
  </si>
  <si>
    <t>7v62</t>
  </si>
  <si>
    <t>Privažiavimas prie Sakūčių miško nuo kelio 4206</t>
  </si>
  <si>
    <t>7v63</t>
  </si>
  <si>
    <t>Privažiavimas prie kelio 7v36 nuo kelio 7v35</t>
  </si>
  <si>
    <t>7v64</t>
  </si>
  <si>
    <t>Privažiavimas prie kelio 7v33 nuo kelio 7v31</t>
  </si>
  <si>
    <t>7v65</t>
  </si>
  <si>
    <t>Privažiavimas prie kelio 7v19 nuo kelio 4222</t>
  </si>
  <si>
    <t>7v67</t>
  </si>
  <si>
    <t>Norkaičiai - Ramučiai</t>
  </si>
  <si>
    <t>7v68</t>
  </si>
  <si>
    <t xml:space="preserve">Privažiavimas prie kelio 7v1 nuo kelio 4222 </t>
  </si>
  <si>
    <t>7v69</t>
  </si>
  <si>
    <t>Laukų g. Vilkyčių k.</t>
  </si>
  <si>
    <t>7v70</t>
  </si>
  <si>
    <t xml:space="preserve">Privažiavimas prie sodybos Sakūtėlių k., Kebelių g. 1 nuo kelio 7v35 </t>
  </si>
  <si>
    <t>7v71</t>
  </si>
  <si>
    <t>Privažiavimas prie įmonės nuo kelio 7v35</t>
  </si>
  <si>
    <t>7v72</t>
  </si>
  <si>
    <t>Privažiavimas prie Medalių k. nuo kelio 141</t>
  </si>
  <si>
    <t>7v73</t>
  </si>
  <si>
    <t>Privažiavimas į laukus nuo kelio 7v44</t>
  </si>
  <si>
    <t>7v74</t>
  </si>
  <si>
    <t>Privažiavimas prie Mantvydų k. kapinių nuo kelio 7v73</t>
  </si>
  <si>
    <t>7v75</t>
  </si>
  <si>
    <t>Kirtimų g. Sakūtėlių k.</t>
  </si>
  <si>
    <t>7v77</t>
  </si>
  <si>
    <t>Tako g., Vilkyčių k.</t>
  </si>
  <si>
    <t>7v78</t>
  </si>
  <si>
    <t xml:space="preserve">Privažiavimas į laukus nuo kelio 7v35 Dieglių k. </t>
  </si>
  <si>
    <t>7v79</t>
  </si>
  <si>
    <t>Privažiavimas prie sodybos Dieglių k. 6, nuo kelio 7v35.</t>
  </si>
  <si>
    <t>7v80</t>
  </si>
  <si>
    <t>Privažiavimas prie sodybos Dieglių k. 7, nuo kelio 7v38</t>
  </si>
  <si>
    <t>7v81</t>
  </si>
  <si>
    <t>Privažiavimas prie sodybos Stonaičių k. 6, nuo kelio 7v39</t>
  </si>
  <si>
    <t>7v82</t>
  </si>
  <si>
    <t>Privažiavimas prie sodybų Šilininkų k.5, 6 nuo kelio 7v37</t>
  </si>
  <si>
    <t>7v87</t>
  </si>
  <si>
    <t xml:space="preserve">Privažiavimas prie sodybų Vilkyčių k., Malūno g. 17, 19 nuo kelio 7v35 </t>
  </si>
  <si>
    <t>7v88</t>
  </si>
  <si>
    <t>Privažiavimas į laukus nuo kelio 7v31</t>
  </si>
  <si>
    <t>7v89</t>
  </si>
  <si>
    <t>Privažiavimas prie kelio 7v43 nuo kelio 7v41</t>
  </si>
  <si>
    <t>7v92</t>
  </si>
  <si>
    <t xml:space="preserve">Privažiavimas prie sodybų Čiūtelių k., Piliakalnio g. 5, 7 nuo kelio 7v45 </t>
  </si>
  <si>
    <t>7v93</t>
  </si>
  <si>
    <t>Privažiavimas prie sodybos Čiūtelių k., Piliakalnio g. 17, nuo kelio 7v92</t>
  </si>
  <si>
    <t>7v94</t>
  </si>
  <si>
    <t>Privažiavimas į laukus nuo kelio 7v45  Begėdžių k.</t>
  </si>
  <si>
    <t>5,0-12,0</t>
  </si>
  <si>
    <t>7v95</t>
  </si>
  <si>
    <t>Privažiavimas prie kelio 7v44 nuo kelio 7v44 Begėdžių k.</t>
  </si>
  <si>
    <t>7v97</t>
  </si>
  <si>
    <t>Privažiavimas prie sodybų Vilkmedžių k., Vilkmedžių g. 10, nuo kelio 7v43</t>
  </si>
  <si>
    <t>7v98</t>
  </si>
  <si>
    <t>Privažiavimas prie sodybos Vilkmedžių k., Vilkmedžių g. 2 nuo kelio 7v97</t>
  </si>
  <si>
    <t>7v99</t>
  </si>
  <si>
    <t>7v100</t>
  </si>
  <si>
    <t>Privažiavimas prie kelio 7v61 nuo kelio 7v44</t>
  </si>
  <si>
    <t>7v102</t>
  </si>
  <si>
    <t>Privažiavimas prie sodybos Saugų k., Švėkšnos Plento g. 5, nuo kelio 193</t>
  </si>
  <si>
    <t>7v103</t>
  </si>
  <si>
    <t>Privažiavimas prie kelio 7v46 nuo kelio 193</t>
  </si>
  <si>
    <t>7v105</t>
  </si>
  <si>
    <t>Privažiavimas prie sodybos Berciškės k., Naujakurių g. 15, nuo kelio 7v15</t>
  </si>
  <si>
    <t>7v106</t>
  </si>
  <si>
    <t>Privažiavimas prie sodybų Berciškės k., Norkaičių g. 5-13, nuo kelio 7v46</t>
  </si>
  <si>
    <t>3,50-7,50</t>
  </si>
  <si>
    <t>7v111</t>
  </si>
  <si>
    <t>Privažiavimas prie kelio 7v11 nuo kelio 7v6</t>
  </si>
  <si>
    <t>7v112</t>
  </si>
  <si>
    <t>Privažiavimas prie kelio 7v1 nuo kelio 7v2</t>
  </si>
  <si>
    <t>7v115</t>
  </si>
  <si>
    <t xml:space="preserve">Privažiavimas prie sodybos Vytulių k. 8, nuo kelio 4206 </t>
  </si>
  <si>
    <t>7v117</t>
  </si>
  <si>
    <t xml:space="preserve">Privažiavimas prie sodybų Petrelių k., Kukorų g. 28, 30, nuo kelio 4222 </t>
  </si>
  <si>
    <t>7v118</t>
  </si>
  <si>
    <t>Privažiavimas prie laukų nuo kelio 4222</t>
  </si>
  <si>
    <t>7v119</t>
  </si>
  <si>
    <t>Privažiavimas prie sodybų Petrelių k., Kukorų g. 24, 26, nuo kelio 7v118</t>
  </si>
  <si>
    <t>7v122</t>
  </si>
  <si>
    <t>Privažiavimas prie kelio 7v18 nuo kelio 141</t>
  </si>
  <si>
    <t>7v123</t>
  </si>
  <si>
    <t>Privažiavimas prie įmonės nuo kelio 7v18</t>
  </si>
  <si>
    <t>7v124</t>
  </si>
  <si>
    <t>Privažiavimas prie kelio 7v18 nuo kelio 4222</t>
  </si>
  <si>
    <t>7v125</t>
  </si>
  <si>
    <t xml:space="preserve">Privažiavimas prie sodybų  Kukorų k., Mažosios Lietuvos g. 35, 37,  nuo kelio 4222 </t>
  </si>
  <si>
    <t>7v126</t>
  </si>
  <si>
    <t>Šilokų g.</t>
  </si>
  <si>
    <t>7v127</t>
  </si>
  <si>
    <t>Žiedų g.</t>
  </si>
  <si>
    <t>7v128</t>
  </si>
  <si>
    <t>Drugių g.</t>
  </si>
  <si>
    <t>7v133</t>
  </si>
  <si>
    <t>Privažiavimas prie autokroso trąsos nuo kelio 7v42</t>
  </si>
  <si>
    <t>Bendras Saugų sen. kelių ilgis:</t>
  </si>
  <si>
    <t>7S9</t>
  </si>
  <si>
    <t>Romuvos g.</t>
  </si>
  <si>
    <t>7S12</t>
  </si>
  <si>
    <t>Geležinkelio g.( Prūsų g.-2024.04.03)</t>
  </si>
  <si>
    <t>7S16</t>
  </si>
  <si>
    <t>Raugerškių g.</t>
  </si>
  <si>
    <t>7S17</t>
  </si>
  <si>
    <t>Mažosios Lietuvos g. A</t>
  </si>
  <si>
    <t>7VI2</t>
  </si>
  <si>
    <t>Veiviržo g.. II, Vilkyčiai</t>
  </si>
  <si>
    <t>4,00-6,80</t>
  </si>
  <si>
    <t>7VI4</t>
  </si>
  <si>
    <t>7VI12</t>
  </si>
  <si>
    <t>7VI13</t>
  </si>
  <si>
    <t>Posūkio g.</t>
  </si>
  <si>
    <t>7VI14</t>
  </si>
  <si>
    <t>Žvejų g.</t>
  </si>
  <si>
    <t>7VI16</t>
  </si>
  <si>
    <t>Draugystės g.</t>
  </si>
  <si>
    <t>3,50-5,80</t>
  </si>
  <si>
    <t>7VI17</t>
  </si>
  <si>
    <t>Arimų g.</t>
  </si>
  <si>
    <t>Bendras Saugų sen. gatvių ilgis:</t>
  </si>
  <si>
    <t>Bendras Saugų sen. kelių ir gatvių ilgis:</t>
  </si>
  <si>
    <t>Usėnų seniūnija</t>
  </si>
  <si>
    <t>8v1</t>
  </si>
  <si>
    <t>Kavolių miškas-Antleičiai</t>
  </si>
  <si>
    <t>8v2</t>
  </si>
  <si>
    <t>Stremeniai-Aužkykiai</t>
  </si>
  <si>
    <t>8v3</t>
  </si>
  <si>
    <t>Stremeniai nuo kelio 4210</t>
  </si>
  <si>
    <t>8v4</t>
  </si>
  <si>
    <t>Geležinkelio g. (Kavoliai-Kūgeliai)</t>
  </si>
  <si>
    <t>8v5</t>
  </si>
  <si>
    <t>Medeinos g. (Meišlaukiai-Kavolių miškas)</t>
  </si>
  <si>
    <t>8v6</t>
  </si>
  <si>
    <t>Meišlaukiai nuo kelio 4220</t>
  </si>
  <si>
    <t>8v7</t>
  </si>
  <si>
    <t>Kavoliai-Šyšos upė</t>
  </si>
  <si>
    <t>8v8</t>
  </si>
  <si>
    <t>Šiaurinis Usėnų apvažiavimas</t>
  </si>
  <si>
    <t>8v9</t>
  </si>
  <si>
    <t>Ramybės g. (Rytinis Usėnų apvažiavimas)</t>
  </si>
  <si>
    <t>8v10</t>
  </si>
  <si>
    <t>Reizgiai nuo kelio 4226</t>
  </si>
  <si>
    <t>8v11</t>
  </si>
  <si>
    <t>Svaraitkiemis-Leitės upelis</t>
  </si>
  <si>
    <t>8v12</t>
  </si>
  <si>
    <t>Užpelkiai-Veižo upelis</t>
  </si>
  <si>
    <t>8v13</t>
  </si>
  <si>
    <t>Privažiavimas prie kelio 8v12 nuo kelio 8v11</t>
  </si>
  <si>
    <t>8v14</t>
  </si>
  <si>
    <t>Privažiavimas prie kelio 8v15 nuo kelio 8v12</t>
  </si>
  <si>
    <t>8v15</t>
  </si>
  <si>
    <t>Galzdonai-Užpelkiai</t>
  </si>
  <si>
    <t>8v16</t>
  </si>
  <si>
    <t>Užpelkiai nuo kelio 4210</t>
  </si>
  <si>
    <t>4,50-7,00</t>
  </si>
  <si>
    <t>8v17</t>
  </si>
  <si>
    <t>Senvagės g. (Galzdonai-Nemuno atšaka)</t>
  </si>
  <si>
    <t>8v18</t>
  </si>
  <si>
    <t>Privažiavimas prie laukų nuo kelio 4213</t>
  </si>
  <si>
    <t>8v19</t>
  </si>
  <si>
    <t>Karceviškiai-Užpelkiai</t>
  </si>
  <si>
    <t>8v20</t>
  </si>
  <si>
    <t>Gamtos g. (Žemaitkiemis-Svaraitkiemis)</t>
  </si>
  <si>
    <t>8v21</t>
  </si>
  <si>
    <t>Privažiavimas prie laukų nuo kelio 4210 (0,932km)</t>
  </si>
  <si>
    <t>8v22</t>
  </si>
  <si>
    <t>Pievų g. (Usenai-Naujapieviai)</t>
  </si>
  <si>
    <t>8v23</t>
  </si>
  <si>
    <t>Laukų g.  (Naujapievis nuo kelio 8v23)</t>
  </si>
  <si>
    <t>3,5-05,00</t>
  </si>
  <si>
    <t>8v24</t>
  </si>
  <si>
    <t>Svaraitkiemis nuo kelio 4210</t>
  </si>
  <si>
    <t>8v25</t>
  </si>
  <si>
    <t>Privažiavimas prie laukų nuo kelio 8v4</t>
  </si>
  <si>
    <t>8v26</t>
  </si>
  <si>
    <t>Alyvų g. (Žemaitkiemis-Leitės upelis)</t>
  </si>
  <si>
    <t>8v27</t>
  </si>
  <si>
    <t>Mokyklos g. (Žemaitkiemis-Usėnai)</t>
  </si>
  <si>
    <t>8v28</t>
  </si>
  <si>
    <t>Privažiavimas prie Nemuno nuo kelio 8v17</t>
  </si>
  <si>
    <t>8v29</t>
  </si>
  <si>
    <t>Tilto g. (Žemaitkiemis nuo kelio 8v27)</t>
  </si>
  <si>
    <t>8v30</t>
  </si>
  <si>
    <t>Privažiavimas prie sodybų nuo kelio 8v9</t>
  </si>
  <si>
    <t>8v31</t>
  </si>
  <si>
    <t>Sodų g. (Žemaitkiemis nuo kelio 141 į kelią 8v5)</t>
  </si>
  <si>
    <t>8v32</t>
  </si>
  <si>
    <t>Dvarelio g. (Svaraitkiemis nuo kelio 141)</t>
  </si>
  <si>
    <t>8v33</t>
  </si>
  <si>
    <t>Svaraitkiemis prie sodybų nuo kelio 8v11</t>
  </si>
  <si>
    <t>8v34</t>
  </si>
  <si>
    <t>Naujapievis nuo kelio 141</t>
  </si>
  <si>
    <t>8v35</t>
  </si>
  <si>
    <t>Žemaitkiemis nuo kelio 8v35</t>
  </si>
  <si>
    <t>8v36</t>
  </si>
  <si>
    <t>Usėnai prie laukų nuo kelio 4210</t>
  </si>
  <si>
    <t>8v37</t>
  </si>
  <si>
    <t>Privažiavimas prie kelio8v9 nuo kelio 4210</t>
  </si>
  <si>
    <t>8v38</t>
  </si>
  <si>
    <t>Privažiavimas prie Usėnų nuo kelio 8v8</t>
  </si>
  <si>
    <t>8v40</t>
  </si>
  <si>
    <t>Privažiavimas prie kelio 8v18 nuo kelio 8v17</t>
  </si>
  <si>
    <t>8v42</t>
  </si>
  <si>
    <t>Usėnai link geležinkelio</t>
  </si>
  <si>
    <t>8v44</t>
  </si>
  <si>
    <t>Galzdonai-upė Nemunas</t>
  </si>
  <si>
    <t>8v45</t>
  </si>
  <si>
    <t>Karceviškiai nuo kelio 4213</t>
  </si>
  <si>
    <t>8v46</t>
  </si>
  <si>
    <t>Galzdonų kaimas</t>
  </si>
  <si>
    <t>8v50</t>
  </si>
  <si>
    <t>Kavoliai nuo kelio 4220 laukai</t>
  </si>
  <si>
    <t>8v52</t>
  </si>
  <si>
    <t>Aužkykiai-Dikintėliai</t>
  </si>
  <si>
    <t>8v53</t>
  </si>
  <si>
    <t>Kavoliai nuo kelio 8v4 į kelią 8v4</t>
  </si>
  <si>
    <t>8v54</t>
  </si>
  <si>
    <t>Meišlaukiai nuo kelio 8v5 į laukus</t>
  </si>
  <si>
    <t>8v56</t>
  </si>
  <si>
    <t>Uostiškiai nuo kelio 4210 iki sodybų</t>
  </si>
  <si>
    <t>8v57</t>
  </si>
  <si>
    <t>8v58</t>
  </si>
  <si>
    <t>Naustremeniai nuo kelio 8v1 į kelią 8v3</t>
  </si>
  <si>
    <t>8v59</t>
  </si>
  <si>
    <t>Usėnai-Naujapieviai</t>
  </si>
  <si>
    <t>8v64</t>
  </si>
  <si>
    <t>Naujapievio k.iš kelio 8v23 į kelią 8v21</t>
  </si>
  <si>
    <t>8v71</t>
  </si>
  <si>
    <t>Antleičiai-Naustremeniai iš kelio 4210</t>
  </si>
  <si>
    <t>8v72</t>
  </si>
  <si>
    <t>Naustremeniai-Reizgiai iš kelio 8v1</t>
  </si>
  <si>
    <t>8v73</t>
  </si>
  <si>
    <t>Uostiškiai-Reizgiai iš kelio 4210</t>
  </si>
  <si>
    <t>8v75</t>
  </si>
  <si>
    <t>Aužkykiai - Kavoliai iš kelio 4220 Nr. 1</t>
  </si>
  <si>
    <t>8v77</t>
  </si>
  <si>
    <t>Meišlaukiai į laukus iš kelio 4220</t>
  </si>
  <si>
    <t>8v79</t>
  </si>
  <si>
    <t>Atleičiai-Uostiškiai iš kelio 4210</t>
  </si>
  <si>
    <t>8v82</t>
  </si>
  <si>
    <t>Kavolių k. iš kelio 8v4</t>
  </si>
  <si>
    <t>8v84</t>
  </si>
  <si>
    <t>Kalnumai-Stremeniaiiš kelio 4210</t>
  </si>
  <si>
    <t>8v88</t>
  </si>
  <si>
    <t>Svaraikiemis-Žemaitkiemis iš kelio 8v11</t>
  </si>
  <si>
    <t>8v91</t>
  </si>
  <si>
    <t>Svaraitkiemis-Veižas iš kelio 8v12</t>
  </si>
  <si>
    <t>8v94</t>
  </si>
  <si>
    <t>Naujapievis-Usėnai iš kelio 8v22</t>
  </si>
  <si>
    <t>8v99</t>
  </si>
  <si>
    <t>Galzdonų k.iš kelio 8v46</t>
  </si>
  <si>
    <t>8v100</t>
  </si>
  <si>
    <t>Karceviškių k.iš kelio 8v43</t>
  </si>
  <si>
    <t>8v101</t>
  </si>
  <si>
    <t>Usenai-Naujapievis iš kelio 8v22</t>
  </si>
  <si>
    <t>Bendras Usėnų sen. kelių ilgis:</t>
  </si>
  <si>
    <t>8U11</t>
  </si>
  <si>
    <t>Kikilių g.</t>
  </si>
  <si>
    <t>4,50-6,20</t>
  </si>
  <si>
    <t>Bendras Usėnų sen. gatvių ilgis:</t>
  </si>
  <si>
    <t>Bendras Usėnų sen. kelių ir gatvių ilgis:</t>
  </si>
  <si>
    <t>Vainuto seniūnija</t>
  </si>
  <si>
    <t>Eil.           Nr.</t>
  </si>
  <si>
    <t>Kelio ruožo arba gatvės</t>
  </si>
  <si>
    <t>Kelio plotis, m</t>
  </si>
  <si>
    <t>9v1</t>
  </si>
  <si>
    <t>Girininkai - Dargiškė</t>
  </si>
  <si>
    <t>9v2</t>
  </si>
  <si>
    <t>Vainutas- Vainuto-Kūtymų miškas-Girininkai</t>
  </si>
  <si>
    <t>9v3</t>
  </si>
  <si>
    <t>Girininkai- Vainutas</t>
  </si>
  <si>
    <t>9v4</t>
  </si>
  <si>
    <t>Privažiavimas prie Vainuto-Kūtymų miško</t>
  </si>
  <si>
    <t>9v5</t>
  </si>
  <si>
    <t>Pajūriškiai-Palolytis-Lapkasės</t>
  </si>
  <si>
    <t>9v6</t>
  </si>
  <si>
    <t>Bikavėnai- Aušbikavis</t>
  </si>
  <si>
    <t>9v7</t>
  </si>
  <si>
    <t>Gorainiai-Balandiškė-Lapkasės</t>
  </si>
  <si>
    <t>9v8</t>
  </si>
  <si>
    <t>Aušbikavis – Teneniai</t>
  </si>
  <si>
    <t>9v9</t>
  </si>
  <si>
    <t>Palolytis- Balandiškė</t>
  </si>
  <si>
    <t>9v10</t>
  </si>
  <si>
    <t>Gorainiai- Aušbikavis</t>
  </si>
  <si>
    <t>9v11</t>
  </si>
  <si>
    <t>Kivyliai-Skiržemė-Mediškiemiai</t>
  </si>
  <si>
    <t>9v12</t>
  </si>
  <si>
    <t>Kivyliai-Lazduonėnai</t>
  </si>
  <si>
    <t>9v13</t>
  </si>
  <si>
    <t>Kivyliai-Lapkasės</t>
  </si>
  <si>
    <t>9v14</t>
  </si>
  <si>
    <t>Vainutas-Šyšos slėnis</t>
  </si>
  <si>
    <t>3,50-9,00</t>
  </si>
  <si>
    <t>9v15</t>
  </si>
  <si>
    <t>Lazduonėnai-Skiržemė</t>
  </si>
  <si>
    <t>9v16</t>
  </si>
  <si>
    <t>Privažiavimas prie Balčių nuo kelio 9v13</t>
  </si>
  <si>
    <t>9v17</t>
  </si>
  <si>
    <t>Bikavėnai – Palolytis</t>
  </si>
  <si>
    <t>9v18</t>
  </si>
  <si>
    <t>Kivyliai-Balandiškė</t>
  </si>
  <si>
    <t>4,00-6,50</t>
  </si>
  <si>
    <t>9v20</t>
  </si>
  <si>
    <t>Privažiavimas prie Skiržemės nuo kelio 9v11</t>
  </si>
  <si>
    <t>9v21</t>
  </si>
  <si>
    <t>Pajūriškiai-Pajūriškių miškas</t>
  </si>
  <si>
    <t>9v22</t>
  </si>
  <si>
    <t>Aušbikavis- Reistinės miškas</t>
  </si>
  <si>
    <t>9v23</t>
  </si>
  <si>
    <t>Privažiavimas prie Dargiškės nuo kelio 165</t>
  </si>
  <si>
    <t>9v24</t>
  </si>
  <si>
    <t>Privažiavimas prie sodybų nuo kelio 9v2</t>
  </si>
  <si>
    <t>9v25</t>
  </si>
  <si>
    <t>Privažiavimas prie Buikiškės nuo kelio 165</t>
  </si>
  <si>
    <t>9v26</t>
  </si>
  <si>
    <t>Privažiavimas prie Gorainių nuo kelio 165</t>
  </si>
  <si>
    <t>9v27</t>
  </si>
  <si>
    <t>Vainutas-Pauparių miškas</t>
  </si>
  <si>
    <t>9v28</t>
  </si>
  <si>
    <t>Privažiavimas prie laukų nuo kelio 9v4</t>
  </si>
  <si>
    <t>9v29</t>
  </si>
  <si>
    <t>Rytinis Vainuto aplinkelis</t>
  </si>
  <si>
    <t>9v30</t>
  </si>
  <si>
    <t>Privažiavimas prie sodybų nuo kelio 165</t>
  </si>
  <si>
    <t>9v31</t>
  </si>
  <si>
    <t>Privažiavimas prie sodybų nuo kelio 199</t>
  </si>
  <si>
    <t>9v32</t>
  </si>
  <si>
    <t>Privažiavimas prie Bikavėnų nuo kelio 9v5</t>
  </si>
  <si>
    <t>9v33</t>
  </si>
  <si>
    <t>Privažiavimas prie sodybų nuo kelio 9v10</t>
  </si>
  <si>
    <t>9v38</t>
  </si>
  <si>
    <t>Privažiavimas prie sodybos nuo kelio 165</t>
  </si>
  <si>
    <t>9v39</t>
  </si>
  <si>
    <t>Privažiavimas prie kelio 9v5 iš kelio 9v17</t>
  </si>
  <si>
    <t>9v43</t>
  </si>
  <si>
    <t>Privažiavimas prie sodybų nuo kelio 9v4</t>
  </si>
  <si>
    <t>9v44</t>
  </si>
  <si>
    <t>Privažiavimas prie sodybos nuo kelio 4265</t>
  </si>
  <si>
    <t>9v45</t>
  </si>
  <si>
    <t>Privažiavimas prie kelio 9v28 iš kelio 9v29</t>
  </si>
  <si>
    <t>9v46</t>
  </si>
  <si>
    <t>Privažiavimas prie sodybų nuo kelio 9v1</t>
  </si>
  <si>
    <t>9v47</t>
  </si>
  <si>
    <t>Privažiavimas prie sodybos nuo kelio 9v20</t>
  </si>
  <si>
    <t>9v49</t>
  </si>
  <si>
    <t>Privažiavimas prie kelio 9v18</t>
  </si>
  <si>
    <t>9v50</t>
  </si>
  <si>
    <t>Privažiavimas prie sodybos iš kelio 9v4</t>
  </si>
  <si>
    <t>9v109</t>
  </si>
  <si>
    <t>Privažiavimas prie Galnės nuo kelio 4265</t>
  </si>
  <si>
    <t>Bendras Vainuto sen. kelių ilgis:</t>
  </si>
  <si>
    <t>9B3</t>
  </si>
  <si>
    <t>Kranto g. pradžia</t>
  </si>
  <si>
    <t>9B5</t>
  </si>
  <si>
    <t>Kalno g.</t>
  </si>
  <si>
    <t>9B6</t>
  </si>
  <si>
    <t>Vyturio g.</t>
  </si>
  <si>
    <t>3,50-3,20</t>
  </si>
  <si>
    <t>9B7</t>
  </si>
  <si>
    <t xml:space="preserve">9G1 </t>
  </si>
  <si>
    <t>Tujų g.</t>
  </si>
  <si>
    <t>9K2</t>
  </si>
  <si>
    <t>Medžiotojų g.Kivyliai</t>
  </si>
  <si>
    <t>9K5</t>
  </si>
  <si>
    <t>Tvenkinio g.Kivyliai</t>
  </si>
  <si>
    <t>9K6</t>
  </si>
  <si>
    <t>Beržų g. I, Kivyliai</t>
  </si>
  <si>
    <t>9K7</t>
  </si>
  <si>
    <t>Beržų g.  II  Kivyliai</t>
  </si>
  <si>
    <t>9K8</t>
  </si>
  <si>
    <t>Miško g.Kivyliai</t>
  </si>
  <si>
    <t>9K9</t>
  </si>
  <si>
    <t>Parko g.Kivyliai</t>
  </si>
  <si>
    <t>9VA6</t>
  </si>
  <si>
    <t>9VA7</t>
  </si>
  <si>
    <t>Graužinės g.</t>
  </si>
  <si>
    <t>9VA8</t>
  </si>
  <si>
    <t>9VA9</t>
  </si>
  <si>
    <t>9VA10</t>
  </si>
  <si>
    <t>Pažangos g.</t>
  </si>
  <si>
    <t>4,00-5,70</t>
  </si>
  <si>
    <t>9VA12</t>
  </si>
  <si>
    <t>Šlaito g.</t>
  </si>
  <si>
    <t>9VA14</t>
  </si>
  <si>
    <t>9VA15</t>
  </si>
  <si>
    <t xml:space="preserve"> Joninių g., </t>
  </si>
  <si>
    <t>Bendras Vainuto sen. gatvių ilgis:</t>
  </si>
  <si>
    <t>Bendras Vainuto sen. kelių ir gatvių ilgis:</t>
  </si>
  <si>
    <t>Kintų seniūnija</t>
  </si>
  <si>
    <t>10v1</t>
  </si>
  <si>
    <t>Klaipėdos kanalo g., Lankupių k.</t>
  </si>
  <si>
    <t>10v2</t>
  </si>
  <si>
    <t>Privažiavimas prie Kiošių nuo kelio 2201</t>
  </si>
  <si>
    <t>10v3</t>
  </si>
  <si>
    <t>Privažiavimas prie Lankupių plytinės nuo kelio 2201</t>
  </si>
  <si>
    <t>3,00-5,50</t>
  </si>
  <si>
    <t>10v4</t>
  </si>
  <si>
    <t>Mockių g., Mockių k.</t>
  </si>
  <si>
    <t>10v5</t>
  </si>
  <si>
    <t>Upės g., Mockių k.</t>
  </si>
  <si>
    <t>10v6</t>
  </si>
  <si>
    <t xml:space="preserve">Energetikų g., Mockių k. </t>
  </si>
  <si>
    <t>10v8</t>
  </si>
  <si>
    <t>Sakūčiai - Žyniai</t>
  </si>
  <si>
    <t>10v9</t>
  </si>
  <si>
    <t>Privažiavimas prie Kiškių nuo kelio 10v6</t>
  </si>
  <si>
    <t>10v10</t>
  </si>
  <si>
    <t>Mokyklos g., Kiškių k.</t>
  </si>
  <si>
    <t>10v11</t>
  </si>
  <si>
    <t>Kiškių g., Kiškių k.</t>
  </si>
  <si>
    <t>10v12</t>
  </si>
  <si>
    <t>Kiškiai - Prycmai</t>
  </si>
  <si>
    <t>10v13</t>
  </si>
  <si>
    <t>Privažiavimas prie Prycmų nuo kelio 2201 (Pamiškės g., Prycmų k.)</t>
  </si>
  <si>
    <t>10v14</t>
  </si>
  <si>
    <t>Prycmai - Žyniai</t>
  </si>
  <si>
    <t>10v16</t>
  </si>
  <si>
    <t>Raudžių g., Raudžių k.</t>
  </si>
  <si>
    <t>10v17</t>
  </si>
  <si>
    <t>Žvejų g., Kintų mstl.</t>
  </si>
  <si>
    <t>10v18</t>
  </si>
  <si>
    <t>Žalioji g., Kintų mstl.</t>
  </si>
  <si>
    <t>10v19</t>
  </si>
  <si>
    <t>Paupio g., Sakūčių k.</t>
  </si>
  <si>
    <t>10v20</t>
  </si>
  <si>
    <t>Blymacių g., Blymacių k.</t>
  </si>
  <si>
    <t>10v21</t>
  </si>
  <si>
    <t>Pavasario g., Uogalių k.</t>
  </si>
  <si>
    <t>10v22</t>
  </si>
  <si>
    <t>Vydūno g., Kintų mstl.</t>
  </si>
  <si>
    <t>10v23</t>
  </si>
  <si>
    <t>Pietinio aplinkialio g. , Kintų mstl.</t>
  </si>
  <si>
    <t>10v24</t>
  </si>
  <si>
    <t>10v25</t>
  </si>
  <si>
    <t>Privažiavimas prie kelio 10v24 nuo kelio 4217</t>
  </si>
  <si>
    <t>10v26</t>
  </si>
  <si>
    <t>Jociškių g., Suvernų k.</t>
  </si>
  <si>
    <t>10v27</t>
  </si>
  <si>
    <t>Privažiavimas prie kelio 4242 nuo kelio 4228</t>
  </si>
  <si>
    <t>10v28</t>
  </si>
  <si>
    <t>Minijos g., Stankiškių k.</t>
  </si>
  <si>
    <t>10v29</t>
  </si>
  <si>
    <t>Privažiavimas prie Šurmų nuo kelio 10v28</t>
  </si>
  <si>
    <t>10v30</t>
  </si>
  <si>
    <t>Kniaupo g., Ventės k.</t>
  </si>
  <si>
    <t>10v31</t>
  </si>
  <si>
    <t>Žvejų g., Ventės k.</t>
  </si>
  <si>
    <t>10v34</t>
  </si>
  <si>
    <t>Privažiavimas prie kelio 4271 nuo kelio 4217</t>
  </si>
  <si>
    <t>10v35</t>
  </si>
  <si>
    <t>Privažiavimas prie Krokų lankos nuo kelio 4271</t>
  </si>
  <si>
    <t>10v36</t>
  </si>
  <si>
    <t>Privažiavimas prie Purvalankio nuo kelio 4271</t>
  </si>
  <si>
    <t>10v37</t>
  </si>
  <si>
    <t>Privažiavimas prie Rūgalių nuo kelio 4217</t>
  </si>
  <si>
    <t>10v38</t>
  </si>
  <si>
    <t>Privažiavimas prie Aukštumalos nuo kelio 4217</t>
  </si>
  <si>
    <t>10v39</t>
  </si>
  <si>
    <t>Vakarinis privažiavimas Šyšgirių nuo kelio 4217</t>
  </si>
  <si>
    <t>10v40</t>
  </si>
  <si>
    <t>Privažiavimas prie kelio 10v43 nuo kelio 10v41</t>
  </si>
  <si>
    <t>10v41</t>
  </si>
  <si>
    <t>Privažiavimas prie kelio 4248 nuo kelio 4217</t>
  </si>
  <si>
    <t>3,00-3,50</t>
  </si>
  <si>
    <t>10v42</t>
  </si>
  <si>
    <t>Privažiavimas  nuo kelio 4217 prie kelio 10v41</t>
  </si>
  <si>
    <t>10v43</t>
  </si>
  <si>
    <t>Privažiavimas prie Šyšgirių nuo kelio 4248</t>
  </si>
  <si>
    <t>10v44</t>
  </si>
  <si>
    <t>Privažiavimas prie laukų nuo kelio 4248</t>
  </si>
  <si>
    <t>10v45</t>
  </si>
  <si>
    <t>Privažiavimas prie Aukštumalos upės nuo kelio 4248</t>
  </si>
  <si>
    <t>10v46</t>
  </si>
  <si>
    <t>Privažiavimas prie Sakūčių nuo kelio 4206</t>
  </si>
  <si>
    <t>10v47</t>
  </si>
  <si>
    <t>Šyšgirių g., Šyšgirių k.</t>
  </si>
  <si>
    <t>4,00-6,20</t>
  </si>
  <si>
    <t>10v48</t>
  </si>
  <si>
    <t>D.G. Kuverto g., Suvernų k.</t>
  </si>
  <si>
    <t>10v49</t>
  </si>
  <si>
    <t>Šturmų g., Šturmų k.</t>
  </si>
  <si>
    <t>10v50</t>
  </si>
  <si>
    <t>Privažiavimas prie Minijos nuo kelio 4271</t>
  </si>
  <si>
    <t>10v52</t>
  </si>
  <si>
    <t>Privažiavimas prie Krokų lankos nuo kelio 4217</t>
  </si>
  <si>
    <t>10v53</t>
  </si>
  <si>
    <t>Privažiavimas prie Vabalų nuo kelio 4270</t>
  </si>
  <si>
    <t>10v54</t>
  </si>
  <si>
    <t>Privažiavimas prie Lankupių nuo kelio 2201</t>
  </si>
  <si>
    <t>10v55</t>
  </si>
  <si>
    <t>Privažiavimas prie Bundalų nuo kelio 10v54</t>
  </si>
  <si>
    <t>10v56</t>
  </si>
  <si>
    <t>10v57</t>
  </si>
  <si>
    <t>Naujakurių g., Mockių k.</t>
  </si>
  <si>
    <t>10v58</t>
  </si>
  <si>
    <t>Privažiavimas prie Mockių nuo kelio 10v57</t>
  </si>
  <si>
    <t>10v59</t>
  </si>
  <si>
    <t>Privažiavimas prie Mockių nuo kelio 2201</t>
  </si>
  <si>
    <t>10v63</t>
  </si>
  <si>
    <t>Privažiavimas prie Paurų nuo kelio 2201</t>
  </si>
  <si>
    <t>10v64</t>
  </si>
  <si>
    <t>Privažiavimas prie Žinių nuo kelio 2201</t>
  </si>
  <si>
    <t>10v65</t>
  </si>
  <si>
    <t>Privažiavimas prie sodybos  Žinių k., nuo kelio 10v64</t>
  </si>
  <si>
    <t>10v66</t>
  </si>
  <si>
    <t>Privažiavimas prie sodybos  Žinių k. nuo kelio 2201</t>
  </si>
  <si>
    <t>10v69</t>
  </si>
  <si>
    <t>Privažiavimas prie Kiškių nuo kelio 10v 11</t>
  </si>
  <si>
    <t>10v70</t>
  </si>
  <si>
    <t>Privažiavimas prie sodybos Prycmų k.  nuo kelio 2201</t>
  </si>
  <si>
    <t>10v71</t>
  </si>
  <si>
    <t>Privažiavimas prie Prycmų nuo kelio 2201</t>
  </si>
  <si>
    <t>10v77</t>
  </si>
  <si>
    <t>Miško g. Kintų mstl.</t>
  </si>
  <si>
    <t>10v78</t>
  </si>
  <si>
    <t>Privažiavimas prie Povilų nuo kelio 2201</t>
  </si>
  <si>
    <t>10v79</t>
  </si>
  <si>
    <t>Privažiavimas prie sodybos Povilų k.nuo kelio 2201</t>
  </si>
  <si>
    <t>10v80</t>
  </si>
  <si>
    <t>10v81</t>
  </si>
  <si>
    <t>Ramioji g., Kintų mstl.(II)</t>
  </si>
  <si>
    <t>10v82</t>
  </si>
  <si>
    <t>Privažiavimas prie Kintų nuo kelio 2201</t>
  </si>
  <si>
    <t>10v83</t>
  </si>
  <si>
    <t>Privažiavimas prie sodybos Muižės k. nuo kelio 2201</t>
  </si>
  <si>
    <t>10v84</t>
  </si>
  <si>
    <t>Privažiavimas prie Kuršių marių nuo kelio 2201</t>
  </si>
  <si>
    <t>10v85</t>
  </si>
  <si>
    <t>Kniaupos g., Ventės k.</t>
  </si>
  <si>
    <t>10v87</t>
  </si>
  <si>
    <t>Privažiavimas prie Ventės nuo kelio 10v33</t>
  </si>
  <si>
    <t>10v88</t>
  </si>
  <si>
    <t>Privažiavimas prie Ventės nuo kelio 10v31</t>
  </si>
  <si>
    <t>10v89</t>
  </si>
  <si>
    <t>Privažiavimas prie Upaičio g. 2,  Minijos k.  nuo kelio 4228</t>
  </si>
  <si>
    <t>10v90</t>
  </si>
  <si>
    <t>Privažiavimas prie Upaičio g. 14, Minijos k.  nuo kelio 4228</t>
  </si>
  <si>
    <t>10v91</t>
  </si>
  <si>
    <t>Privažiavimas prie I krantinės Minijos k.,  nuo kelio 4228</t>
  </si>
  <si>
    <t>10v92</t>
  </si>
  <si>
    <t>Privažiavimas prie Upaičio g. 26, Minijos k.  nuo kelio 4228</t>
  </si>
  <si>
    <t>10v93</t>
  </si>
  <si>
    <t>Privažiavimas prie Upaičio g. 34, Minijos k.  nuo kelio 4228</t>
  </si>
  <si>
    <t>10v94</t>
  </si>
  <si>
    <t>Privažiavimas prie kapinių  Minijos k.nuo kelio 4228</t>
  </si>
  <si>
    <t>10v95</t>
  </si>
  <si>
    <t>Privažiavimas prie II krantinės Minijos k.,  nuo kelio 4228</t>
  </si>
  <si>
    <t>10v98</t>
  </si>
  <si>
    <t>Privažiavimas prie Šyšgirių g. 6, Šyšgirių k.  nuo kelio 10v47</t>
  </si>
  <si>
    <t>10v99</t>
  </si>
  <si>
    <t>Privažiavimas prie Šyšgirių g. 8, Šyšgirių k. nuo kelio 10v43</t>
  </si>
  <si>
    <t>10v100</t>
  </si>
  <si>
    <t>Privažiavimas prie krantinės  Šyšos k. nuo kelio 4248</t>
  </si>
  <si>
    <t>10v101</t>
  </si>
  <si>
    <t>Privažiavimas prie Atmatos nuo kelio 4248</t>
  </si>
  <si>
    <t>10v102</t>
  </si>
  <si>
    <t>10v103</t>
  </si>
  <si>
    <t>Privažiavimas prie Prycmų k. nuo kelio 2201</t>
  </si>
  <si>
    <t>10v105</t>
  </si>
  <si>
    <t xml:space="preserve">Pietinio aplinkelio g., Prycmų k. </t>
  </si>
  <si>
    <t>10v108</t>
  </si>
  <si>
    <t>Privažiavimas prie Kintų mstl.  nuo kelio 10v82</t>
  </si>
  <si>
    <t>10v114</t>
  </si>
  <si>
    <t>Privažiavimas prie sodybos  Bložių k. nuo kelio 4228</t>
  </si>
  <si>
    <t>10v119</t>
  </si>
  <si>
    <t>Privažiavimas prie  Ventės k.  nuo kelio 10v28</t>
  </si>
  <si>
    <t>10v120</t>
  </si>
  <si>
    <t>Privažiavimas prie Suvernų k. nuo kelio 4228</t>
  </si>
  <si>
    <t>10v121</t>
  </si>
  <si>
    <t>Privažiavimas prie  Kniaupo nuo kelio 4228</t>
  </si>
  <si>
    <t>10v122</t>
  </si>
  <si>
    <t>Privažiavimas prie  Vabalų k. nuo kelio 4270</t>
  </si>
  <si>
    <t>10v123</t>
  </si>
  <si>
    <t>Privažiavimas prie  Aukštumalos nuo kelio 4270</t>
  </si>
  <si>
    <t>10v125</t>
  </si>
  <si>
    <t>Privažiavimas prie Rūgalių k. kapinaičių nuo kelio 4217</t>
  </si>
  <si>
    <t>10v126</t>
  </si>
  <si>
    <t>Privažiavimas prie Aukštumalos durpyno nuo kelio 4217</t>
  </si>
  <si>
    <t>10v128</t>
  </si>
  <si>
    <t>Privažiavimas  nuo kelio 4217 iki kelio 10v39</t>
  </si>
  <si>
    <t>10v129</t>
  </si>
  <si>
    <t xml:space="preserve">Bundalų g., Sakūčių k. </t>
  </si>
  <si>
    <t>10v130</t>
  </si>
  <si>
    <t xml:space="preserve">Tenenio g., Sakūčių k. </t>
  </si>
  <si>
    <t>10v131</t>
  </si>
  <si>
    <t xml:space="preserve">Privažiavimas prie Minijos upės nuo kelio 10v130 </t>
  </si>
  <si>
    <t>10v132</t>
  </si>
  <si>
    <t xml:space="preserve">Privažiavimas prie Sakūčių miško nuo kelio 10v130 </t>
  </si>
  <si>
    <t>10v133</t>
  </si>
  <si>
    <t xml:space="preserve">Privažiavimas prie Sakūčių nuo kelio 4206 </t>
  </si>
  <si>
    <t>Bendras Kintų sen. kelių ilgis:</t>
  </si>
  <si>
    <t>10K2</t>
  </si>
  <si>
    <t>Uogų g. (Uogalių k.)</t>
  </si>
  <si>
    <t>10K3</t>
  </si>
  <si>
    <t>Pušyno g. (Uogalių k.)</t>
  </si>
  <si>
    <t>10K6</t>
  </si>
  <si>
    <t>Uosto g. (Kintų mstl.)</t>
  </si>
  <si>
    <t>10K8</t>
  </si>
  <si>
    <t>Ramioji g. (Kintų mstl.)</t>
  </si>
  <si>
    <t>3,40-3,50</t>
  </si>
  <si>
    <t>10K9</t>
  </si>
  <si>
    <t>Sodų g. (Kintų mstl.)</t>
  </si>
  <si>
    <t>10K10</t>
  </si>
  <si>
    <t>Garažų g. (Kintų mstl.)</t>
  </si>
  <si>
    <t>3,60-5,00</t>
  </si>
  <si>
    <t>10K11</t>
  </si>
  <si>
    <t>Žirmūnų g. (Kintų mstl.)</t>
  </si>
  <si>
    <t>Bendras Kintų sen. gatvių ilgis:</t>
  </si>
  <si>
    <t>Bendras Kintų sen. kelių ir gatvių ilgis:</t>
  </si>
  <si>
    <t>Katyčių seniūnija</t>
  </si>
  <si>
    <t>11v1</t>
  </si>
  <si>
    <t>Krauleidžiai-Molgiriai</t>
  </si>
  <si>
    <t>11v2</t>
  </si>
  <si>
    <t>Timsriai-Krauleidžiai</t>
  </si>
  <si>
    <t>11v3</t>
  </si>
  <si>
    <t>Kažemėkai-Sauliai</t>
  </si>
  <si>
    <t>11v4</t>
  </si>
  <si>
    <t>Stubriai-Užkamoniai</t>
  </si>
  <si>
    <t>11v5</t>
  </si>
  <si>
    <t>Pietinis privažiavimas prie Kažemėkų nuo kelio 4202</t>
  </si>
  <si>
    <t>11v6</t>
  </si>
  <si>
    <t>Naustubriai-Krauleidžiai</t>
  </si>
  <si>
    <t>11v7</t>
  </si>
  <si>
    <t>Ulozai-Naustubriai</t>
  </si>
  <si>
    <t>11v9</t>
  </si>
  <si>
    <t>Privažiavimas prie laukų nuo kelio 4202</t>
  </si>
  <si>
    <t>11v10</t>
  </si>
  <si>
    <t>Privažiavimas prie Antšyšių nuo kelio 4202</t>
  </si>
  <si>
    <t>11v11</t>
  </si>
  <si>
    <t>Privažiavimas prie kapinių nuo kelio 4202</t>
  </si>
  <si>
    <t>11v12</t>
  </si>
  <si>
    <t>Privažiavimas prie Katyčių karjero nuo kelio 4202</t>
  </si>
  <si>
    <t>11v13</t>
  </si>
  <si>
    <t>Privažiav. prie kelio 11v26 nuo kelio 4202</t>
  </si>
  <si>
    <t>11v14</t>
  </si>
  <si>
    <t>Katyčiai-Uikšiai</t>
  </si>
  <si>
    <t>11v15</t>
  </si>
  <si>
    <t>Katyčiai-Ulozai</t>
  </si>
  <si>
    <t>3,50-5,70</t>
  </si>
  <si>
    <t>11v16</t>
  </si>
  <si>
    <t>Privažiavimas prie Katyčių nuo kelio 4202</t>
  </si>
  <si>
    <t>11v17</t>
  </si>
  <si>
    <t>Versmininkai-Kalnujai</t>
  </si>
  <si>
    <t>11v18</t>
  </si>
  <si>
    <t>Katyčiai-Akmeniškiai</t>
  </si>
  <si>
    <t>11v19</t>
  </si>
  <si>
    <t>Versmininkai-Buikiškė</t>
  </si>
  <si>
    <t>11v20</t>
  </si>
  <si>
    <t>Privažiavimas prie Akmeniškių nuo kelio 11v25</t>
  </si>
  <si>
    <t>11v21</t>
  </si>
  <si>
    <t>Versmininkai-Degučiai</t>
  </si>
  <si>
    <t>3,5-4,50</t>
  </si>
  <si>
    <t>11v22</t>
  </si>
  <si>
    <t>Privažiav. prie Verslininkų nuo kelio 4202</t>
  </si>
  <si>
    <t>11v23</t>
  </si>
  <si>
    <t>Privažiavimas prie kelio 11v28 nuo kelio 11v27</t>
  </si>
  <si>
    <t>11v24</t>
  </si>
  <si>
    <t>Privažiavimas prie kelio 11v18 nuo kelio 4202</t>
  </si>
  <si>
    <t>11v25</t>
  </si>
  <si>
    <t>Privažiavimas prie Akmeniškių nuo kelio 4224</t>
  </si>
  <si>
    <t>5,00-5,80</t>
  </si>
  <si>
    <t>11v26</t>
  </si>
  <si>
    <t>Katyčiai-Šlauniai-Skersviečiai</t>
  </si>
  <si>
    <t>11v27</t>
  </si>
  <si>
    <t>Privažiav. prie laukų nuo kelio 4224</t>
  </si>
  <si>
    <t>11v28</t>
  </si>
  <si>
    <t>Katyčių karjeras-Lazduonėnai</t>
  </si>
  <si>
    <t>11v29</t>
  </si>
  <si>
    <t>Šiaurinis privaž. prie Kažemėkų nuo kelio 4202</t>
  </si>
  <si>
    <t>11v30</t>
  </si>
  <si>
    <t>Naustubriai-Kažemėkai</t>
  </si>
  <si>
    <t>11v31</t>
  </si>
  <si>
    <t>Privažiavimas prie Uikšių nuo kelio 4202</t>
  </si>
  <si>
    <t>11v32</t>
  </si>
  <si>
    <t>Laugaliai-Versmininkai</t>
  </si>
  <si>
    <t>11v33</t>
  </si>
  <si>
    <t>Privaž. prie Mediškiemių nuo kelio 4224</t>
  </si>
  <si>
    <t>11v36</t>
  </si>
  <si>
    <t>Privaž. prie Stubrių nuo kelio 11v36</t>
  </si>
  <si>
    <t>11v37</t>
  </si>
  <si>
    <t>Pakamoniai-Jonikaičiai</t>
  </si>
  <si>
    <t>11v38</t>
  </si>
  <si>
    <t>Katyčiai-Versmininkai</t>
  </si>
  <si>
    <t>11v39</t>
  </si>
  <si>
    <t>Privažiav. prie kelio 11v25 nuo kelio 11v18</t>
  </si>
  <si>
    <t>11v40</t>
  </si>
  <si>
    <t>Privaž. prie Akmeniškių nuo kelio 11v18</t>
  </si>
  <si>
    <t>11v70</t>
  </si>
  <si>
    <t>Privažiavimas Nr. 2 prie sodybos nuo 4202</t>
  </si>
  <si>
    <t>11v82</t>
  </si>
  <si>
    <t>Privažiavimas Nr. 2 prie laukų nuo 11v26</t>
  </si>
  <si>
    <t>11v89</t>
  </si>
  <si>
    <t>Privažiavimas Nr. 2 prie sodybos nuo 11v10</t>
  </si>
  <si>
    <t>11v119</t>
  </si>
  <si>
    <t>Privažiavimas Nr. 2 prie sodybos nuo 11v3</t>
  </si>
  <si>
    <t>11v126</t>
  </si>
  <si>
    <t>Privažiavimas Nr. 2 prie sodybos nuo 11v15</t>
  </si>
  <si>
    <t>Bendras Katyčių sen. kelių ilgis:</t>
  </si>
  <si>
    <t>11K1</t>
  </si>
  <si>
    <t>Skvero gatvė</t>
  </si>
  <si>
    <t>6,00-6,60</t>
  </si>
  <si>
    <t>11K5</t>
  </si>
  <si>
    <t>Jonų gatvė</t>
  </si>
  <si>
    <t>11K6</t>
  </si>
  <si>
    <t xml:space="preserve">Turgaus aikštė </t>
  </si>
  <si>
    <t>11K7</t>
  </si>
  <si>
    <t>11K8</t>
  </si>
  <si>
    <t>Naujakurių gatvė I</t>
  </si>
  <si>
    <t>3,50-4,70</t>
  </si>
  <si>
    <t>11K12</t>
  </si>
  <si>
    <t>Malūno gatvė,Katyčiai</t>
  </si>
  <si>
    <t>11S1</t>
  </si>
  <si>
    <t>Sodų gatvė,Stubriai</t>
  </si>
  <si>
    <t>11S2</t>
  </si>
  <si>
    <t>Alyvų gatvė,Stubriai</t>
  </si>
  <si>
    <t>11S3</t>
  </si>
  <si>
    <t>Bendras Katyčių sen. kelių ir gatvių ilgis:</t>
  </si>
  <si>
    <t>1M18</t>
  </si>
  <si>
    <t>Grybautojų g. (Pagrynių k.)</t>
  </si>
  <si>
    <t>1T11</t>
  </si>
  <si>
    <t>1P35</t>
  </si>
  <si>
    <t>1S453</t>
  </si>
  <si>
    <t>1S454</t>
  </si>
  <si>
    <t>1S455</t>
  </si>
  <si>
    <t>1S457</t>
  </si>
  <si>
    <t>1S461</t>
  </si>
  <si>
    <t>1S462</t>
  </si>
  <si>
    <t>1S463</t>
  </si>
  <si>
    <t>1T12</t>
  </si>
  <si>
    <t xml:space="preserve"> SB"Aukštumalės "g. 4-asis takas.</t>
  </si>
  <si>
    <t>2v169</t>
  </si>
  <si>
    <t>Žvyro</t>
  </si>
  <si>
    <t>Pieniniko 1-asis takas (Traksėdžiai)</t>
  </si>
  <si>
    <t>Pieniniko 8-asis takas (Traksėdžiai)</t>
  </si>
  <si>
    <t>Pieniniko 7-asis takas (Traksėdžiai)</t>
  </si>
  <si>
    <t>Pieniniko 9-asis takas (Traksėdžiai)</t>
  </si>
  <si>
    <t>1T13</t>
  </si>
  <si>
    <t>1T14</t>
  </si>
  <si>
    <t>1T15</t>
  </si>
  <si>
    <t>1T16</t>
  </si>
  <si>
    <t>Skirvytėlės g. Nuo kelio 3v15 link sodybų, Rusnės mstl.</t>
  </si>
  <si>
    <t>(Privažiavimas prie Rusnės specialiosios mokyklos iš Rusnės g.)Nuo kelio 4205 link Taikos g. 2A, Rusnės mstl.</t>
  </si>
  <si>
    <t>Skvero gatvė A Katyčiai, Naujakurių g. II</t>
  </si>
  <si>
    <t xml:space="preserve">Lauko g. Kadagiškių k. </t>
  </si>
  <si>
    <t>Šilutės miestas, J.Plonaičio g.</t>
  </si>
  <si>
    <t>1T17</t>
  </si>
  <si>
    <t>Šilutės g. iki sodybų 70-72 (Vileikių k.)</t>
  </si>
  <si>
    <t>1T18</t>
  </si>
  <si>
    <t>Melioracijos g. iki sodybos 11A (Traksėdžių k.)</t>
  </si>
  <si>
    <t>Pievų  g., Kintų mstl.</t>
  </si>
  <si>
    <t>Kelio 6v14 tąsa iki seniūnijos ribos ( Kalnalio k.)</t>
  </si>
  <si>
    <t>2026m.</t>
  </si>
  <si>
    <t>Privažiavimas prie Šiuraičių miško nuo 6v9</t>
  </si>
  <si>
    <t>Švėkšna, Bočių g.</t>
  </si>
  <si>
    <t>3,0-5,5</t>
  </si>
  <si>
    <t>Beržyno  g., Kintų mstl.</t>
  </si>
  <si>
    <t>1.Priedas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</si>
</sst>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_-* #,##0.00\ _€_-;\-* #,##0.00\ _€_-;_-* &quot;-&quot;??\ _€_-;_-@_-"/>
  </numFmts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/>
    <xf numFmtId="165" fontId="7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 wrapText="1"/>
    </xf>
    <xf numFmtId="2" fontId="2" fillId="4" borderId="14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vertical="center" wrapText="1"/>
    </xf>
    <xf numFmtId="2" fontId="2" fillId="0" borderId="14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165" fontId="6" fillId="4" borderId="20" xfId="0" applyNumberFormat="1" applyFont="1" applyFill="1" applyBorder="1" applyAlignment="1">
      <alignment horizontal="center" vertical="center"/>
    </xf>
    <xf numFmtId="165" fontId="2" fillId="4" borderId="20" xfId="0" applyNumberFormat="1" applyFont="1" applyFill="1" applyBorder="1" applyAlignment="1">
      <alignment horizontal="center" vertical="center"/>
    </xf>
    <xf numFmtId="2" fontId="2" fillId="4" borderId="2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165" fontId="6" fillId="4" borderId="11" xfId="0" applyNumberFormat="1" applyFont="1" applyFill="1" applyBorder="1" applyAlignment="1">
      <alignment horizontal="center" vertical="center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6" fillId="4" borderId="20" xfId="0" applyNumberFormat="1" applyFont="1" applyFill="1" applyBorder="1" applyAlignment="1">
      <alignment horizontal="center" vertical="center" wrapText="1"/>
    </xf>
    <xf numFmtId="2" fontId="6" fillId="4" borderId="21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 vertical="center" wrapText="1"/>
    </xf>
    <xf numFmtId="165" fontId="3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64" fontId="2" fillId="4" borderId="0" xfId="0" applyNumberFormat="1" applyFont="1" applyFill="1"/>
    <xf numFmtId="165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1" fontId="3" fillId="4" borderId="30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" fontId="3" fillId="4" borderId="21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vertical="center" wrapText="1"/>
    </xf>
    <xf numFmtId="165" fontId="6" fillId="5" borderId="20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4" xfId="0" applyNumberFormat="1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4" fontId="6" fillId="5" borderId="14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2" fontId="2" fillId="4" borderId="2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2" fontId="2" fillId="4" borderId="35" xfId="0" applyNumberFormat="1" applyFont="1" applyFill="1" applyBorder="1" applyAlignment="1">
      <alignment horizontal="center" vertical="center"/>
    </xf>
    <xf numFmtId="2" fontId="2" fillId="4" borderId="36" xfId="0" applyNumberFormat="1" applyFont="1" applyFill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2" fillId="4" borderId="40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164" fontId="5" fillId="0" borderId="0" xfId="0" applyNumberFormat="1" applyFont="1"/>
    <xf numFmtId="0" fontId="2" fillId="2" borderId="10" xfId="0" applyFont="1" applyFill="1" applyBorder="1" applyAlignment="1">
      <alignment vertical="center" wrapText="1"/>
    </xf>
    <xf numFmtId="165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 wrapText="1"/>
    </xf>
    <xf numFmtId="2" fontId="6" fillId="5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2" fillId="4" borderId="37" xfId="0" applyNumberFormat="1" applyFont="1" applyFill="1" applyBorder="1" applyAlignment="1">
      <alignment horizontal="center" vertical="center"/>
    </xf>
    <xf numFmtId="2" fontId="2" fillId="4" borderId="38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2" fontId="2" fillId="4" borderId="39" xfId="0" applyNumberFormat="1" applyFont="1" applyFill="1" applyBorder="1" applyAlignment="1">
      <alignment horizontal="center" vertical="center"/>
    </xf>
    <xf numFmtId="165" fontId="2" fillId="4" borderId="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2" fontId="2" fillId="4" borderId="16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2" fontId="2" fillId="4" borderId="16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2" fontId="6" fillId="5" borderId="16" xfId="0" applyNumberFormat="1" applyFont="1" applyFill="1" applyBorder="1" applyAlignment="1">
      <alignment horizontal="center" vertical="center" wrapText="1"/>
    </xf>
    <xf numFmtId="2" fontId="6" fillId="5" borderId="18" xfId="0" applyNumberFormat="1" applyFont="1" applyFill="1" applyBorder="1" applyAlignment="1">
      <alignment horizontal="center" vertical="center" wrapText="1"/>
    </xf>
    <xf numFmtId="2" fontId="6" fillId="4" borderId="27" xfId="0" applyNumberFormat="1" applyFont="1" applyFill="1" applyBorder="1" applyAlignment="1">
      <alignment horizontal="center" vertical="center" wrapText="1"/>
    </xf>
    <xf numFmtId="2" fontId="6" fillId="4" borderId="24" xfId="0" applyNumberFormat="1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2" fontId="6" fillId="4" borderId="16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165" fontId="6" fillId="4" borderId="26" xfId="0" applyNumberFormat="1" applyFont="1" applyFill="1" applyBorder="1" applyAlignment="1">
      <alignment horizontal="center" vertical="center" wrapText="1"/>
    </xf>
    <xf numFmtId="165" fontId="6" fillId="4" borderId="2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3" fillId="4" borderId="2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4" borderId="26" xfId="0" applyNumberFormat="1" applyFont="1" applyFill="1" applyBorder="1" applyAlignment="1">
      <alignment horizontal="center" vertical="center"/>
    </xf>
    <xf numFmtId="2" fontId="2" fillId="4" borderId="2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3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</cellXfs>
  <cellStyles count="2">
    <cellStyle name="Įprastas" xfId="0" builtinId="0"/>
    <cellStyle name="Kablelis 2" xfId="1" xr:uid="{79F44EC0-6E54-4898-AABF-E7C7F83A0246}"/>
  </cellStyles>
  <dxfs count="0"/>
  <tableStyles count="0" defaultTableStyle="TableStyleMedium2" defaultPivotStyle="PivotStyleLight16"/>
  <colors>
    <mruColors>
      <color rgb="FF00B0F0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DF39-67ED-43DF-891B-BF3212722C42}">
  <dimension ref="A1:GC3388"/>
  <sheetViews>
    <sheetView tabSelected="1" topLeftCell="A1292" zoomScale="98" zoomScaleNormal="98" workbookViewId="0">
      <selection activeCell="H1307" sqref="H1307"/>
    </sheetView>
  </sheetViews>
  <sheetFormatPr defaultRowHeight="15" x14ac:dyDescent="0.25"/>
  <cols>
    <col min="1" max="1" width="4.85546875" style="1" customWidth="1"/>
    <col min="2" max="2" width="10.42578125" style="1" customWidth="1"/>
    <col min="3" max="3" width="56.42578125" style="1" customWidth="1"/>
    <col min="4" max="4" width="11.85546875" style="1" customWidth="1"/>
    <col min="5" max="5" width="13.28515625" style="2" customWidth="1"/>
    <col min="6" max="16384" width="9.140625" style="1"/>
  </cols>
  <sheetData>
    <row r="1" spans="1:5" x14ac:dyDescent="0.25">
      <c r="E1" s="157" t="s">
        <v>2423</v>
      </c>
    </row>
    <row r="2" spans="1:5" x14ac:dyDescent="0.25">
      <c r="A2" s="278" t="s">
        <v>0</v>
      </c>
      <c r="B2" s="278"/>
      <c r="C2" s="278"/>
      <c r="D2" s="278"/>
      <c r="E2" s="278"/>
    </row>
    <row r="3" spans="1:5" ht="20.25" x14ac:dyDescent="0.3">
      <c r="A3" s="295" t="s">
        <v>1</v>
      </c>
      <c r="B3" s="296"/>
      <c r="C3" s="296"/>
      <c r="D3" s="296"/>
      <c r="E3" s="296"/>
    </row>
    <row r="4" spans="1:5" ht="15.75" thickBot="1" x14ac:dyDescent="0.3"/>
    <row r="5" spans="1:5" x14ac:dyDescent="0.25">
      <c r="A5" s="297" t="s">
        <v>2</v>
      </c>
      <c r="B5" s="299" t="s">
        <v>3</v>
      </c>
      <c r="C5" s="299" t="s">
        <v>4</v>
      </c>
      <c r="D5" s="155"/>
      <c r="E5" s="301" t="s">
        <v>5</v>
      </c>
    </row>
    <row r="6" spans="1:5" ht="15.75" thickBot="1" x14ac:dyDescent="0.3">
      <c r="A6" s="298"/>
      <c r="B6" s="300"/>
      <c r="C6" s="300"/>
      <c r="D6" s="136" t="s">
        <v>6</v>
      </c>
      <c r="E6" s="302"/>
    </row>
    <row r="7" spans="1:5" ht="15.75" thickBot="1" x14ac:dyDescent="0.3">
      <c r="A7" s="137">
        <v>1</v>
      </c>
      <c r="B7" s="138">
        <v>2</v>
      </c>
      <c r="C7" s="116">
        <v>3</v>
      </c>
      <c r="D7" s="118" t="s">
        <v>7</v>
      </c>
      <c r="E7" s="139" t="s">
        <v>8</v>
      </c>
    </row>
    <row r="8" spans="1:5" x14ac:dyDescent="0.25">
      <c r="A8" s="11">
        <v>1</v>
      </c>
      <c r="B8" s="56" t="s">
        <v>9</v>
      </c>
      <c r="C8" s="76" t="s">
        <v>10</v>
      </c>
      <c r="D8" s="59">
        <v>1.929</v>
      </c>
      <c r="E8" s="60">
        <v>8</v>
      </c>
    </row>
    <row r="9" spans="1:5" x14ac:dyDescent="0.25">
      <c r="A9" s="5">
        <f>A8+1</f>
        <v>2</v>
      </c>
      <c r="B9" s="36" t="s">
        <v>11</v>
      </c>
      <c r="C9" s="43" t="s">
        <v>12</v>
      </c>
      <c r="D9" s="10">
        <v>2.85</v>
      </c>
      <c r="E9" s="44" t="s">
        <v>13</v>
      </c>
    </row>
    <row r="10" spans="1:5" x14ac:dyDescent="0.25">
      <c r="A10" s="5">
        <f t="shared" ref="A10:A69" si="0">A9+1</f>
        <v>3</v>
      </c>
      <c r="B10" s="36" t="s">
        <v>14</v>
      </c>
      <c r="C10" s="43" t="s">
        <v>15</v>
      </c>
      <c r="D10" s="10">
        <v>1.383</v>
      </c>
      <c r="E10" s="44">
        <v>5</v>
      </c>
    </row>
    <row r="11" spans="1:5" x14ac:dyDescent="0.25">
      <c r="A11" s="5">
        <f t="shared" si="0"/>
        <v>4</v>
      </c>
      <c r="B11" s="36" t="s">
        <v>16</v>
      </c>
      <c r="C11" s="43" t="s">
        <v>17</v>
      </c>
      <c r="D11" s="10">
        <v>3.5720000000000001</v>
      </c>
      <c r="E11" s="44" t="s">
        <v>18</v>
      </c>
    </row>
    <row r="12" spans="1:5" x14ac:dyDescent="0.25">
      <c r="A12" s="5">
        <f t="shared" si="0"/>
        <v>5</v>
      </c>
      <c r="B12" s="37" t="s">
        <v>19</v>
      </c>
      <c r="C12" s="43" t="s">
        <v>20</v>
      </c>
      <c r="D12" s="10">
        <v>1.8380000000000001</v>
      </c>
      <c r="E12" s="44" t="s">
        <v>21</v>
      </c>
    </row>
    <row r="13" spans="1:5" x14ac:dyDescent="0.25">
      <c r="A13" s="5">
        <f t="shared" si="0"/>
        <v>6</v>
      </c>
      <c r="B13" s="36" t="s">
        <v>22</v>
      </c>
      <c r="C13" s="43" t="s">
        <v>23</v>
      </c>
      <c r="D13" s="10">
        <v>3.629</v>
      </c>
      <c r="E13" s="44">
        <v>3.5</v>
      </c>
    </row>
    <row r="14" spans="1:5" x14ac:dyDescent="0.25">
      <c r="A14" s="5">
        <f t="shared" si="0"/>
        <v>7</v>
      </c>
      <c r="B14" s="36" t="s">
        <v>24</v>
      </c>
      <c r="C14" s="43" t="s">
        <v>25</v>
      </c>
      <c r="D14" s="10">
        <v>1.794</v>
      </c>
      <c r="E14" s="44" t="s">
        <v>26</v>
      </c>
    </row>
    <row r="15" spans="1:5" x14ac:dyDescent="0.25">
      <c r="A15" s="5">
        <f t="shared" si="0"/>
        <v>8</v>
      </c>
      <c r="B15" s="36" t="s">
        <v>27</v>
      </c>
      <c r="C15" s="45" t="s">
        <v>28</v>
      </c>
      <c r="D15" s="10">
        <v>1.9430000000000001</v>
      </c>
      <c r="E15" s="44">
        <v>4</v>
      </c>
    </row>
    <row r="16" spans="1:5" x14ac:dyDescent="0.25">
      <c r="A16" s="5">
        <f t="shared" si="0"/>
        <v>9</v>
      </c>
      <c r="B16" s="36" t="s">
        <v>29</v>
      </c>
      <c r="C16" s="43" t="s">
        <v>30</v>
      </c>
      <c r="D16" s="10">
        <v>1.6990000000000001</v>
      </c>
      <c r="E16" s="44" t="s">
        <v>31</v>
      </c>
    </row>
    <row r="17" spans="1:5" x14ac:dyDescent="0.25">
      <c r="A17" s="5">
        <f t="shared" si="0"/>
        <v>10</v>
      </c>
      <c r="B17" s="36" t="s">
        <v>32</v>
      </c>
      <c r="C17" s="43" t="s">
        <v>33</v>
      </c>
      <c r="D17" s="10">
        <v>0.99299999999999999</v>
      </c>
      <c r="E17" s="44">
        <v>4</v>
      </c>
    </row>
    <row r="18" spans="1:5" ht="17.25" customHeight="1" x14ac:dyDescent="0.25">
      <c r="A18" s="5">
        <f t="shared" si="0"/>
        <v>11</v>
      </c>
      <c r="B18" s="36" t="s">
        <v>34</v>
      </c>
      <c r="C18" s="43" t="s">
        <v>35</v>
      </c>
      <c r="D18" s="10">
        <v>0.93300000000000005</v>
      </c>
      <c r="E18" s="44">
        <v>4</v>
      </c>
    </row>
    <row r="19" spans="1:5" ht="15" customHeight="1" x14ac:dyDescent="0.25">
      <c r="A19" s="5">
        <f t="shared" si="0"/>
        <v>12</v>
      </c>
      <c r="B19" s="36" t="s">
        <v>36</v>
      </c>
      <c r="C19" s="43" t="s">
        <v>37</v>
      </c>
      <c r="D19" s="10">
        <v>0.25</v>
      </c>
      <c r="E19" s="44">
        <v>5</v>
      </c>
    </row>
    <row r="20" spans="1:5" ht="15" customHeight="1" x14ac:dyDescent="0.25">
      <c r="A20" s="5">
        <f t="shared" si="0"/>
        <v>13</v>
      </c>
      <c r="B20" s="36" t="s">
        <v>38</v>
      </c>
      <c r="C20" s="43" t="s">
        <v>39</v>
      </c>
      <c r="D20" s="10">
        <v>2.0489999999999999</v>
      </c>
      <c r="E20" s="44">
        <v>5</v>
      </c>
    </row>
    <row r="21" spans="1:5" ht="15" customHeight="1" x14ac:dyDescent="0.25">
      <c r="A21" s="5">
        <f t="shared" si="0"/>
        <v>14</v>
      </c>
      <c r="B21" s="36" t="s">
        <v>40</v>
      </c>
      <c r="C21" s="43" t="s">
        <v>41</v>
      </c>
      <c r="D21" s="10">
        <v>0.5</v>
      </c>
      <c r="E21" s="44">
        <v>6</v>
      </c>
    </row>
    <row r="22" spans="1:5" ht="15" customHeight="1" x14ac:dyDescent="0.25">
      <c r="A22" s="5">
        <f t="shared" si="0"/>
        <v>15</v>
      </c>
      <c r="B22" s="36" t="s">
        <v>42</v>
      </c>
      <c r="C22" s="43" t="s">
        <v>43</v>
      </c>
      <c r="D22" s="10">
        <v>0.76900000000000002</v>
      </c>
      <c r="E22" s="44" t="s">
        <v>31</v>
      </c>
    </row>
    <row r="23" spans="1:5" ht="15" customHeight="1" x14ac:dyDescent="0.25">
      <c r="A23" s="5">
        <f t="shared" si="0"/>
        <v>16</v>
      </c>
      <c r="B23" s="36" t="s">
        <v>44</v>
      </c>
      <c r="C23" s="43" t="s">
        <v>45</v>
      </c>
      <c r="D23" s="10">
        <v>0.23</v>
      </c>
      <c r="E23" s="44">
        <v>4</v>
      </c>
    </row>
    <row r="24" spans="1:5" ht="15" customHeight="1" x14ac:dyDescent="0.25">
      <c r="A24" s="5">
        <f t="shared" si="0"/>
        <v>17</v>
      </c>
      <c r="B24" s="68" t="s">
        <v>46</v>
      </c>
      <c r="C24" s="43" t="s">
        <v>47</v>
      </c>
      <c r="D24" s="10">
        <v>3.524</v>
      </c>
      <c r="E24" s="44" t="s">
        <v>18</v>
      </c>
    </row>
    <row r="25" spans="1:5" ht="15" customHeight="1" x14ac:dyDescent="0.25">
      <c r="A25" s="5">
        <f t="shared" si="0"/>
        <v>18</v>
      </c>
      <c r="B25" s="36" t="s">
        <v>48</v>
      </c>
      <c r="C25" s="43" t="s">
        <v>49</v>
      </c>
      <c r="D25" s="10">
        <v>4.8760000000000003</v>
      </c>
      <c r="E25" s="44" t="s">
        <v>31</v>
      </c>
    </row>
    <row r="26" spans="1:5" ht="15" customHeight="1" x14ac:dyDescent="0.25">
      <c r="A26" s="5">
        <f t="shared" si="0"/>
        <v>19</v>
      </c>
      <c r="B26" s="36" t="s">
        <v>50</v>
      </c>
      <c r="C26" s="43" t="s">
        <v>51</v>
      </c>
      <c r="D26" s="10">
        <v>4.7809999999999997</v>
      </c>
      <c r="E26" s="44" t="s">
        <v>52</v>
      </c>
    </row>
    <row r="27" spans="1:5" ht="15" customHeight="1" x14ac:dyDescent="0.25">
      <c r="A27" s="5">
        <f t="shared" si="0"/>
        <v>20</v>
      </c>
      <c r="B27" s="38" t="s">
        <v>53</v>
      </c>
      <c r="C27" s="43" t="s">
        <v>54</v>
      </c>
      <c r="D27" s="10">
        <v>1.3759999999999999</v>
      </c>
      <c r="E27" s="44" t="s">
        <v>13</v>
      </c>
    </row>
    <row r="28" spans="1:5" ht="15" customHeight="1" x14ac:dyDescent="0.25">
      <c r="A28" s="5">
        <f t="shared" si="0"/>
        <v>21</v>
      </c>
      <c r="B28" s="36" t="s">
        <v>55</v>
      </c>
      <c r="C28" s="43" t="s">
        <v>56</v>
      </c>
      <c r="D28" s="10">
        <v>1.1479999999999999</v>
      </c>
      <c r="E28" s="44">
        <v>6</v>
      </c>
    </row>
    <row r="29" spans="1:5" ht="15" customHeight="1" x14ac:dyDescent="0.25">
      <c r="A29" s="5">
        <f t="shared" si="0"/>
        <v>22</v>
      </c>
      <c r="B29" s="36" t="s">
        <v>57</v>
      </c>
      <c r="C29" s="43" t="s">
        <v>58</v>
      </c>
      <c r="D29" s="10">
        <v>0.91</v>
      </c>
      <c r="E29" s="44" t="s">
        <v>31</v>
      </c>
    </row>
    <row r="30" spans="1:5" ht="15" customHeight="1" x14ac:dyDescent="0.25">
      <c r="A30" s="5">
        <f t="shared" si="0"/>
        <v>23</v>
      </c>
      <c r="B30" s="36" t="s">
        <v>59</v>
      </c>
      <c r="C30" s="43" t="s">
        <v>60</v>
      </c>
      <c r="D30" s="10">
        <v>0.79</v>
      </c>
      <c r="E30" s="44" t="s">
        <v>61</v>
      </c>
    </row>
    <row r="31" spans="1:5" ht="15" customHeight="1" x14ac:dyDescent="0.25">
      <c r="A31" s="5">
        <f t="shared" si="0"/>
        <v>24</v>
      </c>
      <c r="B31" s="36" t="s">
        <v>62</v>
      </c>
      <c r="C31" s="43" t="s">
        <v>63</v>
      </c>
      <c r="D31" s="10">
        <v>0.59799999999999998</v>
      </c>
      <c r="E31" s="44">
        <v>6</v>
      </c>
    </row>
    <row r="32" spans="1:5" ht="15" customHeight="1" x14ac:dyDescent="0.25">
      <c r="A32" s="5">
        <f t="shared" si="0"/>
        <v>25</v>
      </c>
      <c r="B32" s="36" t="s">
        <v>64</v>
      </c>
      <c r="C32" s="43" t="s">
        <v>65</v>
      </c>
      <c r="D32" s="10">
        <v>4.26</v>
      </c>
      <c r="E32" s="44" t="s">
        <v>61</v>
      </c>
    </row>
    <row r="33" spans="1:5" ht="15" customHeight="1" x14ac:dyDescent="0.25">
      <c r="A33" s="5">
        <f t="shared" si="0"/>
        <v>26</v>
      </c>
      <c r="B33" s="36" t="s">
        <v>66</v>
      </c>
      <c r="C33" s="43" t="s">
        <v>67</v>
      </c>
      <c r="D33" s="10">
        <v>3.6070000000000002</v>
      </c>
      <c r="E33" s="44" t="s">
        <v>13</v>
      </c>
    </row>
    <row r="34" spans="1:5" ht="15" customHeight="1" x14ac:dyDescent="0.25">
      <c r="A34" s="5">
        <f t="shared" si="0"/>
        <v>27</v>
      </c>
      <c r="B34" s="36" t="s">
        <v>68</v>
      </c>
      <c r="C34" s="43" t="s">
        <v>69</v>
      </c>
      <c r="D34" s="10">
        <v>1.1399999999999999</v>
      </c>
      <c r="E34" s="44">
        <v>4</v>
      </c>
    </row>
    <row r="35" spans="1:5" ht="15" customHeight="1" x14ac:dyDescent="0.25">
      <c r="A35" s="5">
        <f t="shared" si="0"/>
        <v>28</v>
      </c>
      <c r="B35" s="36" t="s">
        <v>70</v>
      </c>
      <c r="C35" s="43" t="s">
        <v>71</v>
      </c>
      <c r="D35" s="10">
        <v>1.673</v>
      </c>
      <c r="E35" s="44">
        <v>5</v>
      </c>
    </row>
    <row r="36" spans="1:5" ht="15" customHeight="1" x14ac:dyDescent="0.25">
      <c r="A36" s="5">
        <f t="shared" si="0"/>
        <v>29</v>
      </c>
      <c r="B36" s="36" t="s">
        <v>72</v>
      </c>
      <c r="C36" s="43" t="s">
        <v>73</v>
      </c>
      <c r="D36" s="10">
        <v>0.69499999999999995</v>
      </c>
      <c r="E36" s="44" t="s">
        <v>74</v>
      </c>
    </row>
    <row r="37" spans="1:5" x14ac:dyDescent="0.25">
      <c r="A37" s="5">
        <f t="shared" si="0"/>
        <v>30</v>
      </c>
      <c r="B37" s="36" t="s">
        <v>75</v>
      </c>
      <c r="C37" s="43" t="s">
        <v>76</v>
      </c>
      <c r="D37" s="10">
        <v>2.57</v>
      </c>
      <c r="E37" s="44" t="s">
        <v>31</v>
      </c>
    </row>
    <row r="38" spans="1:5" x14ac:dyDescent="0.25">
      <c r="A38" s="5">
        <f t="shared" si="0"/>
        <v>31</v>
      </c>
      <c r="B38" s="36" t="s">
        <v>77</v>
      </c>
      <c r="C38" s="43" t="s">
        <v>78</v>
      </c>
      <c r="D38" s="10">
        <v>1.28</v>
      </c>
      <c r="E38" s="44" t="s">
        <v>79</v>
      </c>
    </row>
    <row r="39" spans="1:5" x14ac:dyDescent="0.25">
      <c r="A39" s="5">
        <f t="shared" si="0"/>
        <v>32</v>
      </c>
      <c r="B39" s="36" t="s">
        <v>80</v>
      </c>
      <c r="C39" s="43" t="s">
        <v>81</v>
      </c>
      <c r="D39" s="10">
        <v>0.46400000000000002</v>
      </c>
      <c r="E39" s="44">
        <v>5</v>
      </c>
    </row>
    <row r="40" spans="1:5" x14ac:dyDescent="0.25">
      <c r="A40" s="5">
        <f t="shared" si="0"/>
        <v>33</v>
      </c>
      <c r="B40" s="36" t="s">
        <v>82</v>
      </c>
      <c r="C40" s="43" t="s">
        <v>83</v>
      </c>
      <c r="D40" s="10">
        <v>1.7669999999999999</v>
      </c>
      <c r="E40" s="44">
        <v>4</v>
      </c>
    </row>
    <row r="41" spans="1:5" x14ac:dyDescent="0.25">
      <c r="A41" s="5">
        <f t="shared" si="0"/>
        <v>34</v>
      </c>
      <c r="B41" s="36" t="s">
        <v>84</v>
      </c>
      <c r="C41" s="43" t="s">
        <v>85</v>
      </c>
      <c r="D41" s="10">
        <v>1.18</v>
      </c>
      <c r="E41" s="44">
        <v>5</v>
      </c>
    </row>
    <row r="42" spans="1:5" x14ac:dyDescent="0.25">
      <c r="A42" s="5">
        <f t="shared" si="0"/>
        <v>35</v>
      </c>
      <c r="B42" s="36" t="s">
        <v>86</v>
      </c>
      <c r="C42" s="43" t="s">
        <v>87</v>
      </c>
      <c r="D42" s="10">
        <v>1.248</v>
      </c>
      <c r="E42" s="44">
        <v>5</v>
      </c>
    </row>
    <row r="43" spans="1:5" ht="15" customHeight="1" x14ac:dyDescent="0.25">
      <c r="A43" s="5">
        <f t="shared" si="0"/>
        <v>36</v>
      </c>
      <c r="B43" s="36" t="s">
        <v>88</v>
      </c>
      <c r="C43" s="43" t="s">
        <v>89</v>
      </c>
      <c r="D43" s="10">
        <v>2.286</v>
      </c>
      <c r="E43" s="44">
        <v>4</v>
      </c>
    </row>
    <row r="44" spans="1:5" ht="15" customHeight="1" x14ac:dyDescent="0.25">
      <c r="A44" s="5">
        <f t="shared" si="0"/>
        <v>37</v>
      </c>
      <c r="B44" s="36" t="s">
        <v>90</v>
      </c>
      <c r="C44" s="43" t="s">
        <v>91</v>
      </c>
      <c r="D44" s="10">
        <v>0.86299999999999999</v>
      </c>
      <c r="E44" s="44">
        <v>5</v>
      </c>
    </row>
    <row r="45" spans="1:5" ht="15" customHeight="1" x14ac:dyDescent="0.25">
      <c r="A45" s="5">
        <f t="shared" si="0"/>
        <v>38</v>
      </c>
      <c r="B45" s="36" t="s">
        <v>92</v>
      </c>
      <c r="C45" s="43" t="s">
        <v>93</v>
      </c>
      <c r="D45" s="10">
        <v>0.185</v>
      </c>
      <c r="E45" s="44">
        <v>4</v>
      </c>
    </row>
    <row r="46" spans="1:5" ht="15" customHeight="1" x14ac:dyDescent="0.25">
      <c r="A46" s="5">
        <f t="shared" si="0"/>
        <v>39</v>
      </c>
      <c r="B46" s="36" t="s">
        <v>94</v>
      </c>
      <c r="C46" s="43" t="s">
        <v>95</v>
      </c>
      <c r="D46" s="10">
        <v>0.88</v>
      </c>
      <c r="E46" s="44" t="s">
        <v>96</v>
      </c>
    </row>
    <row r="47" spans="1:5" ht="15" customHeight="1" x14ac:dyDescent="0.25">
      <c r="A47" s="5">
        <f t="shared" si="0"/>
        <v>40</v>
      </c>
      <c r="B47" s="36" t="s">
        <v>97</v>
      </c>
      <c r="C47" s="43" t="s">
        <v>98</v>
      </c>
      <c r="D47" s="10">
        <v>1.1279999999999999</v>
      </c>
      <c r="E47" s="44">
        <v>4</v>
      </c>
    </row>
    <row r="48" spans="1:5" ht="15" customHeight="1" x14ac:dyDescent="0.25">
      <c r="A48" s="5">
        <f t="shared" si="0"/>
        <v>41</v>
      </c>
      <c r="B48" s="36" t="s">
        <v>99</v>
      </c>
      <c r="C48" s="43" t="s">
        <v>100</v>
      </c>
      <c r="D48" s="10">
        <v>0.14499999999999999</v>
      </c>
      <c r="E48" s="44">
        <v>3.5</v>
      </c>
    </row>
    <row r="49" spans="1:5" ht="15" customHeight="1" x14ac:dyDescent="0.25">
      <c r="A49" s="5">
        <f t="shared" si="0"/>
        <v>42</v>
      </c>
      <c r="B49" s="36" t="s">
        <v>101</v>
      </c>
      <c r="C49" s="43" t="s">
        <v>102</v>
      </c>
      <c r="D49" s="10">
        <v>0.501</v>
      </c>
      <c r="E49" s="44" t="s">
        <v>103</v>
      </c>
    </row>
    <row r="50" spans="1:5" ht="15" customHeight="1" x14ac:dyDescent="0.25">
      <c r="A50" s="5">
        <f t="shared" si="0"/>
        <v>43</v>
      </c>
      <c r="B50" s="36" t="s">
        <v>104</v>
      </c>
      <c r="C50" s="43" t="s">
        <v>105</v>
      </c>
      <c r="D50" s="10">
        <v>0.53500000000000003</v>
      </c>
      <c r="E50" s="44">
        <v>4</v>
      </c>
    </row>
    <row r="51" spans="1:5" ht="15" customHeight="1" x14ac:dyDescent="0.25">
      <c r="A51" s="5">
        <f t="shared" si="0"/>
        <v>44</v>
      </c>
      <c r="B51" s="36" t="s">
        <v>106</v>
      </c>
      <c r="C51" s="43" t="s">
        <v>107</v>
      </c>
      <c r="D51" s="10">
        <v>0.879</v>
      </c>
      <c r="E51" s="44" t="s">
        <v>108</v>
      </c>
    </row>
    <row r="52" spans="1:5" x14ac:dyDescent="0.25">
      <c r="A52" s="5">
        <f t="shared" si="0"/>
        <v>45</v>
      </c>
      <c r="B52" s="36" t="s">
        <v>109</v>
      </c>
      <c r="C52" s="43" t="s">
        <v>110</v>
      </c>
      <c r="D52" s="10">
        <v>1.048</v>
      </c>
      <c r="E52" s="44">
        <v>6</v>
      </c>
    </row>
    <row r="53" spans="1:5" x14ac:dyDescent="0.25">
      <c r="A53" s="5">
        <f t="shared" si="0"/>
        <v>46</v>
      </c>
      <c r="B53" s="36" t="s">
        <v>111</v>
      </c>
      <c r="C53" s="43" t="s">
        <v>112</v>
      </c>
      <c r="D53" s="10">
        <v>0.436</v>
      </c>
      <c r="E53" s="44" t="s">
        <v>113</v>
      </c>
    </row>
    <row r="54" spans="1:5" x14ac:dyDescent="0.25">
      <c r="A54" s="5">
        <f t="shared" si="0"/>
        <v>47</v>
      </c>
      <c r="B54" s="36" t="s">
        <v>114</v>
      </c>
      <c r="C54" s="43" t="s">
        <v>115</v>
      </c>
      <c r="D54" s="10">
        <v>0.42499999999999999</v>
      </c>
      <c r="E54" s="44" t="s">
        <v>108</v>
      </c>
    </row>
    <row r="55" spans="1:5" x14ac:dyDescent="0.25">
      <c r="A55" s="5">
        <f t="shared" si="0"/>
        <v>48</v>
      </c>
      <c r="B55" s="36" t="s">
        <v>116</v>
      </c>
      <c r="C55" s="43" t="s">
        <v>117</v>
      </c>
      <c r="D55" s="10">
        <v>0.65800000000000003</v>
      </c>
      <c r="E55" s="44">
        <v>5</v>
      </c>
    </row>
    <row r="56" spans="1:5" x14ac:dyDescent="0.25">
      <c r="A56" s="5">
        <f t="shared" si="0"/>
        <v>49</v>
      </c>
      <c r="B56" s="36" t="s">
        <v>118</v>
      </c>
      <c r="C56" s="43" t="s">
        <v>119</v>
      </c>
      <c r="D56" s="10">
        <v>1.8620000000000001</v>
      </c>
      <c r="E56" s="44">
        <v>6</v>
      </c>
    </row>
    <row r="57" spans="1:5" x14ac:dyDescent="0.25">
      <c r="A57" s="5">
        <f t="shared" si="0"/>
        <v>50</v>
      </c>
      <c r="B57" s="38" t="s">
        <v>120</v>
      </c>
      <c r="C57" s="43" t="s">
        <v>121</v>
      </c>
      <c r="D57" s="10">
        <v>0.05</v>
      </c>
      <c r="E57" s="44">
        <v>3.5</v>
      </c>
    </row>
    <row r="58" spans="1:5" x14ac:dyDescent="0.25">
      <c r="A58" s="5">
        <f t="shared" si="0"/>
        <v>51</v>
      </c>
      <c r="B58" s="36" t="s">
        <v>122</v>
      </c>
      <c r="C58" s="43" t="s">
        <v>123</v>
      </c>
      <c r="D58" s="10">
        <v>0.82</v>
      </c>
      <c r="E58" s="44">
        <v>3.5</v>
      </c>
    </row>
    <row r="59" spans="1:5" x14ac:dyDescent="0.25">
      <c r="A59" s="5">
        <f t="shared" si="0"/>
        <v>52</v>
      </c>
      <c r="B59" s="36" t="s">
        <v>124</v>
      </c>
      <c r="C59" s="43" t="s">
        <v>125</v>
      </c>
      <c r="D59" s="10">
        <v>0.32</v>
      </c>
      <c r="E59" s="44">
        <v>3.5</v>
      </c>
    </row>
    <row r="60" spans="1:5" x14ac:dyDescent="0.25">
      <c r="A60" s="5">
        <f t="shared" si="0"/>
        <v>53</v>
      </c>
      <c r="B60" s="36" t="s">
        <v>126</v>
      </c>
      <c r="C60" s="43" t="s">
        <v>127</v>
      </c>
      <c r="D60" s="10">
        <v>0.36</v>
      </c>
      <c r="E60" s="44">
        <v>3.5</v>
      </c>
    </row>
    <row r="61" spans="1:5" x14ac:dyDescent="0.25">
      <c r="A61" s="5">
        <f t="shared" si="0"/>
        <v>54</v>
      </c>
      <c r="B61" s="36" t="s">
        <v>128</v>
      </c>
      <c r="C61" s="43" t="s">
        <v>129</v>
      </c>
      <c r="D61" s="10">
        <v>0.08</v>
      </c>
      <c r="E61" s="44">
        <v>3.5</v>
      </c>
    </row>
    <row r="62" spans="1:5" x14ac:dyDescent="0.25">
      <c r="A62" s="5">
        <f t="shared" si="0"/>
        <v>55</v>
      </c>
      <c r="B62" s="36" t="s">
        <v>130</v>
      </c>
      <c r="C62" s="43" t="s">
        <v>131</v>
      </c>
      <c r="D62" s="10">
        <v>0.40500000000000003</v>
      </c>
      <c r="E62" s="44">
        <v>3.5</v>
      </c>
    </row>
    <row r="63" spans="1:5" x14ac:dyDescent="0.25">
      <c r="A63" s="5">
        <f t="shared" si="0"/>
        <v>56</v>
      </c>
      <c r="B63" s="36" t="s">
        <v>132</v>
      </c>
      <c r="C63" s="43" t="s">
        <v>133</v>
      </c>
      <c r="D63" s="10">
        <v>0.4</v>
      </c>
      <c r="E63" s="44">
        <v>4</v>
      </c>
    </row>
    <row r="64" spans="1:5" x14ac:dyDescent="0.25">
      <c r="A64" s="5">
        <f t="shared" si="0"/>
        <v>57</v>
      </c>
      <c r="B64" s="36" t="s">
        <v>134</v>
      </c>
      <c r="C64" s="43" t="s">
        <v>135</v>
      </c>
      <c r="D64" s="10">
        <v>0.441</v>
      </c>
      <c r="E64" s="44">
        <v>3.8</v>
      </c>
    </row>
    <row r="65" spans="1:5" x14ac:dyDescent="0.25">
      <c r="A65" s="5">
        <f t="shared" si="0"/>
        <v>58</v>
      </c>
      <c r="B65" s="36" t="s">
        <v>136</v>
      </c>
      <c r="C65" s="43" t="s">
        <v>137</v>
      </c>
      <c r="D65" s="10">
        <v>0.72</v>
      </c>
      <c r="E65" s="44">
        <v>3.5</v>
      </c>
    </row>
    <row r="66" spans="1:5" x14ac:dyDescent="0.25">
      <c r="A66" s="5">
        <f t="shared" si="0"/>
        <v>59</v>
      </c>
      <c r="B66" s="36" t="s">
        <v>138</v>
      </c>
      <c r="C66" s="43" t="s">
        <v>139</v>
      </c>
      <c r="D66" s="10">
        <v>0.2</v>
      </c>
      <c r="E66" s="44">
        <v>3.5</v>
      </c>
    </row>
    <row r="67" spans="1:5" ht="15" customHeight="1" x14ac:dyDescent="0.25">
      <c r="A67" s="5">
        <f t="shared" si="0"/>
        <v>60</v>
      </c>
      <c r="B67" s="36" t="s">
        <v>140</v>
      </c>
      <c r="C67" s="43" t="s">
        <v>141</v>
      </c>
      <c r="D67" s="10">
        <v>5.5</v>
      </c>
      <c r="E67" s="44">
        <v>3.6</v>
      </c>
    </row>
    <row r="68" spans="1:5" ht="15" customHeight="1" x14ac:dyDescent="0.25">
      <c r="A68" s="5">
        <f t="shared" si="0"/>
        <v>61</v>
      </c>
      <c r="B68" s="36" t="s">
        <v>142</v>
      </c>
      <c r="C68" s="43" t="s">
        <v>143</v>
      </c>
      <c r="D68" s="10">
        <v>0.188</v>
      </c>
      <c r="E68" s="44">
        <v>3.6</v>
      </c>
    </row>
    <row r="69" spans="1:5" ht="21" customHeight="1" x14ac:dyDescent="0.25">
      <c r="A69" s="5">
        <f t="shared" si="0"/>
        <v>62</v>
      </c>
      <c r="B69" s="38" t="s">
        <v>144</v>
      </c>
      <c r="C69" s="43" t="s">
        <v>145</v>
      </c>
      <c r="D69" s="10">
        <v>0.90400000000000003</v>
      </c>
      <c r="E69" s="44">
        <v>3.5</v>
      </c>
    </row>
    <row r="70" spans="1:5" ht="13.5" customHeight="1" x14ac:dyDescent="0.25">
      <c r="A70" s="5">
        <f t="shared" ref="A70:A123" si="1">A69+1</f>
        <v>63</v>
      </c>
      <c r="B70" s="38" t="s">
        <v>146</v>
      </c>
      <c r="C70" s="43" t="s">
        <v>147</v>
      </c>
      <c r="D70" s="10">
        <v>3.48</v>
      </c>
      <c r="E70" s="44">
        <v>3.5</v>
      </c>
    </row>
    <row r="71" spans="1:5" ht="27.75" customHeight="1" x14ac:dyDescent="0.25">
      <c r="A71" s="5">
        <f t="shared" si="1"/>
        <v>64</v>
      </c>
      <c r="B71" s="36" t="s">
        <v>148</v>
      </c>
      <c r="C71" s="43" t="s">
        <v>149</v>
      </c>
      <c r="D71" s="10">
        <v>0.08</v>
      </c>
      <c r="E71" s="44">
        <v>3.6</v>
      </c>
    </row>
    <row r="72" spans="1:5" x14ac:dyDescent="0.25">
      <c r="A72" s="5">
        <f t="shared" si="1"/>
        <v>65</v>
      </c>
      <c r="B72" s="36" t="s">
        <v>150</v>
      </c>
      <c r="C72" s="43" t="s">
        <v>151</v>
      </c>
      <c r="D72" s="10">
        <v>0.28799999999999998</v>
      </c>
      <c r="E72" s="44">
        <v>3.5</v>
      </c>
    </row>
    <row r="73" spans="1:5" x14ac:dyDescent="0.25">
      <c r="A73" s="5">
        <f t="shared" si="1"/>
        <v>66</v>
      </c>
      <c r="B73" s="36" t="s">
        <v>152</v>
      </c>
      <c r="C73" s="43" t="s">
        <v>153</v>
      </c>
      <c r="D73" s="10">
        <v>0.77</v>
      </c>
      <c r="E73" s="44">
        <v>3.5</v>
      </c>
    </row>
    <row r="74" spans="1:5" ht="18" customHeight="1" x14ac:dyDescent="0.25">
      <c r="A74" s="5">
        <f t="shared" si="1"/>
        <v>67</v>
      </c>
      <c r="B74" s="36" t="s">
        <v>154</v>
      </c>
      <c r="C74" s="43" t="s">
        <v>155</v>
      </c>
      <c r="D74" s="10">
        <v>0.28999999999999998</v>
      </c>
      <c r="E74" s="44">
        <v>3.5</v>
      </c>
    </row>
    <row r="75" spans="1:5" x14ac:dyDescent="0.25">
      <c r="A75" s="5">
        <f t="shared" si="1"/>
        <v>68</v>
      </c>
      <c r="B75" s="36" t="s">
        <v>156</v>
      </c>
      <c r="C75" s="43" t="s">
        <v>157</v>
      </c>
      <c r="D75" s="10">
        <v>0.25</v>
      </c>
      <c r="E75" s="44">
        <v>3.5</v>
      </c>
    </row>
    <row r="76" spans="1:5" x14ac:dyDescent="0.25">
      <c r="A76" s="5">
        <f t="shared" si="1"/>
        <v>69</v>
      </c>
      <c r="B76" s="38" t="s">
        <v>158</v>
      </c>
      <c r="C76" s="45" t="s">
        <v>159</v>
      </c>
      <c r="D76" s="14">
        <v>0.31900000000000001</v>
      </c>
      <c r="E76" s="46">
        <v>3.6</v>
      </c>
    </row>
    <row r="77" spans="1:5" x14ac:dyDescent="0.25">
      <c r="A77" s="5">
        <f t="shared" si="1"/>
        <v>70</v>
      </c>
      <c r="B77" s="36" t="s">
        <v>160</v>
      </c>
      <c r="C77" s="43" t="s">
        <v>161</v>
      </c>
      <c r="D77" s="10">
        <v>0.3</v>
      </c>
      <c r="E77" s="44">
        <v>3.6</v>
      </c>
    </row>
    <row r="78" spans="1:5" x14ac:dyDescent="0.25">
      <c r="A78" s="5">
        <f t="shared" si="1"/>
        <v>71</v>
      </c>
      <c r="B78" s="36" t="s">
        <v>162</v>
      </c>
      <c r="C78" s="43" t="s">
        <v>163</v>
      </c>
      <c r="D78" s="14">
        <v>0.27</v>
      </c>
      <c r="E78" s="46">
        <v>3.5</v>
      </c>
    </row>
    <row r="79" spans="1:5" x14ac:dyDescent="0.25">
      <c r="A79" s="5">
        <f t="shared" si="1"/>
        <v>72</v>
      </c>
      <c r="B79" s="36" t="s">
        <v>164</v>
      </c>
      <c r="C79" s="43" t="s">
        <v>165</v>
      </c>
      <c r="D79" s="14">
        <v>0.91600000000000004</v>
      </c>
      <c r="E79" s="46">
        <v>3.7</v>
      </c>
    </row>
    <row r="80" spans="1:5" x14ac:dyDescent="0.25">
      <c r="A80" s="5">
        <f t="shared" si="1"/>
        <v>73</v>
      </c>
      <c r="B80" s="36" t="s">
        <v>166</v>
      </c>
      <c r="C80" s="43" t="s">
        <v>167</v>
      </c>
      <c r="D80" s="10">
        <v>0.12</v>
      </c>
      <c r="E80" s="44">
        <v>3.6</v>
      </c>
    </row>
    <row r="81" spans="1:5" x14ac:dyDescent="0.25">
      <c r="A81" s="5">
        <f t="shared" si="1"/>
        <v>74</v>
      </c>
      <c r="B81" s="36" t="s">
        <v>168</v>
      </c>
      <c r="C81" s="43" t="s">
        <v>169</v>
      </c>
      <c r="D81" s="10">
        <v>0.46</v>
      </c>
      <c r="E81" s="44">
        <v>3.6</v>
      </c>
    </row>
    <row r="82" spans="1:5" x14ac:dyDescent="0.25">
      <c r="A82" s="5">
        <f t="shared" si="1"/>
        <v>75</v>
      </c>
      <c r="B82" s="36" t="s">
        <v>170</v>
      </c>
      <c r="C82" s="43" t="s">
        <v>171</v>
      </c>
      <c r="D82" s="10">
        <v>1.2569999999999999</v>
      </c>
      <c r="E82" s="44">
        <v>3.5</v>
      </c>
    </row>
    <row r="83" spans="1:5" x14ac:dyDescent="0.25">
      <c r="A83" s="5">
        <f t="shared" si="1"/>
        <v>76</v>
      </c>
      <c r="B83" s="38" t="s">
        <v>172</v>
      </c>
      <c r="C83" s="45" t="s">
        <v>173</v>
      </c>
      <c r="D83" s="14">
        <v>0.19</v>
      </c>
      <c r="E83" s="46">
        <v>3.5</v>
      </c>
    </row>
    <row r="84" spans="1:5" ht="15" customHeight="1" x14ac:dyDescent="0.25">
      <c r="A84" s="5">
        <f t="shared" si="1"/>
        <v>77</v>
      </c>
      <c r="B84" s="36" t="s">
        <v>174</v>
      </c>
      <c r="C84" s="43" t="s">
        <v>175</v>
      </c>
      <c r="D84" s="10">
        <v>0.28999999999999998</v>
      </c>
      <c r="E84" s="44">
        <v>3.5</v>
      </c>
    </row>
    <row r="85" spans="1:5" x14ac:dyDescent="0.25">
      <c r="A85" s="5">
        <f t="shared" si="1"/>
        <v>78</v>
      </c>
      <c r="B85" s="36" t="s">
        <v>176</v>
      </c>
      <c r="C85" s="43" t="s">
        <v>177</v>
      </c>
      <c r="D85" s="10">
        <v>0.3</v>
      </c>
      <c r="E85" s="44">
        <v>3.6</v>
      </c>
    </row>
    <row r="86" spans="1:5" x14ac:dyDescent="0.25">
      <c r="A86" s="5">
        <f t="shared" si="1"/>
        <v>79</v>
      </c>
      <c r="B86" s="38" t="s">
        <v>178</v>
      </c>
      <c r="C86" s="45" t="s">
        <v>179</v>
      </c>
      <c r="D86" s="14">
        <v>0.44</v>
      </c>
      <c r="E86" s="46">
        <v>3.5</v>
      </c>
    </row>
    <row r="87" spans="1:5" x14ac:dyDescent="0.25">
      <c r="A87" s="5">
        <f t="shared" si="1"/>
        <v>80</v>
      </c>
      <c r="B87" s="36" t="s">
        <v>180</v>
      </c>
      <c r="C87" s="43" t="s">
        <v>181</v>
      </c>
      <c r="D87" s="10">
        <v>0.36899999999999999</v>
      </c>
      <c r="E87" s="44">
        <v>3.8</v>
      </c>
    </row>
    <row r="88" spans="1:5" x14ac:dyDescent="0.25">
      <c r="A88" s="5">
        <f t="shared" si="1"/>
        <v>81</v>
      </c>
      <c r="B88" s="36" t="s">
        <v>182</v>
      </c>
      <c r="C88" s="43" t="s">
        <v>183</v>
      </c>
      <c r="D88" s="10">
        <v>1.19</v>
      </c>
      <c r="E88" s="44">
        <v>3.7</v>
      </c>
    </row>
    <row r="89" spans="1:5" x14ac:dyDescent="0.25">
      <c r="A89" s="5">
        <f t="shared" si="1"/>
        <v>82</v>
      </c>
      <c r="B89" s="36" t="s">
        <v>184</v>
      </c>
      <c r="C89" s="43" t="s">
        <v>185</v>
      </c>
      <c r="D89" s="10">
        <v>1.24</v>
      </c>
      <c r="E89" s="44">
        <v>3.7</v>
      </c>
    </row>
    <row r="90" spans="1:5" x14ac:dyDescent="0.25">
      <c r="A90" s="5">
        <f t="shared" si="1"/>
        <v>83</v>
      </c>
      <c r="B90" s="36" t="s">
        <v>186</v>
      </c>
      <c r="C90" s="43" t="s">
        <v>187</v>
      </c>
      <c r="D90" s="10">
        <v>0.127</v>
      </c>
      <c r="E90" s="44">
        <v>3.5</v>
      </c>
    </row>
    <row r="91" spans="1:5" x14ac:dyDescent="0.25">
      <c r="A91" s="5">
        <f t="shared" si="1"/>
        <v>84</v>
      </c>
      <c r="B91" s="36" t="s">
        <v>188</v>
      </c>
      <c r="C91" s="43" t="s">
        <v>189</v>
      </c>
      <c r="D91" s="10">
        <v>8.3000000000000004E-2</v>
      </c>
      <c r="E91" s="44">
        <v>3.6</v>
      </c>
    </row>
    <row r="92" spans="1:5" x14ac:dyDescent="0.25">
      <c r="A92" s="5">
        <f t="shared" si="1"/>
        <v>85</v>
      </c>
      <c r="B92" s="36" t="s">
        <v>190</v>
      </c>
      <c r="C92" s="43" t="s">
        <v>191</v>
      </c>
      <c r="D92" s="10">
        <v>0.39800000000000002</v>
      </c>
      <c r="E92" s="44">
        <v>3.8</v>
      </c>
    </row>
    <row r="93" spans="1:5" x14ac:dyDescent="0.25">
      <c r="A93" s="5">
        <f t="shared" si="1"/>
        <v>86</v>
      </c>
      <c r="B93" s="36" t="s">
        <v>192</v>
      </c>
      <c r="C93" s="43" t="s">
        <v>193</v>
      </c>
      <c r="D93" s="10">
        <v>0.42</v>
      </c>
      <c r="E93" s="44">
        <v>3.8</v>
      </c>
    </row>
    <row r="94" spans="1:5" x14ac:dyDescent="0.25">
      <c r="A94" s="5">
        <f t="shared" si="1"/>
        <v>87</v>
      </c>
      <c r="B94" s="36" t="s">
        <v>194</v>
      </c>
      <c r="C94" s="43" t="s">
        <v>195</v>
      </c>
      <c r="D94" s="10">
        <v>0.79400000000000004</v>
      </c>
      <c r="E94" s="44">
        <v>3.6</v>
      </c>
    </row>
    <row r="95" spans="1:5" x14ac:dyDescent="0.25">
      <c r="A95" s="5">
        <f t="shared" si="1"/>
        <v>88</v>
      </c>
      <c r="B95" s="36" t="s">
        <v>196</v>
      </c>
      <c r="C95" s="43" t="s">
        <v>197</v>
      </c>
      <c r="D95" s="10">
        <v>0.40899999999999997</v>
      </c>
      <c r="E95" s="44">
        <v>3.8</v>
      </c>
    </row>
    <row r="96" spans="1:5" x14ac:dyDescent="0.25">
      <c r="A96" s="5">
        <f t="shared" si="1"/>
        <v>89</v>
      </c>
      <c r="B96" s="36" t="s">
        <v>198</v>
      </c>
      <c r="C96" s="43" t="s">
        <v>199</v>
      </c>
      <c r="D96" s="10">
        <v>0.38500000000000001</v>
      </c>
      <c r="E96" s="44">
        <v>3.8</v>
      </c>
    </row>
    <row r="97" spans="1:5" x14ac:dyDescent="0.25">
      <c r="A97" s="5">
        <f t="shared" si="1"/>
        <v>90</v>
      </c>
      <c r="B97" s="36" t="s">
        <v>200</v>
      </c>
      <c r="C97" s="43" t="s">
        <v>201</v>
      </c>
      <c r="D97" s="10">
        <v>0.2</v>
      </c>
      <c r="E97" s="44">
        <v>3.8</v>
      </c>
    </row>
    <row r="98" spans="1:5" x14ac:dyDescent="0.25">
      <c r="A98" s="5">
        <f t="shared" si="1"/>
        <v>91</v>
      </c>
      <c r="B98" s="36" t="s">
        <v>203</v>
      </c>
      <c r="C98" s="43" t="s">
        <v>204</v>
      </c>
      <c r="D98" s="10">
        <v>0.13</v>
      </c>
      <c r="E98" s="44">
        <v>3.8</v>
      </c>
    </row>
    <row r="99" spans="1:5" x14ac:dyDescent="0.25">
      <c r="A99" s="5">
        <f t="shared" si="1"/>
        <v>92</v>
      </c>
      <c r="B99" s="36" t="s">
        <v>205</v>
      </c>
      <c r="C99" s="43" t="s">
        <v>206</v>
      </c>
      <c r="D99" s="10">
        <v>0.52</v>
      </c>
      <c r="E99" s="44">
        <v>3.7</v>
      </c>
    </row>
    <row r="100" spans="1:5" x14ac:dyDescent="0.25">
      <c r="A100" s="5">
        <f t="shared" si="1"/>
        <v>93</v>
      </c>
      <c r="B100" s="36" t="s">
        <v>208</v>
      </c>
      <c r="C100" s="43" t="s">
        <v>209</v>
      </c>
      <c r="D100" s="14">
        <v>0.46899999999999997</v>
      </c>
      <c r="E100" s="44">
        <v>3.5</v>
      </c>
    </row>
    <row r="101" spans="1:5" x14ac:dyDescent="0.25">
      <c r="A101" s="5">
        <f t="shared" si="1"/>
        <v>94</v>
      </c>
      <c r="B101" s="38" t="s">
        <v>210</v>
      </c>
      <c r="C101" s="43" t="s">
        <v>211</v>
      </c>
      <c r="D101" s="14">
        <v>0.33</v>
      </c>
      <c r="E101" s="46">
        <v>3.7</v>
      </c>
    </row>
    <row r="102" spans="1:5" x14ac:dyDescent="0.25">
      <c r="A102" s="5">
        <f t="shared" si="1"/>
        <v>95</v>
      </c>
      <c r="B102" s="38" t="s">
        <v>212</v>
      </c>
      <c r="C102" s="45" t="s">
        <v>213</v>
      </c>
      <c r="D102" s="14">
        <v>0.1</v>
      </c>
      <c r="E102" s="46">
        <v>3.5</v>
      </c>
    </row>
    <row r="103" spans="1:5" x14ac:dyDescent="0.25">
      <c r="A103" s="5">
        <f t="shared" si="1"/>
        <v>96</v>
      </c>
      <c r="B103" s="36" t="s">
        <v>214</v>
      </c>
      <c r="C103" s="43" t="s">
        <v>207</v>
      </c>
      <c r="D103" s="10">
        <v>1.29</v>
      </c>
      <c r="E103" s="44">
        <v>3.5</v>
      </c>
    </row>
    <row r="104" spans="1:5" x14ac:dyDescent="0.25">
      <c r="A104" s="5">
        <f t="shared" si="1"/>
        <v>97</v>
      </c>
      <c r="B104" s="36" t="s">
        <v>215</v>
      </c>
      <c r="C104" s="43" t="s">
        <v>216</v>
      </c>
      <c r="D104" s="10">
        <v>0.84</v>
      </c>
      <c r="E104" s="44">
        <v>3.5</v>
      </c>
    </row>
    <row r="105" spans="1:5" x14ac:dyDescent="0.25">
      <c r="A105" s="5">
        <f t="shared" si="1"/>
        <v>98</v>
      </c>
      <c r="B105" s="36" t="s">
        <v>217</v>
      </c>
      <c r="C105" s="43" t="s">
        <v>218</v>
      </c>
      <c r="D105" s="10">
        <v>0.57999999999999996</v>
      </c>
      <c r="E105" s="44">
        <v>3.8</v>
      </c>
    </row>
    <row r="106" spans="1:5" x14ac:dyDescent="0.25">
      <c r="A106" s="5">
        <f t="shared" si="1"/>
        <v>99</v>
      </c>
      <c r="B106" s="36" t="s">
        <v>219</v>
      </c>
      <c r="C106" s="43" t="s">
        <v>220</v>
      </c>
      <c r="D106" s="10">
        <v>0.4</v>
      </c>
      <c r="E106" s="44">
        <v>3.8</v>
      </c>
    </row>
    <row r="107" spans="1:5" ht="15" customHeight="1" x14ac:dyDescent="0.25">
      <c r="A107" s="5">
        <f t="shared" si="1"/>
        <v>100</v>
      </c>
      <c r="B107" s="36" t="s">
        <v>221</v>
      </c>
      <c r="C107" s="43" t="s">
        <v>222</v>
      </c>
      <c r="D107" s="10">
        <v>0.56000000000000005</v>
      </c>
      <c r="E107" s="44">
        <v>3.7</v>
      </c>
    </row>
    <row r="108" spans="1:5" ht="15" customHeight="1" x14ac:dyDescent="0.25">
      <c r="A108" s="5">
        <f t="shared" si="1"/>
        <v>101</v>
      </c>
      <c r="B108" s="36" t="s">
        <v>223</v>
      </c>
      <c r="C108" s="43" t="s">
        <v>224</v>
      </c>
      <c r="D108" s="10">
        <v>0.97</v>
      </c>
      <c r="E108" s="44">
        <v>3.7</v>
      </c>
    </row>
    <row r="109" spans="1:5" ht="15" customHeight="1" x14ac:dyDescent="0.25">
      <c r="A109" s="5">
        <f t="shared" si="1"/>
        <v>102</v>
      </c>
      <c r="B109" s="36" t="s">
        <v>225</v>
      </c>
      <c r="C109" s="43" t="s">
        <v>226</v>
      </c>
      <c r="D109" s="10">
        <v>0.2</v>
      </c>
      <c r="E109" s="44">
        <v>3.8</v>
      </c>
    </row>
    <row r="110" spans="1:5" ht="15" customHeight="1" x14ac:dyDescent="0.25">
      <c r="A110" s="5">
        <f t="shared" si="1"/>
        <v>103</v>
      </c>
      <c r="B110" s="36" t="s">
        <v>227</v>
      </c>
      <c r="C110" s="43" t="s">
        <v>228</v>
      </c>
      <c r="D110" s="10">
        <v>0.3</v>
      </c>
      <c r="E110" s="44">
        <v>3.8</v>
      </c>
    </row>
    <row r="111" spans="1:5" ht="15" customHeight="1" x14ac:dyDescent="0.25">
      <c r="A111" s="5">
        <f t="shared" si="1"/>
        <v>104</v>
      </c>
      <c r="B111" s="36" t="s">
        <v>229</v>
      </c>
      <c r="C111" s="43" t="s">
        <v>230</v>
      </c>
      <c r="D111" s="10">
        <v>0.2</v>
      </c>
      <c r="E111" s="44">
        <v>3.8</v>
      </c>
    </row>
    <row r="112" spans="1:5" ht="15" customHeight="1" x14ac:dyDescent="0.25">
      <c r="A112" s="5">
        <f t="shared" si="1"/>
        <v>105</v>
      </c>
      <c r="B112" s="38" t="s">
        <v>231</v>
      </c>
      <c r="C112" s="43" t="s">
        <v>232</v>
      </c>
      <c r="D112" s="10">
        <v>0.32</v>
      </c>
      <c r="E112" s="46">
        <v>3.8</v>
      </c>
    </row>
    <row r="113" spans="1:5" ht="15" customHeight="1" x14ac:dyDescent="0.25">
      <c r="A113" s="5">
        <f t="shared" si="1"/>
        <v>106</v>
      </c>
      <c r="B113" s="38" t="s">
        <v>233</v>
      </c>
      <c r="C113" s="43" t="s">
        <v>234</v>
      </c>
      <c r="D113" s="10">
        <v>1.81</v>
      </c>
      <c r="E113" s="44">
        <v>3.6</v>
      </c>
    </row>
    <row r="114" spans="1:5" ht="15" customHeight="1" x14ac:dyDescent="0.25">
      <c r="A114" s="5">
        <f t="shared" si="1"/>
        <v>107</v>
      </c>
      <c r="B114" s="36" t="s">
        <v>235</v>
      </c>
      <c r="C114" s="43" t="s">
        <v>236</v>
      </c>
      <c r="D114" s="10">
        <v>0.15</v>
      </c>
      <c r="E114" s="44">
        <v>3.8</v>
      </c>
    </row>
    <row r="115" spans="1:5" ht="15" customHeight="1" x14ac:dyDescent="0.25">
      <c r="A115" s="5">
        <f t="shared" si="1"/>
        <v>108</v>
      </c>
      <c r="B115" s="36" t="s">
        <v>237</v>
      </c>
      <c r="C115" s="43" t="s">
        <v>238</v>
      </c>
      <c r="D115" s="10">
        <v>0.51</v>
      </c>
      <c r="E115" s="44">
        <v>3.8</v>
      </c>
    </row>
    <row r="116" spans="1:5" ht="15" customHeight="1" x14ac:dyDescent="0.25">
      <c r="A116" s="5">
        <f t="shared" si="1"/>
        <v>109</v>
      </c>
      <c r="B116" s="36" t="s">
        <v>239</v>
      </c>
      <c r="C116" s="43" t="s">
        <v>240</v>
      </c>
      <c r="D116" s="10">
        <v>0.87</v>
      </c>
      <c r="E116" s="44">
        <v>3.8</v>
      </c>
    </row>
    <row r="117" spans="1:5" x14ac:dyDescent="0.25">
      <c r="A117" s="5">
        <f t="shared" si="1"/>
        <v>110</v>
      </c>
      <c r="B117" s="36" t="s">
        <v>241</v>
      </c>
      <c r="C117" s="43" t="s">
        <v>242</v>
      </c>
      <c r="D117" s="10">
        <v>0.22</v>
      </c>
      <c r="E117" s="44">
        <v>3.8</v>
      </c>
    </row>
    <row r="118" spans="1:5" x14ac:dyDescent="0.25">
      <c r="A118" s="5">
        <f t="shared" si="1"/>
        <v>111</v>
      </c>
      <c r="B118" s="36" t="s">
        <v>243</v>
      </c>
      <c r="C118" s="43" t="s">
        <v>244</v>
      </c>
      <c r="D118" s="10">
        <v>0.44</v>
      </c>
      <c r="E118" s="44">
        <v>3.5</v>
      </c>
    </row>
    <row r="119" spans="1:5" x14ac:dyDescent="0.25">
      <c r="A119" s="5">
        <f t="shared" si="1"/>
        <v>112</v>
      </c>
      <c r="B119" s="36" t="s">
        <v>245</v>
      </c>
      <c r="C119" s="43" t="s">
        <v>246</v>
      </c>
      <c r="D119" s="10">
        <v>0.35</v>
      </c>
      <c r="E119" s="44">
        <v>3.5</v>
      </c>
    </row>
    <row r="120" spans="1:5" x14ac:dyDescent="0.25">
      <c r="A120" s="5">
        <f t="shared" si="1"/>
        <v>113</v>
      </c>
      <c r="B120" s="36" t="s">
        <v>247</v>
      </c>
      <c r="C120" s="45" t="s">
        <v>248</v>
      </c>
      <c r="D120" s="10">
        <v>1.546</v>
      </c>
      <c r="E120" s="44" t="s">
        <v>249</v>
      </c>
    </row>
    <row r="121" spans="1:5" x14ac:dyDescent="0.25">
      <c r="A121" s="5">
        <f t="shared" si="1"/>
        <v>114</v>
      </c>
      <c r="B121" s="38" t="s">
        <v>250</v>
      </c>
      <c r="C121" s="43" t="s">
        <v>251</v>
      </c>
      <c r="D121" s="14">
        <v>0.34599999999999997</v>
      </c>
      <c r="E121" s="46">
        <v>4.5999999999999996</v>
      </c>
    </row>
    <row r="122" spans="1:5" x14ac:dyDescent="0.25">
      <c r="A122" s="5">
        <f t="shared" si="1"/>
        <v>115</v>
      </c>
      <c r="B122" s="38" t="s">
        <v>252</v>
      </c>
      <c r="C122" s="43" t="s">
        <v>253</v>
      </c>
      <c r="D122" s="14">
        <v>0.41499999999999998</v>
      </c>
      <c r="E122" s="46">
        <v>4.95</v>
      </c>
    </row>
    <row r="123" spans="1:5" x14ac:dyDescent="0.25">
      <c r="A123" s="5">
        <f t="shared" si="1"/>
        <v>116</v>
      </c>
      <c r="B123" s="38" t="s">
        <v>254</v>
      </c>
      <c r="C123" s="43" t="s">
        <v>255</v>
      </c>
      <c r="D123" s="14">
        <v>0.31</v>
      </c>
      <c r="E123" s="46">
        <v>4.8</v>
      </c>
    </row>
    <row r="124" spans="1:5" x14ac:dyDescent="0.25">
      <c r="A124" s="5">
        <f t="shared" ref="A124:A177" si="2">A123+1</f>
        <v>117</v>
      </c>
      <c r="B124" s="38" t="s">
        <v>256</v>
      </c>
      <c r="C124" s="43" t="s">
        <v>257</v>
      </c>
      <c r="D124" s="14">
        <v>0.34699999999999998</v>
      </c>
      <c r="E124" s="46">
        <v>4.7</v>
      </c>
    </row>
    <row r="125" spans="1:5" x14ac:dyDescent="0.25">
      <c r="A125" s="5">
        <f t="shared" si="2"/>
        <v>118</v>
      </c>
      <c r="B125" s="38" t="s">
        <v>258</v>
      </c>
      <c r="C125" s="43" t="s">
        <v>259</v>
      </c>
      <c r="D125" s="14">
        <v>0.34399999999999997</v>
      </c>
      <c r="E125" s="46">
        <v>4.5</v>
      </c>
    </row>
    <row r="126" spans="1:5" x14ac:dyDescent="0.25">
      <c r="A126" s="5">
        <f t="shared" si="2"/>
        <v>119</v>
      </c>
      <c r="B126" s="38" t="s">
        <v>260</v>
      </c>
      <c r="C126" s="43" t="s">
        <v>261</v>
      </c>
      <c r="D126" s="14">
        <v>0.34499999999999997</v>
      </c>
      <c r="E126" s="46">
        <v>4.8</v>
      </c>
    </row>
    <row r="127" spans="1:5" x14ac:dyDescent="0.25">
      <c r="A127" s="5">
        <f t="shared" si="2"/>
        <v>120</v>
      </c>
      <c r="B127" s="38" t="s">
        <v>262</v>
      </c>
      <c r="C127" s="43" t="s">
        <v>263</v>
      </c>
      <c r="D127" s="14">
        <v>0.34499999999999997</v>
      </c>
      <c r="E127" s="46">
        <v>4.5999999999999996</v>
      </c>
    </row>
    <row r="128" spans="1:5" x14ac:dyDescent="0.25">
      <c r="A128" s="5">
        <f t="shared" si="2"/>
        <v>121</v>
      </c>
      <c r="B128" s="38" t="s">
        <v>264</v>
      </c>
      <c r="C128" s="43" t="s">
        <v>265</v>
      </c>
      <c r="D128" s="14">
        <v>0.34499999999999997</v>
      </c>
      <c r="E128" s="46">
        <v>4.5999999999999996</v>
      </c>
    </row>
    <row r="129" spans="1:5" x14ac:dyDescent="0.25">
      <c r="A129" s="5">
        <f t="shared" si="2"/>
        <v>122</v>
      </c>
      <c r="B129" s="38" t="s">
        <v>266</v>
      </c>
      <c r="C129" s="43" t="s">
        <v>267</v>
      </c>
      <c r="D129" s="10">
        <v>0.3</v>
      </c>
      <c r="E129" s="44">
        <v>5</v>
      </c>
    </row>
    <row r="130" spans="1:5" x14ac:dyDescent="0.25">
      <c r="A130" s="5">
        <f t="shared" si="2"/>
        <v>123</v>
      </c>
      <c r="B130" s="38" t="s">
        <v>268</v>
      </c>
      <c r="C130" s="43" t="s">
        <v>269</v>
      </c>
      <c r="D130" s="10">
        <v>0.16200000000000001</v>
      </c>
      <c r="E130" s="44">
        <v>4</v>
      </c>
    </row>
    <row r="131" spans="1:5" x14ac:dyDescent="0.25">
      <c r="A131" s="5">
        <f t="shared" si="2"/>
        <v>124</v>
      </c>
      <c r="B131" s="38" t="s">
        <v>270</v>
      </c>
      <c r="C131" s="43" t="s">
        <v>271</v>
      </c>
      <c r="D131" s="10">
        <v>2.5000000000000001E-2</v>
      </c>
      <c r="E131" s="44" t="s">
        <v>272</v>
      </c>
    </row>
    <row r="132" spans="1:5" x14ac:dyDescent="0.25">
      <c r="A132" s="5">
        <f t="shared" si="2"/>
        <v>125</v>
      </c>
      <c r="B132" s="38" t="s">
        <v>273</v>
      </c>
      <c r="C132" s="43" t="s">
        <v>274</v>
      </c>
      <c r="D132" s="10">
        <v>0.23799999999999999</v>
      </c>
      <c r="E132" s="44" t="s">
        <v>108</v>
      </c>
    </row>
    <row r="133" spans="1:5" x14ac:dyDescent="0.25">
      <c r="A133" s="5">
        <f t="shared" si="2"/>
        <v>126</v>
      </c>
      <c r="B133" s="38" t="s">
        <v>275</v>
      </c>
      <c r="C133" s="43" t="s">
        <v>276</v>
      </c>
      <c r="D133" s="10">
        <v>0.35</v>
      </c>
      <c r="E133" s="44" t="s">
        <v>18</v>
      </c>
    </row>
    <row r="134" spans="1:5" x14ac:dyDescent="0.25">
      <c r="A134" s="5">
        <f t="shared" si="2"/>
        <v>127</v>
      </c>
      <c r="B134" s="38" t="s">
        <v>277</v>
      </c>
      <c r="C134" s="43" t="s">
        <v>278</v>
      </c>
      <c r="D134" s="10">
        <v>0.58499999999999996</v>
      </c>
      <c r="E134" s="44">
        <v>5</v>
      </c>
    </row>
    <row r="135" spans="1:5" x14ac:dyDescent="0.25">
      <c r="A135" s="5">
        <f t="shared" si="2"/>
        <v>128</v>
      </c>
      <c r="B135" s="38" t="s">
        <v>279</v>
      </c>
      <c r="C135" s="45" t="s">
        <v>280</v>
      </c>
      <c r="D135" s="10">
        <v>9.5000000000000001E-2</v>
      </c>
      <c r="E135" s="44">
        <v>3.7</v>
      </c>
    </row>
    <row r="136" spans="1:5" x14ac:dyDescent="0.25">
      <c r="A136" s="5">
        <f t="shared" si="2"/>
        <v>129</v>
      </c>
      <c r="B136" s="38" t="s">
        <v>281</v>
      </c>
      <c r="C136" s="45" t="s">
        <v>282</v>
      </c>
      <c r="D136" s="10">
        <v>0.192</v>
      </c>
      <c r="E136" s="44">
        <v>3.5</v>
      </c>
    </row>
    <row r="137" spans="1:5" x14ac:dyDescent="0.25">
      <c r="A137" s="5">
        <f t="shared" si="2"/>
        <v>130</v>
      </c>
      <c r="B137" s="39" t="s">
        <v>283</v>
      </c>
      <c r="C137" s="48" t="s">
        <v>284</v>
      </c>
      <c r="D137" s="10">
        <v>0.40300000000000002</v>
      </c>
      <c r="E137" s="44">
        <v>3.5</v>
      </c>
    </row>
    <row r="138" spans="1:5" x14ac:dyDescent="0.25">
      <c r="A138" s="5">
        <f t="shared" si="2"/>
        <v>131</v>
      </c>
      <c r="B138" s="38" t="s">
        <v>285</v>
      </c>
      <c r="C138" s="45" t="s">
        <v>286</v>
      </c>
      <c r="D138" s="10">
        <v>0.11</v>
      </c>
      <c r="E138" s="44">
        <v>3.6</v>
      </c>
    </row>
    <row r="139" spans="1:5" x14ac:dyDescent="0.25">
      <c r="A139" s="5">
        <f t="shared" si="2"/>
        <v>132</v>
      </c>
      <c r="B139" s="38" t="s">
        <v>287</v>
      </c>
      <c r="C139" s="43" t="s">
        <v>288</v>
      </c>
      <c r="D139" s="10">
        <v>0.73</v>
      </c>
      <c r="E139" s="44">
        <v>3.8</v>
      </c>
    </row>
    <row r="140" spans="1:5" x14ac:dyDescent="0.25">
      <c r="A140" s="5">
        <f t="shared" si="2"/>
        <v>133</v>
      </c>
      <c r="B140" s="38" t="s">
        <v>289</v>
      </c>
      <c r="C140" s="43" t="s">
        <v>290</v>
      </c>
      <c r="D140" s="10">
        <v>0.15</v>
      </c>
      <c r="E140" s="44" t="s">
        <v>291</v>
      </c>
    </row>
    <row r="141" spans="1:5" x14ac:dyDescent="0.25">
      <c r="A141" s="5">
        <f t="shared" si="2"/>
        <v>134</v>
      </c>
      <c r="B141" s="38" t="s">
        <v>292</v>
      </c>
      <c r="C141" s="43" t="s">
        <v>293</v>
      </c>
      <c r="D141" s="10">
        <v>0.49399999999999999</v>
      </c>
      <c r="E141" s="44">
        <v>4.8</v>
      </c>
    </row>
    <row r="142" spans="1:5" x14ac:dyDescent="0.25">
      <c r="A142" s="5">
        <f t="shared" si="2"/>
        <v>135</v>
      </c>
      <c r="B142" s="38" t="s">
        <v>294</v>
      </c>
      <c r="C142" s="43" t="s">
        <v>295</v>
      </c>
      <c r="D142" s="10">
        <v>0.67100000000000004</v>
      </c>
      <c r="E142" s="44">
        <v>4.2</v>
      </c>
    </row>
    <row r="143" spans="1:5" x14ac:dyDescent="0.25">
      <c r="A143" s="5">
        <f t="shared" si="2"/>
        <v>136</v>
      </c>
      <c r="B143" s="38" t="s">
        <v>296</v>
      </c>
      <c r="C143" s="43" t="s">
        <v>202</v>
      </c>
      <c r="D143" s="10">
        <v>0.69099999999999995</v>
      </c>
      <c r="E143" s="44">
        <v>4.2</v>
      </c>
    </row>
    <row r="144" spans="1:5" x14ac:dyDescent="0.25">
      <c r="A144" s="5">
        <f t="shared" si="2"/>
        <v>137</v>
      </c>
      <c r="B144" s="38" t="s">
        <v>297</v>
      </c>
      <c r="C144" s="43" t="s">
        <v>298</v>
      </c>
      <c r="D144" s="10">
        <v>0.106</v>
      </c>
      <c r="E144" s="44">
        <v>4.5</v>
      </c>
    </row>
    <row r="145" spans="1:5" x14ac:dyDescent="0.25">
      <c r="A145" s="5">
        <f t="shared" si="2"/>
        <v>138</v>
      </c>
      <c r="B145" s="38" t="s">
        <v>299</v>
      </c>
      <c r="C145" s="43" t="s">
        <v>300</v>
      </c>
      <c r="D145" s="10">
        <v>0.27</v>
      </c>
      <c r="E145" s="44">
        <v>4.8</v>
      </c>
    </row>
    <row r="146" spans="1:5" x14ac:dyDescent="0.25">
      <c r="A146" s="5">
        <f t="shared" si="2"/>
        <v>139</v>
      </c>
      <c r="B146" s="38" t="s">
        <v>301</v>
      </c>
      <c r="C146" s="43" t="s">
        <v>302</v>
      </c>
      <c r="D146" s="10">
        <v>0.21199999999999999</v>
      </c>
      <c r="E146" s="44">
        <v>5</v>
      </c>
    </row>
    <row r="147" spans="1:5" x14ac:dyDescent="0.25">
      <c r="A147" s="5">
        <f t="shared" si="2"/>
        <v>140</v>
      </c>
      <c r="B147" s="38" t="s">
        <v>303</v>
      </c>
      <c r="C147" s="43" t="s">
        <v>304</v>
      </c>
      <c r="D147" s="10">
        <v>0.22900000000000001</v>
      </c>
      <c r="E147" s="44">
        <v>4.0999999999999996</v>
      </c>
    </row>
    <row r="148" spans="1:5" x14ac:dyDescent="0.25">
      <c r="A148" s="5">
        <f t="shared" si="2"/>
        <v>141</v>
      </c>
      <c r="B148" s="38" t="s">
        <v>305</v>
      </c>
      <c r="C148" s="43" t="s">
        <v>306</v>
      </c>
      <c r="D148" s="10">
        <v>0.33</v>
      </c>
      <c r="E148" s="44" t="s">
        <v>307</v>
      </c>
    </row>
    <row r="149" spans="1:5" x14ac:dyDescent="0.25">
      <c r="A149" s="5">
        <f t="shared" si="2"/>
        <v>142</v>
      </c>
      <c r="B149" s="38" t="s">
        <v>308</v>
      </c>
      <c r="C149" s="43" t="s">
        <v>309</v>
      </c>
      <c r="D149" s="10">
        <v>0.24099999999999999</v>
      </c>
      <c r="E149" s="44" t="s">
        <v>310</v>
      </c>
    </row>
    <row r="150" spans="1:5" x14ac:dyDescent="0.25">
      <c r="A150" s="5">
        <f t="shared" si="2"/>
        <v>143</v>
      </c>
      <c r="B150" s="38" t="s">
        <v>312</v>
      </c>
      <c r="C150" s="48" t="s">
        <v>313</v>
      </c>
      <c r="D150" s="10">
        <v>0.311</v>
      </c>
      <c r="E150" s="44" t="s">
        <v>314</v>
      </c>
    </row>
    <row r="151" spans="1:5" x14ac:dyDescent="0.25">
      <c r="A151" s="5">
        <f t="shared" si="2"/>
        <v>144</v>
      </c>
      <c r="B151" s="38" t="s">
        <v>315</v>
      </c>
      <c r="C151" s="43" t="s">
        <v>316</v>
      </c>
      <c r="D151" s="10">
        <v>0.21099999999999999</v>
      </c>
      <c r="E151" s="44">
        <v>4.5</v>
      </c>
    </row>
    <row r="152" spans="1:5" x14ac:dyDescent="0.25">
      <c r="A152" s="5">
        <f t="shared" si="2"/>
        <v>145</v>
      </c>
      <c r="B152" s="38" t="s">
        <v>317</v>
      </c>
      <c r="C152" s="45" t="s">
        <v>318</v>
      </c>
      <c r="D152" s="10">
        <v>0.64200000000000002</v>
      </c>
      <c r="E152" s="44">
        <v>4</v>
      </c>
    </row>
    <row r="153" spans="1:5" x14ac:dyDescent="0.25">
      <c r="A153" s="5">
        <f t="shared" si="2"/>
        <v>146</v>
      </c>
      <c r="B153" s="38" t="s">
        <v>319</v>
      </c>
      <c r="C153" s="43" t="s">
        <v>320</v>
      </c>
      <c r="D153" s="10">
        <v>0.30499999999999999</v>
      </c>
      <c r="E153" s="44" t="s">
        <v>321</v>
      </c>
    </row>
    <row r="154" spans="1:5" x14ac:dyDescent="0.25">
      <c r="A154" s="5">
        <f t="shared" si="2"/>
        <v>147</v>
      </c>
      <c r="B154" s="40" t="s">
        <v>322</v>
      </c>
      <c r="C154" s="45" t="s">
        <v>323</v>
      </c>
      <c r="D154" s="10">
        <v>0.126</v>
      </c>
      <c r="E154" s="44">
        <v>3.5</v>
      </c>
    </row>
    <row r="155" spans="1:5" x14ac:dyDescent="0.25">
      <c r="A155" s="5">
        <f t="shared" si="2"/>
        <v>148</v>
      </c>
      <c r="B155" s="38" t="s">
        <v>324</v>
      </c>
      <c r="C155" s="48" t="s">
        <v>313</v>
      </c>
      <c r="D155" s="10">
        <v>1.5209999999999999</v>
      </c>
      <c r="E155" s="44" t="s">
        <v>325</v>
      </c>
    </row>
    <row r="156" spans="1:5" x14ac:dyDescent="0.25">
      <c r="A156" s="5">
        <f t="shared" si="2"/>
        <v>149</v>
      </c>
      <c r="B156" s="38" t="s">
        <v>326</v>
      </c>
      <c r="C156" s="45" t="s">
        <v>327</v>
      </c>
      <c r="D156" s="14">
        <v>0.312</v>
      </c>
      <c r="E156" s="44">
        <v>3.5</v>
      </c>
    </row>
    <row r="157" spans="1:5" x14ac:dyDescent="0.25">
      <c r="A157" s="5">
        <f t="shared" si="2"/>
        <v>150</v>
      </c>
      <c r="B157" s="38" t="s">
        <v>328</v>
      </c>
      <c r="C157" s="45" t="s">
        <v>329</v>
      </c>
      <c r="D157" s="14">
        <v>0.09</v>
      </c>
      <c r="E157" s="44">
        <v>3.5</v>
      </c>
    </row>
    <row r="158" spans="1:5" x14ac:dyDescent="0.25">
      <c r="A158" s="5">
        <f t="shared" si="2"/>
        <v>151</v>
      </c>
      <c r="B158" s="36" t="s">
        <v>330</v>
      </c>
      <c r="C158" s="43" t="s">
        <v>331</v>
      </c>
      <c r="D158" s="10">
        <v>1.125</v>
      </c>
      <c r="E158" s="44">
        <v>3.8</v>
      </c>
    </row>
    <row r="159" spans="1:5" x14ac:dyDescent="0.25">
      <c r="A159" s="5">
        <f t="shared" si="2"/>
        <v>152</v>
      </c>
      <c r="B159" s="36" t="s">
        <v>332</v>
      </c>
      <c r="C159" s="43" t="s">
        <v>333</v>
      </c>
      <c r="D159" s="10">
        <v>0.41399999999999998</v>
      </c>
      <c r="E159" s="44" t="s">
        <v>13</v>
      </c>
    </row>
    <row r="160" spans="1:5" ht="13.5" customHeight="1" x14ac:dyDescent="0.25">
      <c r="A160" s="5">
        <f t="shared" si="2"/>
        <v>153</v>
      </c>
      <c r="B160" s="38" t="s">
        <v>334</v>
      </c>
      <c r="C160" s="45" t="s">
        <v>335</v>
      </c>
      <c r="D160" s="10">
        <v>0.40100000000000002</v>
      </c>
      <c r="E160" s="44" t="s">
        <v>336</v>
      </c>
    </row>
    <row r="161" spans="1:5" x14ac:dyDescent="0.25">
      <c r="A161" s="5">
        <f t="shared" si="2"/>
        <v>154</v>
      </c>
      <c r="B161" s="36" t="s">
        <v>337</v>
      </c>
      <c r="C161" s="43" t="s">
        <v>338</v>
      </c>
      <c r="D161" s="10">
        <v>0.65700000000000003</v>
      </c>
      <c r="E161" s="44">
        <v>4</v>
      </c>
    </row>
    <row r="162" spans="1:5" x14ac:dyDescent="0.25">
      <c r="A162" s="5">
        <f t="shared" si="2"/>
        <v>155</v>
      </c>
      <c r="B162" s="36" t="s">
        <v>339</v>
      </c>
      <c r="C162" s="43" t="s">
        <v>340</v>
      </c>
      <c r="D162" s="10">
        <v>0.81100000000000005</v>
      </c>
      <c r="E162" s="44" t="s">
        <v>341</v>
      </c>
    </row>
    <row r="163" spans="1:5" ht="17.25" customHeight="1" x14ac:dyDescent="0.25">
      <c r="A163" s="5">
        <f t="shared" si="2"/>
        <v>156</v>
      </c>
      <c r="B163" s="253" t="s">
        <v>342</v>
      </c>
      <c r="C163" s="185" t="s">
        <v>343</v>
      </c>
      <c r="D163" s="257">
        <v>0.57499999999999996</v>
      </c>
      <c r="E163" s="198">
        <v>3.6</v>
      </c>
    </row>
    <row r="164" spans="1:5" ht="15" hidden="1" customHeight="1" x14ac:dyDescent="0.25">
      <c r="A164" s="5">
        <f t="shared" si="2"/>
        <v>157</v>
      </c>
      <c r="B164" s="254"/>
      <c r="C164" s="187"/>
      <c r="D164" s="258"/>
      <c r="E164" s="199"/>
    </row>
    <row r="165" spans="1:5" x14ac:dyDescent="0.25">
      <c r="A165" s="5">
        <f t="shared" si="2"/>
        <v>158</v>
      </c>
      <c r="B165" s="38" t="s">
        <v>344</v>
      </c>
      <c r="C165" s="43" t="s">
        <v>345</v>
      </c>
      <c r="D165" s="14">
        <v>0.55400000000000005</v>
      </c>
      <c r="E165" s="44">
        <v>4.0999999999999996</v>
      </c>
    </row>
    <row r="166" spans="1:5" x14ac:dyDescent="0.25">
      <c r="A166" s="5">
        <f t="shared" si="2"/>
        <v>159</v>
      </c>
      <c r="B166" s="38" t="s">
        <v>346</v>
      </c>
      <c r="C166" s="45" t="s">
        <v>347</v>
      </c>
      <c r="D166" s="14">
        <v>0.27800000000000002</v>
      </c>
      <c r="E166" s="44">
        <v>4</v>
      </c>
    </row>
    <row r="167" spans="1:5" x14ac:dyDescent="0.25">
      <c r="A167" s="5">
        <f t="shared" si="2"/>
        <v>160</v>
      </c>
      <c r="B167" s="38" t="s">
        <v>348</v>
      </c>
      <c r="C167" s="43" t="s">
        <v>349</v>
      </c>
      <c r="D167" s="14">
        <v>0.04</v>
      </c>
      <c r="E167" s="44">
        <v>3.7</v>
      </c>
    </row>
    <row r="168" spans="1:5" x14ac:dyDescent="0.25">
      <c r="A168" s="5">
        <f t="shared" si="2"/>
        <v>161</v>
      </c>
      <c r="B168" s="38" t="s">
        <v>350</v>
      </c>
      <c r="C168" s="43" t="s">
        <v>351</v>
      </c>
      <c r="D168" s="14">
        <v>0.03</v>
      </c>
      <c r="E168" s="44">
        <v>3.5</v>
      </c>
    </row>
    <row r="169" spans="1:5" x14ac:dyDescent="0.25">
      <c r="A169" s="5">
        <f t="shared" si="2"/>
        <v>162</v>
      </c>
      <c r="B169" s="38" t="s">
        <v>352</v>
      </c>
      <c r="C169" s="43" t="s">
        <v>353</v>
      </c>
      <c r="D169" s="14">
        <v>0.24099999999999999</v>
      </c>
      <c r="E169" s="44">
        <v>3.8</v>
      </c>
    </row>
    <row r="170" spans="1:5" x14ac:dyDescent="0.25">
      <c r="A170" s="5">
        <f t="shared" si="2"/>
        <v>163</v>
      </c>
      <c r="B170" s="38" t="s">
        <v>354</v>
      </c>
      <c r="C170" s="43" t="s">
        <v>355</v>
      </c>
      <c r="D170" s="14">
        <v>0.28999999999999998</v>
      </c>
      <c r="E170" s="44">
        <v>3.8</v>
      </c>
    </row>
    <row r="171" spans="1:5" x14ac:dyDescent="0.25">
      <c r="A171" s="5">
        <f t="shared" si="2"/>
        <v>164</v>
      </c>
      <c r="B171" s="38" t="s">
        <v>356</v>
      </c>
      <c r="C171" s="43" t="s">
        <v>357</v>
      </c>
      <c r="D171" s="14">
        <v>9.4E-2</v>
      </c>
      <c r="E171" s="44">
        <v>3.5</v>
      </c>
    </row>
    <row r="172" spans="1:5" x14ac:dyDescent="0.25">
      <c r="A172" s="5">
        <f t="shared" si="2"/>
        <v>165</v>
      </c>
      <c r="B172" s="38" t="s">
        <v>358</v>
      </c>
      <c r="C172" s="43" t="s">
        <v>359</v>
      </c>
      <c r="D172" s="14">
        <v>0.30599999999999999</v>
      </c>
      <c r="E172" s="44">
        <v>5.5</v>
      </c>
    </row>
    <row r="173" spans="1:5" x14ac:dyDescent="0.25">
      <c r="A173" s="5">
        <f t="shared" si="2"/>
        <v>166</v>
      </c>
      <c r="B173" s="38" t="s">
        <v>360</v>
      </c>
      <c r="C173" s="43" t="s">
        <v>361</v>
      </c>
      <c r="D173" s="14">
        <v>0.189</v>
      </c>
      <c r="E173" s="44" t="s">
        <v>362</v>
      </c>
    </row>
    <row r="174" spans="1:5" x14ac:dyDescent="0.25">
      <c r="A174" s="5">
        <f t="shared" si="2"/>
        <v>167</v>
      </c>
      <c r="B174" s="38" t="s">
        <v>363</v>
      </c>
      <c r="C174" s="43" t="s">
        <v>364</v>
      </c>
      <c r="D174" s="14">
        <v>0.34</v>
      </c>
      <c r="E174" s="44">
        <v>6</v>
      </c>
    </row>
    <row r="175" spans="1:5" x14ac:dyDescent="0.25">
      <c r="A175" s="5">
        <f t="shared" si="2"/>
        <v>168</v>
      </c>
      <c r="B175" s="36" t="s">
        <v>2384</v>
      </c>
      <c r="C175" s="43" t="s">
        <v>565</v>
      </c>
      <c r="D175" s="14">
        <v>0.17699999999999999</v>
      </c>
      <c r="E175" s="44">
        <v>5.5</v>
      </c>
    </row>
    <row r="176" spans="1:5" x14ac:dyDescent="0.25">
      <c r="A176" s="5">
        <f t="shared" si="2"/>
        <v>169</v>
      </c>
      <c r="B176" s="38" t="s">
        <v>366</v>
      </c>
      <c r="C176" s="140" t="s">
        <v>367</v>
      </c>
      <c r="D176" s="151">
        <v>0.66700000000000004</v>
      </c>
      <c r="E176" s="141" t="s">
        <v>103</v>
      </c>
    </row>
    <row r="177" spans="1:5" x14ac:dyDescent="0.25">
      <c r="A177" s="5">
        <f t="shared" si="2"/>
        <v>170</v>
      </c>
      <c r="B177" s="38" t="s">
        <v>368</v>
      </c>
      <c r="C177" s="50" t="s">
        <v>369</v>
      </c>
      <c r="D177" s="8">
        <v>0.105</v>
      </c>
      <c r="E177" s="51">
        <v>4.5</v>
      </c>
    </row>
    <row r="178" spans="1:5" x14ac:dyDescent="0.25">
      <c r="A178" s="259">
        <v>173</v>
      </c>
      <c r="B178" s="253" t="s">
        <v>371</v>
      </c>
      <c r="C178" s="261" t="s">
        <v>372</v>
      </c>
      <c r="D178" s="263">
        <v>0.56299999999999994</v>
      </c>
      <c r="E178" s="265" t="s">
        <v>373</v>
      </c>
    </row>
    <row r="179" spans="1:5" ht="7.5" customHeight="1" x14ac:dyDescent="0.25">
      <c r="A179" s="260"/>
      <c r="B179" s="254"/>
      <c r="C179" s="262"/>
      <c r="D179" s="264"/>
      <c r="E179" s="266"/>
    </row>
    <row r="180" spans="1:5" x14ac:dyDescent="0.25">
      <c r="A180" s="5">
        <f>A178+1</f>
        <v>174</v>
      </c>
      <c r="B180" s="38" t="s">
        <v>374</v>
      </c>
      <c r="C180" s="50" t="s">
        <v>375</v>
      </c>
      <c r="D180" s="8">
        <v>0.375</v>
      </c>
      <c r="E180" s="51" t="s">
        <v>376</v>
      </c>
    </row>
    <row r="181" spans="1:5" x14ac:dyDescent="0.25">
      <c r="A181" s="5">
        <v>175</v>
      </c>
      <c r="B181" s="38" t="s">
        <v>378</v>
      </c>
      <c r="C181" s="52" t="s">
        <v>379</v>
      </c>
      <c r="D181" s="8">
        <v>0.30499999999999999</v>
      </c>
      <c r="E181" s="51">
        <v>5</v>
      </c>
    </row>
    <row r="182" spans="1:5" x14ac:dyDescent="0.25">
      <c r="A182" s="5">
        <f t="shared" ref="A182:A184" si="3">A181+1</f>
        <v>176</v>
      </c>
      <c r="B182" s="38" t="s">
        <v>380</v>
      </c>
      <c r="C182" s="52" t="s">
        <v>381</v>
      </c>
      <c r="D182" s="8">
        <v>0.29399999999999998</v>
      </c>
      <c r="E182" s="51">
        <v>5</v>
      </c>
    </row>
    <row r="183" spans="1:5" x14ac:dyDescent="0.25">
      <c r="A183" s="5">
        <f t="shared" si="3"/>
        <v>177</v>
      </c>
      <c r="B183" s="38" t="s">
        <v>382</v>
      </c>
      <c r="C183" s="43" t="s">
        <v>383</v>
      </c>
      <c r="D183" s="10">
        <v>0.54</v>
      </c>
      <c r="E183" s="44">
        <v>4</v>
      </c>
    </row>
    <row r="184" spans="1:5" x14ac:dyDescent="0.25">
      <c r="A184" s="5">
        <f t="shared" si="3"/>
        <v>178</v>
      </c>
      <c r="B184" s="38" t="s">
        <v>384</v>
      </c>
      <c r="C184" s="43" t="s">
        <v>385</v>
      </c>
      <c r="D184" s="10">
        <v>8.4000000000000005E-2</v>
      </c>
      <c r="E184" s="44" t="s">
        <v>311</v>
      </c>
    </row>
    <row r="185" spans="1:5" x14ac:dyDescent="0.25">
      <c r="A185" s="5">
        <f t="shared" ref="A185:A187" si="4">A184+1</f>
        <v>179</v>
      </c>
      <c r="B185" s="38" t="s">
        <v>386</v>
      </c>
      <c r="C185" s="43" t="s">
        <v>387</v>
      </c>
      <c r="D185" s="10">
        <v>0.34300000000000003</v>
      </c>
      <c r="E185" s="44">
        <v>4</v>
      </c>
    </row>
    <row r="186" spans="1:5" x14ac:dyDescent="0.25">
      <c r="A186" s="5">
        <f t="shared" si="4"/>
        <v>180</v>
      </c>
      <c r="B186" s="38" t="s">
        <v>388</v>
      </c>
      <c r="C186" s="43" t="s">
        <v>389</v>
      </c>
      <c r="D186" s="10">
        <v>0.54</v>
      </c>
      <c r="E186" s="44" t="s">
        <v>21</v>
      </c>
    </row>
    <row r="187" spans="1:5" x14ac:dyDescent="0.25">
      <c r="A187" s="5">
        <f t="shared" si="4"/>
        <v>181</v>
      </c>
      <c r="B187" s="38" t="s">
        <v>390</v>
      </c>
      <c r="C187" s="45" t="s">
        <v>391</v>
      </c>
      <c r="D187" s="10">
        <v>0.27700000000000002</v>
      </c>
      <c r="E187" s="44">
        <v>3.5</v>
      </c>
    </row>
    <row r="188" spans="1:5" ht="15.75" customHeight="1" x14ac:dyDescent="0.25">
      <c r="A188" s="259">
        <v>182</v>
      </c>
      <c r="B188" s="253" t="s">
        <v>392</v>
      </c>
      <c r="C188" s="305" t="s">
        <v>393</v>
      </c>
      <c r="D188" s="181">
        <v>0.32500000000000001</v>
      </c>
      <c r="E188" s="198">
        <v>5</v>
      </c>
    </row>
    <row r="189" spans="1:5" ht="4.5" hidden="1" customHeight="1" x14ac:dyDescent="0.25">
      <c r="A189" s="260"/>
      <c r="B189" s="254"/>
      <c r="C189" s="306"/>
      <c r="D189" s="182"/>
      <c r="E189" s="199"/>
    </row>
    <row r="190" spans="1:5" ht="16.5" customHeight="1" x14ac:dyDescent="0.25">
      <c r="A190" s="5">
        <f>A188+1</f>
        <v>183</v>
      </c>
      <c r="B190" s="38" t="s">
        <v>394</v>
      </c>
      <c r="C190" s="45" t="s">
        <v>395</v>
      </c>
      <c r="D190" s="10">
        <v>0.20499999999999999</v>
      </c>
      <c r="E190" s="44">
        <v>3.5</v>
      </c>
    </row>
    <row r="191" spans="1:5" ht="15" customHeight="1" x14ac:dyDescent="0.25">
      <c r="A191" s="5">
        <f t="shared" ref="A191:A209" si="5">A190+1</f>
        <v>184</v>
      </c>
      <c r="B191" s="38" t="s">
        <v>396</v>
      </c>
      <c r="C191" s="45" t="s">
        <v>397</v>
      </c>
      <c r="D191" s="10">
        <v>0.13</v>
      </c>
      <c r="E191" s="44">
        <v>5</v>
      </c>
    </row>
    <row r="192" spans="1:5" ht="15" customHeight="1" x14ac:dyDescent="0.25">
      <c r="A192" s="5">
        <f t="shared" si="5"/>
        <v>185</v>
      </c>
      <c r="B192" s="38" t="s">
        <v>398</v>
      </c>
      <c r="C192" s="45" t="s">
        <v>399</v>
      </c>
      <c r="D192" s="14">
        <v>0.38500000000000001</v>
      </c>
      <c r="E192" s="44">
        <v>4</v>
      </c>
    </row>
    <row r="193" spans="1:5" ht="15" customHeight="1" x14ac:dyDescent="0.25">
      <c r="A193" s="5">
        <f t="shared" si="5"/>
        <v>186</v>
      </c>
      <c r="B193" s="38" t="s">
        <v>400</v>
      </c>
      <c r="C193" s="43" t="s">
        <v>401</v>
      </c>
      <c r="D193" s="14">
        <v>0.504</v>
      </c>
      <c r="E193" s="44">
        <v>4.2</v>
      </c>
    </row>
    <row r="194" spans="1:5" ht="15" customHeight="1" x14ac:dyDescent="0.25">
      <c r="A194" s="5">
        <f t="shared" si="5"/>
        <v>187</v>
      </c>
      <c r="B194" s="38" t="s">
        <v>402</v>
      </c>
      <c r="C194" s="43" t="s">
        <v>403</v>
      </c>
      <c r="D194" s="14">
        <v>0.16800000000000001</v>
      </c>
      <c r="E194" s="44">
        <v>3.8</v>
      </c>
    </row>
    <row r="195" spans="1:5" x14ac:dyDescent="0.25">
      <c r="A195" s="5">
        <f t="shared" si="5"/>
        <v>188</v>
      </c>
      <c r="B195" s="38" t="s">
        <v>402</v>
      </c>
      <c r="C195" s="43" t="s">
        <v>404</v>
      </c>
      <c r="D195" s="14">
        <v>1.92</v>
      </c>
      <c r="E195" s="44">
        <v>3.5</v>
      </c>
    </row>
    <row r="196" spans="1:5" x14ac:dyDescent="0.25">
      <c r="A196" s="5">
        <f t="shared" si="5"/>
        <v>189</v>
      </c>
      <c r="B196" s="38" t="s">
        <v>405</v>
      </c>
      <c r="C196" s="43" t="s">
        <v>406</v>
      </c>
      <c r="D196" s="14">
        <v>0.113</v>
      </c>
      <c r="E196" s="44">
        <v>3.5</v>
      </c>
    </row>
    <row r="197" spans="1:5" x14ac:dyDescent="0.25">
      <c r="A197" s="5">
        <f t="shared" si="5"/>
        <v>190</v>
      </c>
      <c r="B197" s="38" t="s">
        <v>407</v>
      </c>
      <c r="C197" s="43" t="s">
        <v>408</v>
      </c>
      <c r="D197" s="14">
        <v>0.28000000000000003</v>
      </c>
      <c r="E197" s="44" t="s">
        <v>409</v>
      </c>
    </row>
    <row r="198" spans="1:5" x14ac:dyDescent="0.25">
      <c r="A198" s="5">
        <v>191</v>
      </c>
      <c r="B198" s="36" t="s">
        <v>2387</v>
      </c>
      <c r="C198" s="143" t="s">
        <v>2385</v>
      </c>
      <c r="D198" s="13">
        <v>0.151</v>
      </c>
      <c r="E198" s="49">
        <v>5.5</v>
      </c>
    </row>
    <row r="199" spans="1:5" x14ac:dyDescent="0.25">
      <c r="A199" s="5">
        <f t="shared" si="5"/>
        <v>192</v>
      </c>
      <c r="B199" s="38" t="s">
        <v>410</v>
      </c>
      <c r="C199" s="43" t="s">
        <v>411</v>
      </c>
      <c r="D199" s="10">
        <v>0.56000000000000005</v>
      </c>
      <c r="E199" s="44" t="s">
        <v>18</v>
      </c>
    </row>
    <row r="200" spans="1:5" x14ac:dyDescent="0.25">
      <c r="A200" s="5">
        <v>192</v>
      </c>
      <c r="B200" s="38" t="s">
        <v>412</v>
      </c>
      <c r="C200" s="43" t="s">
        <v>413</v>
      </c>
      <c r="D200" s="14">
        <v>6.5000000000000002E-2</v>
      </c>
      <c r="E200" s="44">
        <v>3.6</v>
      </c>
    </row>
    <row r="201" spans="1:5" x14ac:dyDescent="0.25">
      <c r="A201" s="5">
        <f t="shared" si="5"/>
        <v>193</v>
      </c>
      <c r="B201" s="38" t="s">
        <v>414</v>
      </c>
      <c r="C201" s="45" t="s">
        <v>415</v>
      </c>
      <c r="D201" s="14">
        <v>4.2000000000000003E-2</v>
      </c>
      <c r="E201" s="44">
        <v>3.6</v>
      </c>
    </row>
    <row r="202" spans="1:5" x14ac:dyDescent="0.25">
      <c r="A202" s="5">
        <v>193</v>
      </c>
      <c r="B202" s="38" t="s">
        <v>416</v>
      </c>
      <c r="C202" s="45" t="s">
        <v>417</v>
      </c>
      <c r="D202" s="14">
        <v>6.4000000000000001E-2</v>
      </c>
      <c r="E202" s="44">
        <v>3.6</v>
      </c>
    </row>
    <row r="203" spans="1:5" x14ac:dyDescent="0.25">
      <c r="A203" s="5">
        <f t="shared" si="5"/>
        <v>194</v>
      </c>
      <c r="B203" s="41" t="s">
        <v>418</v>
      </c>
      <c r="C203" s="45" t="s">
        <v>419</v>
      </c>
      <c r="D203" s="14">
        <v>0.3</v>
      </c>
      <c r="E203" s="44">
        <v>5.5</v>
      </c>
    </row>
    <row r="204" spans="1:5" x14ac:dyDescent="0.25">
      <c r="A204" s="5">
        <v>194</v>
      </c>
      <c r="B204" s="41" t="s">
        <v>2386</v>
      </c>
      <c r="C204" s="45" t="s">
        <v>2399</v>
      </c>
      <c r="D204" s="14">
        <v>0.25</v>
      </c>
      <c r="E204" s="44">
        <v>5.5</v>
      </c>
    </row>
    <row r="205" spans="1:5" x14ac:dyDescent="0.25">
      <c r="A205" s="5">
        <f t="shared" si="5"/>
        <v>195</v>
      </c>
      <c r="B205" s="41" t="s">
        <v>2395</v>
      </c>
      <c r="C205" s="45" t="s">
        <v>2401</v>
      </c>
      <c r="D205" s="14">
        <v>0.2</v>
      </c>
      <c r="E205" s="44">
        <v>5.5</v>
      </c>
    </row>
    <row r="206" spans="1:5" x14ac:dyDescent="0.25">
      <c r="A206" s="5">
        <v>195</v>
      </c>
      <c r="B206" s="41" t="s">
        <v>2403</v>
      </c>
      <c r="C206" s="45" t="s">
        <v>2400</v>
      </c>
      <c r="D206" s="14">
        <v>0.26</v>
      </c>
      <c r="E206" s="44">
        <v>5.5</v>
      </c>
    </row>
    <row r="207" spans="1:5" x14ac:dyDescent="0.25">
      <c r="A207" s="5">
        <f t="shared" si="5"/>
        <v>196</v>
      </c>
      <c r="B207" s="41" t="s">
        <v>2404</v>
      </c>
      <c r="C207" s="45" t="s">
        <v>2402</v>
      </c>
      <c r="D207" s="14">
        <v>0.155</v>
      </c>
      <c r="E207" s="44">
        <v>5.5</v>
      </c>
    </row>
    <row r="208" spans="1:5" x14ac:dyDescent="0.25">
      <c r="A208" s="5">
        <v>196</v>
      </c>
      <c r="B208" s="69" t="s">
        <v>2405</v>
      </c>
      <c r="C208" s="48" t="s">
        <v>566</v>
      </c>
      <c r="D208" s="14">
        <v>0.14099999999999999</v>
      </c>
      <c r="E208" s="44">
        <v>4.5</v>
      </c>
    </row>
    <row r="209" spans="1:5" x14ac:dyDescent="0.25">
      <c r="A209" s="5">
        <f t="shared" si="5"/>
        <v>197</v>
      </c>
      <c r="B209" s="69" t="s">
        <v>2406</v>
      </c>
      <c r="C209" s="48" t="s">
        <v>2396</v>
      </c>
      <c r="D209" s="14">
        <v>0.41699999999999998</v>
      </c>
      <c r="E209" s="44">
        <v>3</v>
      </c>
    </row>
    <row r="210" spans="1:5" x14ac:dyDescent="0.25">
      <c r="A210" s="5">
        <v>197</v>
      </c>
      <c r="B210" s="69" t="s">
        <v>2412</v>
      </c>
      <c r="C210" s="48" t="s">
        <v>2413</v>
      </c>
      <c r="D210" s="14">
        <v>0.9</v>
      </c>
      <c r="E210" s="44">
        <v>3</v>
      </c>
    </row>
    <row r="211" spans="1:5" ht="15.75" thickBot="1" x14ac:dyDescent="0.3">
      <c r="A211" s="5">
        <f t="shared" ref="A211" si="6">A210+1</f>
        <v>198</v>
      </c>
      <c r="B211" s="69" t="s">
        <v>2414</v>
      </c>
      <c r="C211" s="156" t="s">
        <v>2415</v>
      </c>
      <c r="D211" s="53">
        <v>0.45</v>
      </c>
      <c r="E211" s="55">
        <v>3</v>
      </c>
    </row>
    <row r="212" spans="1:5" ht="15.75" thickBot="1" x14ac:dyDescent="0.3">
      <c r="A212" s="303" t="s">
        <v>420</v>
      </c>
      <c r="B212" s="303"/>
      <c r="C212" s="304"/>
      <c r="D212" s="58">
        <f>SUM(D8:D211)</f>
        <v>146.7059999999999</v>
      </c>
      <c r="E212" s="154"/>
    </row>
    <row r="213" spans="1:5" x14ac:dyDescent="0.25">
      <c r="A213" s="6">
        <v>1</v>
      </c>
      <c r="B213" s="36" t="s">
        <v>421</v>
      </c>
      <c r="C213" s="158" t="s">
        <v>422</v>
      </c>
      <c r="D213" s="159">
        <v>0.498</v>
      </c>
      <c r="E213" s="160">
        <v>4.25</v>
      </c>
    </row>
    <row r="214" spans="1:5" x14ac:dyDescent="0.25">
      <c r="A214" s="6">
        <v>2</v>
      </c>
      <c r="B214" s="36" t="s">
        <v>423</v>
      </c>
      <c r="C214" s="50" t="s">
        <v>424</v>
      </c>
      <c r="D214" s="8">
        <v>0.247</v>
      </c>
      <c r="E214" s="51">
        <v>5.6</v>
      </c>
    </row>
    <row r="215" spans="1:5" x14ac:dyDescent="0.25">
      <c r="A215" s="6">
        <v>3</v>
      </c>
      <c r="B215" s="36" t="s">
        <v>425</v>
      </c>
      <c r="C215" s="50" t="s">
        <v>426</v>
      </c>
      <c r="D215" s="8">
        <v>1.45</v>
      </c>
      <c r="E215" s="51">
        <v>4</v>
      </c>
    </row>
    <row r="216" spans="1:5" x14ac:dyDescent="0.25">
      <c r="A216" s="6">
        <v>4</v>
      </c>
      <c r="B216" s="36" t="s">
        <v>427</v>
      </c>
      <c r="C216" s="50" t="s">
        <v>428</v>
      </c>
      <c r="D216" s="8">
        <v>0.92200000000000004</v>
      </c>
      <c r="E216" s="51">
        <v>5</v>
      </c>
    </row>
    <row r="217" spans="1:5" x14ac:dyDescent="0.25">
      <c r="A217" s="6">
        <v>5</v>
      </c>
      <c r="B217" s="36" t="s">
        <v>429</v>
      </c>
      <c r="C217" s="50" t="s">
        <v>430</v>
      </c>
      <c r="D217" s="8">
        <v>0.20899999999999999</v>
      </c>
      <c r="E217" s="51">
        <v>5</v>
      </c>
    </row>
    <row r="218" spans="1:5" x14ac:dyDescent="0.25">
      <c r="A218" s="6">
        <v>6</v>
      </c>
      <c r="B218" s="36" t="s">
        <v>431</v>
      </c>
      <c r="C218" s="50" t="s">
        <v>432</v>
      </c>
      <c r="D218" s="8">
        <v>0.23799999999999999</v>
      </c>
      <c r="E218" s="51">
        <v>5</v>
      </c>
    </row>
    <row r="219" spans="1:5" x14ac:dyDescent="0.25">
      <c r="A219" s="6">
        <v>7</v>
      </c>
      <c r="B219" s="36" t="s">
        <v>433</v>
      </c>
      <c r="C219" s="50" t="s">
        <v>434</v>
      </c>
      <c r="D219" s="8">
        <v>0.28000000000000003</v>
      </c>
      <c r="E219" s="51" t="s">
        <v>435</v>
      </c>
    </row>
    <row r="220" spans="1:5" x14ac:dyDescent="0.25">
      <c r="A220" s="6">
        <v>8</v>
      </c>
      <c r="B220" s="36" t="s">
        <v>436</v>
      </c>
      <c r="C220" s="50" t="s">
        <v>437</v>
      </c>
      <c r="D220" s="8">
        <v>0.113</v>
      </c>
      <c r="E220" s="51">
        <v>4</v>
      </c>
    </row>
    <row r="221" spans="1:5" x14ac:dyDescent="0.25">
      <c r="A221" s="194">
        <v>9</v>
      </c>
      <c r="B221" s="255" t="s">
        <v>438</v>
      </c>
      <c r="C221" s="261" t="s">
        <v>439</v>
      </c>
      <c r="D221" s="263">
        <v>0.189</v>
      </c>
      <c r="E221" s="265">
        <v>5</v>
      </c>
    </row>
    <row r="222" spans="1:5" ht="2.25" customHeight="1" x14ac:dyDescent="0.25">
      <c r="A222" s="195"/>
      <c r="B222" s="256"/>
      <c r="C222" s="262"/>
      <c r="D222" s="264"/>
      <c r="E222" s="266"/>
    </row>
    <row r="223" spans="1:5" x14ac:dyDescent="0.25">
      <c r="A223" s="6">
        <v>10</v>
      </c>
      <c r="B223" s="36" t="s">
        <v>440</v>
      </c>
      <c r="C223" s="50" t="s">
        <v>441</v>
      </c>
      <c r="D223" s="8">
        <v>0.52300000000000002</v>
      </c>
      <c r="E223" s="51">
        <v>6</v>
      </c>
    </row>
    <row r="224" spans="1:5" x14ac:dyDescent="0.25">
      <c r="A224" s="6">
        <v>11</v>
      </c>
      <c r="B224" s="36" t="s">
        <v>442</v>
      </c>
      <c r="C224" s="50" t="s">
        <v>443</v>
      </c>
      <c r="D224" s="8">
        <v>0.27</v>
      </c>
      <c r="E224" s="51">
        <v>5</v>
      </c>
    </row>
    <row r="225" spans="1:5" ht="19.5" customHeight="1" x14ac:dyDescent="0.25">
      <c r="A225" s="194">
        <v>12</v>
      </c>
      <c r="B225" s="196" t="s">
        <v>444</v>
      </c>
      <c r="C225" s="185" t="s">
        <v>445</v>
      </c>
      <c r="D225" s="181">
        <v>0.14699999999999999</v>
      </c>
      <c r="E225" s="198">
        <v>6</v>
      </c>
    </row>
    <row r="226" spans="1:5" ht="46.5" hidden="1" customHeight="1" x14ac:dyDescent="0.25">
      <c r="A226" s="195"/>
      <c r="B226" s="197"/>
      <c r="C226" s="187"/>
      <c r="D226" s="182"/>
      <c r="E226" s="199"/>
    </row>
    <row r="227" spans="1:5" x14ac:dyDescent="0.25">
      <c r="A227" s="6">
        <v>13</v>
      </c>
      <c r="B227" s="36" t="s">
        <v>446</v>
      </c>
      <c r="C227" s="43" t="s">
        <v>447</v>
      </c>
      <c r="D227" s="10">
        <v>0.14000000000000001</v>
      </c>
      <c r="E227" s="44">
        <v>4.5</v>
      </c>
    </row>
    <row r="228" spans="1:5" x14ac:dyDescent="0.25">
      <c r="A228" s="6">
        <v>14</v>
      </c>
      <c r="B228" s="36" t="s">
        <v>448</v>
      </c>
      <c r="C228" s="43" t="s">
        <v>449</v>
      </c>
      <c r="D228" s="10">
        <v>0.22600000000000001</v>
      </c>
      <c r="E228" s="44">
        <v>4.5</v>
      </c>
    </row>
    <row r="229" spans="1:5" x14ac:dyDescent="0.25">
      <c r="A229" s="6">
        <v>15</v>
      </c>
      <c r="B229" s="36" t="s">
        <v>450</v>
      </c>
      <c r="C229" s="43" t="s">
        <v>451</v>
      </c>
      <c r="D229" s="10">
        <v>0.247</v>
      </c>
      <c r="E229" s="44">
        <v>4.5</v>
      </c>
    </row>
    <row r="230" spans="1:5" x14ac:dyDescent="0.25">
      <c r="A230" s="6">
        <v>16</v>
      </c>
      <c r="B230" s="36" t="s">
        <v>452</v>
      </c>
      <c r="C230" s="43" t="s">
        <v>453</v>
      </c>
      <c r="D230" s="10">
        <v>0.14000000000000001</v>
      </c>
      <c r="E230" s="44">
        <v>4.5</v>
      </c>
    </row>
    <row r="231" spans="1:5" x14ac:dyDescent="0.25">
      <c r="A231" s="6">
        <v>17</v>
      </c>
      <c r="B231" s="37" t="s">
        <v>454</v>
      </c>
      <c r="C231" s="43" t="s">
        <v>455</v>
      </c>
      <c r="D231" s="10">
        <v>1.0229999999999999</v>
      </c>
      <c r="E231" s="44">
        <v>5.5</v>
      </c>
    </row>
    <row r="232" spans="1:5" x14ac:dyDescent="0.25">
      <c r="A232" s="6">
        <v>18</v>
      </c>
      <c r="B232" s="36" t="s">
        <v>456</v>
      </c>
      <c r="C232" s="43" t="s">
        <v>457</v>
      </c>
      <c r="D232" s="10">
        <v>0.375</v>
      </c>
      <c r="E232" s="44">
        <v>4</v>
      </c>
    </row>
    <row r="233" spans="1:5" x14ac:dyDescent="0.25">
      <c r="A233" s="194">
        <v>19</v>
      </c>
      <c r="B233" s="255" t="s">
        <v>458</v>
      </c>
      <c r="C233" s="185" t="s">
        <v>459</v>
      </c>
      <c r="D233" s="181">
        <v>2.5000000000000001E-2</v>
      </c>
      <c r="E233" s="198">
        <v>11.5</v>
      </c>
    </row>
    <row r="234" spans="1:5" ht="5.25" customHeight="1" x14ac:dyDescent="0.25">
      <c r="A234" s="195"/>
      <c r="B234" s="256"/>
      <c r="C234" s="187"/>
      <c r="D234" s="182"/>
      <c r="E234" s="199"/>
    </row>
    <row r="235" spans="1:5" x14ac:dyDescent="0.25">
      <c r="A235" s="6">
        <v>20</v>
      </c>
      <c r="B235" s="36" t="s">
        <v>460</v>
      </c>
      <c r="C235" s="43" t="s">
        <v>461</v>
      </c>
      <c r="D235" s="10">
        <v>2.8000000000000001E-2</v>
      </c>
      <c r="E235" s="44">
        <v>5</v>
      </c>
    </row>
    <row r="236" spans="1:5" x14ac:dyDescent="0.25">
      <c r="A236" s="6">
        <v>21</v>
      </c>
      <c r="B236" s="36" t="s">
        <v>463</v>
      </c>
      <c r="C236" s="43" t="s">
        <v>464</v>
      </c>
      <c r="D236" s="10">
        <v>0.79</v>
      </c>
      <c r="E236" s="44">
        <v>6</v>
      </c>
    </row>
    <row r="237" spans="1:5" x14ac:dyDescent="0.25">
      <c r="A237" s="6">
        <v>22</v>
      </c>
      <c r="B237" s="36" t="s">
        <v>465</v>
      </c>
      <c r="C237" s="43" t="s">
        <v>466</v>
      </c>
      <c r="D237" s="10">
        <v>9.8000000000000004E-2</v>
      </c>
      <c r="E237" s="44" t="s">
        <v>467</v>
      </c>
    </row>
    <row r="238" spans="1:5" x14ac:dyDescent="0.25">
      <c r="A238" s="194">
        <v>23</v>
      </c>
      <c r="B238" s="196" t="s">
        <v>468</v>
      </c>
      <c r="C238" s="185" t="s">
        <v>469</v>
      </c>
      <c r="D238" s="181">
        <v>0.42499999999999999</v>
      </c>
      <c r="E238" s="198">
        <v>6</v>
      </c>
    </row>
    <row r="239" spans="1:5" ht="4.5" customHeight="1" x14ac:dyDescent="0.25">
      <c r="A239" s="195"/>
      <c r="B239" s="197"/>
      <c r="C239" s="187"/>
      <c r="D239" s="182"/>
      <c r="E239" s="199"/>
    </row>
    <row r="240" spans="1:5" x14ac:dyDescent="0.25">
      <c r="A240" s="6">
        <v>24</v>
      </c>
      <c r="B240" s="36" t="s">
        <v>470</v>
      </c>
      <c r="C240" s="43" t="s">
        <v>471</v>
      </c>
      <c r="D240" s="10">
        <v>8.8999999999999996E-2</v>
      </c>
      <c r="E240" s="44">
        <v>4</v>
      </c>
    </row>
    <row r="241" spans="1:5" x14ac:dyDescent="0.25">
      <c r="A241" s="6">
        <v>25</v>
      </c>
      <c r="B241" s="36" t="s">
        <v>472</v>
      </c>
      <c r="C241" s="43" t="s">
        <v>473</v>
      </c>
      <c r="D241" s="10">
        <v>3.9E-2</v>
      </c>
      <c r="E241" s="44">
        <v>4.5</v>
      </c>
    </row>
    <row r="242" spans="1:5" x14ac:dyDescent="0.25">
      <c r="A242" s="6">
        <v>26</v>
      </c>
      <c r="B242" s="36" t="s">
        <v>474</v>
      </c>
      <c r="C242" s="43" t="s">
        <v>475</v>
      </c>
      <c r="D242" s="10">
        <v>6.7000000000000004E-2</v>
      </c>
      <c r="E242" s="44">
        <v>4</v>
      </c>
    </row>
    <row r="243" spans="1:5" x14ac:dyDescent="0.25">
      <c r="A243" s="6">
        <v>27</v>
      </c>
      <c r="B243" s="37" t="s">
        <v>476</v>
      </c>
      <c r="C243" s="43" t="s">
        <v>477</v>
      </c>
      <c r="D243" s="10">
        <v>0.115</v>
      </c>
      <c r="E243" s="44">
        <v>6</v>
      </c>
    </row>
    <row r="244" spans="1:5" x14ac:dyDescent="0.25">
      <c r="A244" s="194">
        <v>28</v>
      </c>
      <c r="B244" s="255" t="s">
        <v>478</v>
      </c>
      <c r="C244" s="185" t="s">
        <v>479</v>
      </c>
      <c r="D244" s="181">
        <v>0.36399999999999999</v>
      </c>
      <c r="E244" s="198">
        <v>6.5</v>
      </c>
    </row>
    <row r="245" spans="1:5" ht="3.75" customHeight="1" x14ac:dyDescent="0.25">
      <c r="A245" s="195"/>
      <c r="B245" s="256"/>
      <c r="C245" s="187"/>
      <c r="D245" s="182"/>
      <c r="E245" s="199"/>
    </row>
    <row r="246" spans="1:5" x14ac:dyDescent="0.25">
      <c r="A246" s="6">
        <v>29</v>
      </c>
      <c r="B246" s="36" t="s">
        <v>480</v>
      </c>
      <c r="C246" s="61" t="s">
        <v>481</v>
      </c>
      <c r="D246" s="10">
        <v>0.42299999999999999</v>
      </c>
      <c r="E246" s="44">
        <v>4</v>
      </c>
    </row>
    <row r="247" spans="1:5" x14ac:dyDescent="0.25">
      <c r="A247" s="194">
        <v>30</v>
      </c>
      <c r="B247" s="255" t="s">
        <v>482</v>
      </c>
      <c r="C247" s="185" t="s">
        <v>483</v>
      </c>
      <c r="D247" s="181">
        <v>0.48599999999999999</v>
      </c>
      <c r="E247" s="198">
        <v>3.5</v>
      </c>
    </row>
    <row r="248" spans="1:5" ht="5.25" customHeight="1" x14ac:dyDescent="0.25">
      <c r="A248" s="195"/>
      <c r="B248" s="256"/>
      <c r="C248" s="187"/>
      <c r="D248" s="182"/>
      <c r="E248" s="199"/>
    </row>
    <row r="249" spans="1:5" x14ac:dyDescent="0.25">
      <c r="A249" s="6">
        <v>31</v>
      </c>
      <c r="B249" s="36" t="s">
        <v>484</v>
      </c>
      <c r="C249" s="43" t="s">
        <v>485</v>
      </c>
      <c r="D249" s="10">
        <v>0.14399999999999999</v>
      </c>
      <c r="E249" s="44" t="s">
        <v>462</v>
      </c>
    </row>
    <row r="250" spans="1:5" x14ac:dyDescent="0.25">
      <c r="A250" s="6">
        <v>32</v>
      </c>
      <c r="B250" s="36" t="s">
        <v>486</v>
      </c>
      <c r="C250" s="43" t="s">
        <v>487</v>
      </c>
      <c r="D250" s="10">
        <v>0.25900000000000001</v>
      </c>
      <c r="E250" s="44">
        <v>3.5</v>
      </c>
    </row>
    <row r="251" spans="1:5" x14ac:dyDescent="0.25">
      <c r="A251" s="6">
        <v>33</v>
      </c>
      <c r="B251" s="36" t="s">
        <v>488</v>
      </c>
      <c r="C251" s="43" t="s">
        <v>489</v>
      </c>
      <c r="D251" s="10">
        <v>0.184</v>
      </c>
      <c r="E251" s="44">
        <v>5</v>
      </c>
    </row>
    <row r="252" spans="1:5" x14ac:dyDescent="0.25">
      <c r="A252" s="6">
        <v>34</v>
      </c>
      <c r="B252" s="36" t="s">
        <v>490</v>
      </c>
      <c r="C252" s="43" t="s">
        <v>491</v>
      </c>
      <c r="D252" s="10">
        <v>0.247</v>
      </c>
      <c r="E252" s="44">
        <v>3.5</v>
      </c>
    </row>
    <row r="253" spans="1:5" x14ac:dyDescent="0.25">
      <c r="A253" s="194">
        <v>35</v>
      </c>
      <c r="B253" s="255" t="s">
        <v>492</v>
      </c>
      <c r="C253" s="185" t="s">
        <v>493</v>
      </c>
      <c r="D253" s="181">
        <v>0.26100000000000001</v>
      </c>
      <c r="E253" s="198">
        <v>3.5</v>
      </c>
    </row>
    <row r="254" spans="1:5" ht="6.75" customHeight="1" x14ac:dyDescent="0.25">
      <c r="A254" s="195"/>
      <c r="B254" s="256"/>
      <c r="C254" s="187"/>
      <c r="D254" s="182"/>
      <c r="E254" s="199"/>
    </row>
    <row r="255" spans="1:5" x14ac:dyDescent="0.25">
      <c r="A255" s="6">
        <v>36</v>
      </c>
      <c r="B255" s="38" t="s">
        <v>494</v>
      </c>
      <c r="C255" s="43" t="s">
        <v>495</v>
      </c>
      <c r="D255" s="10">
        <v>0.47199999999999998</v>
      </c>
      <c r="E255" s="44">
        <v>5</v>
      </c>
    </row>
    <row r="256" spans="1:5" x14ac:dyDescent="0.25">
      <c r="A256" s="6">
        <v>37</v>
      </c>
      <c r="B256" s="36" t="s">
        <v>497</v>
      </c>
      <c r="C256" s="43" t="s">
        <v>498</v>
      </c>
      <c r="D256" s="10">
        <v>0.71299999999999997</v>
      </c>
      <c r="E256" s="44">
        <v>7</v>
      </c>
    </row>
    <row r="257" spans="1:5" x14ac:dyDescent="0.25">
      <c r="A257" s="6">
        <v>38</v>
      </c>
      <c r="B257" s="36" t="s">
        <v>499</v>
      </c>
      <c r="C257" s="43" t="s">
        <v>500</v>
      </c>
      <c r="D257" s="10">
        <v>0.71299999999999997</v>
      </c>
      <c r="E257" s="44">
        <v>6</v>
      </c>
    </row>
    <row r="258" spans="1:5" ht="18.75" customHeight="1" x14ac:dyDescent="0.25">
      <c r="A258" s="6">
        <v>39</v>
      </c>
      <c r="B258" s="36" t="s">
        <v>501</v>
      </c>
      <c r="C258" s="43" t="s">
        <v>502</v>
      </c>
      <c r="D258" s="10">
        <v>8.5000000000000006E-2</v>
      </c>
      <c r="E258" s="44">
        <v>5</v>
      </c>
    </row>
    <row r="259" spans="1:5" ht="18" customHeight="1" x14ac:dyDescent="0.25">
      <c r="A259" s="194">
        <v>40</v>
      </c>
      <c r="B259" s="255" t="s">
        <v>503</v>
      </c>
      <c r="C259" s="185" t="s">
        <v>504</v>
      </c>
      <c r="D259" s="181">
        <v>0.26</v>
      </c>
      <c r="E259" s="198">
        <v>5</v>
      </c>
    </row>
    <row r="260" spans="1:5" ht="18" customHeight="1" x14ac:dyDescent="0.25">
      <c r="A260" s="195"/>
      <c r="B260" s="256"/>
      <c r="C260" s="187"/>
      <c r="D260" s="182"/>
      <c r="E260" s="199"/>
    </row>
    <row r="261" spans="1:5" ht="18" customHeight="1" x14ac:dyDescent="0.25">
      <c r="A261" s="6">
        <v>41</v>
      </c>
      <c r="B261" s="38" t="s">
        <v>505</v>
      </c>
      <c r="C261" s="43" t="s">
        <v>506</v>
      </c>
      <c r="D261" s="10">
        <v>0.54700000000000004</v>
      </c>
      <c r="E261" s="44">
        <v>4.5</v>
      </c>
    </row>
    <row r="262" spans="1:5" ht="18" customHeight="1" x14ac:dyDescent="0.25">
      <c r="A262" s="6">
        <v>42</v>
      </c>
      <c r="B262" s="38" t="s">
        <v>507</v>
      </c>
      <c r="C262" s="45" t="s">
        <v>508</v>
      </c>
      <c r="D262" s="14">
        <v>9.7000000000000003E-2</v>
      </c>
      <c r="E262" s="44">
        <v>5</v>
      </c>
    </row>
    <row r="263" spans="1:5" ht="18" customHeight="1" x14ac:dyDescent="0.25">
      <c r="A263" s="6">
        <v>43</v>
      </c>
      <c r="B263" s="38" t="s">
        <v>509</v>
      </c>
      <c r="C263" s="43" t="s">
        <v>510</v>
      </c>
      <c r="D263" s="10">
        <v>0.08</v>
      </c>
      <c r="E263" s="44">
        <v>4.5</v>
      </c>
    </row>
    <row r="264" spans="1:5" ht="18" customHeight="1" x14ac:dyDescent="0.25">
      <c r="A264" s="6">
        <v>44</v>
      </c>
      <c r="B264" s="200" t="s">
        <v>511</v>
      </c>
      <c r="C264" s="45" t="s">
        <v>512</v>
      </c>
      <c r="D264" s="10">
        <v>0.54800000000000004</v>
      </c>
      <c r="E264" s="44">
        <v>5.5</v>
      </c>
    </row>
    <row r="265" spans="1:5" ht="18" customHeight="1" x14ac:dyDescent="0.25">
      <c r="A265" s="194">
        <v>45</v>
      </c>
      <c r="B265" s="201"/>
      <c r="C265" s="203" t="s">
        <v>513</v>
      </c>
      <c r="D265" s="181">
        <v>0.28100000000000003</v>
      </c>
      <c r="E265" s="198">
        <v>5.5</v>
      </c>
    </row>
    <row r="266" spans="1:5" ht="1.5" customHeight="1" x14ac:dyDescent="0.25">
      <c r="A266" s="195"/>
      <c r="B266" s="202"/>
      <c r="C266" s="204"/>
      <c r="D266" s="182"/>
      <c r="E266" s="199"/>
    </row>
    <row r="267" spans="1:5" ht="18" customHeight="1" x14ac:dyDescent="0.25">
      <c r="A267" s="6">
        <v>46</v>
      </c>
      <c r="B267" s="38" t="s">
        <v>514</v>
      </c>
      <c r="C267" s="43" t="s">
        <v>515</v>
      </c>
      <c r="D267" s="10">
        <v>0.19</v>
      </c>
      <c r="E267" s="44">
        <v>4.8</v>
      </c>
    </row>
    <row r="268" spans="1:5" ht="18" customHeight="1" x14ac:dyDescent="0.25">
      <c r="A268" s="6">
        <v>47</v>
      </c>
      <c r="B268" s="38" t="s">
        <v>516</v>
      </c>
      <c r="C268" s="43" t="s">
        <v>517</v>
      </c>
      <c r="D268" s="10">
        <v>0.16500000000000001</v>
      </c>
      <c r="E268" s="44">
        <v>4.8</v>
      </c>
    </row>
    <row r="269" spans="1:5" ht="18" customHeight="1" x14ac:dyDescent="0.25">
      <c r="A269" s="6">
        <v>48</v>
      </c>
      <c r="B269" s="38" t="s">
        <v>518</v>
      </c>
      <c r="C269" s="43" t="s">
        <v>519</v>
      </c>
      <c r="D269" s="10">
        <v>0.315</v>
      </c>
      <c r="E269" s="44">
        <v>5</v>
      </c>
    </row>
    <row r="270" spans="1:5" ht="18" customHeight="1" x14ac:dyDescent="0.25">
      <c r="A270" s="6">
        <v>49</v>
      </c>
      <c r="B270" s="38" t="s">
        <v>520</v>
      </c>
      <c r="C270" s="43" t="s">
        <v>521</v>
      </c>
      <c r="D270" s="10">
        <v>0.41</v>
      </c>
      <c r="E270" s="44">
        <v>5</v>
      </c>
    </row>
    <row r="271" spans="1:5" ht="18" customHeight="1" x14ac:dyDescent="0.25">
      <c r="A271" s="6">
        <v>50</v>
      </c>
      <c r="B271" s="36" t="s">
        <v>522</v>
      </c>
      <c r="C271" s="43" t="s">
        <v>523</v>
      </c>
      <c r="D271" s="10">
        <v>0.47399999999999998</v>
      </c>
      <c r="E271" s="44" t="s">
        <v>524</v>
      </c>
    </row>
    <row r="272" spans="1:5" ht="18" customHeight="1" x14ac:dyDescent="0.25">
      <c r="A272" s="6">
        <v>51</v>
      </c>
      <c r="B272" s="36" t="s">
        <v>525</v>
      </c>
      <c r="C272" s="43" t="s">
        <v>526</v>
      </c>
      <c r="D272" s="10">
        <v>0.28000000000000003</v>
      </c>
      <c r="E272" s="44">
        <v>3.8</v>
      </c>
    </row>
    <row r="273" spans="1:5" ht="18" customHeight="1" x14ac:dyDescent="0.25">
      <c r="A273" s="194">
        <v>52</v>
      </c>
      <c r="B273" s="196" t="s">
        <v>527</v>
      </c>
      <c r="C273" s="185" t="s">
        <v>528</v>
      </c>
      <c r="D273" s="181">
        <v>0.621</v>
      </c>
      <c r="E273" s="198">
        <v>5</v>
      </c>
    </row>
    <row r="274" spans="1:5" ht="18" customHeight="1" x14ac:dyDescent="0.25">
      <c r="A274" s="195"/>
      <c r="B274" s="197"/>
      <c r="C274" s="187"/>
      <c r="D274" s="182"/>
      <c r="E274" s="199"/>
    </row>
    <row r="275" spans="1:5" x14ac:dyDescent="0.25">
      <c r="A275" s="6">
        <v>53</v>
      </c>
      <c r="B275" s="38" t="s">
        <v>529</v>
      </c>
      <c r="C275" s="43" t="s">
        <v>530</v>
      </c>
      <c r="D275" s="10">
        <v>0.14099999999999999</v>
      </c>
      <c r="E275" s="44">
        <v>5.5</v>
      </c>
    </row>
    <row r="276" spans="1:5" x14ac:dyDescent="0.25">
      <c r="A276" s="6">
        <v>54</v>
      </c>
      <c r="B276" s="38" t="s">
        <v>531</v>
      </c>
      <c r="C276" s="43" t="s">
        <v>532</v>
      </c>
      <c r="D276" s="10">
        <v>0.23599999999999999</v>
      </c>
      <c r="E276" s="44">
        <v>5</v>
      </c>
    </row>
    <row r="277" spans="1:5" x14ac:dyDescent="0.25">
      <c r="A277" s="194">
        <v>55</v>
      </c>
      <c r="B277" s="253" t="s">
        <v>496</v>
      </c>
      <c r="C277" s="185" t="s">
        <v>495</v>
      </c>
      <c r="D277" s="181">
        <v>0.34399999999999997</v>
      </c>
      <c r="E277" s="198">
        <v>5</v>
      </c>
    </row>
    <row r="278" spans="1:5" hidden="1" x14ac:dyDescent="0.25">
      <c r="A278" s="195"/>
      <c r="B278" s="254"/>
      <c r="C278" s="187"/>
      <c r="D278" s="182"/>
      <c r="E278" s="199"/>
    </row>
    <row r="279" spans="1:5" ht="15" customHeight="1" x14ac:dyDescent="0.25">
      <c r="A279" s="6">
        <v>56</v>
      </c>
      <c r="B279" s="40" t="s">
        <v>533</v>
      </c>
      <c r="C279" s="43" t="s">
        <v>534</v>
      </c>
      <c r="D279" s="10">
        <v>0.06</v>
      </c>
      <c r="E279" s="44">
        <v>5</v>
      </c>
    </row>
    <row r="280" spans="1:5" x14ac:dyDescent="0.25">
      <c r="A280" s="6">
        <v>57</v>
      </c>
      <c r="B280" s="40" t="s">
        <v>535</v>
      </c>
      <c r="C280" s="43" t="s">
        <v>536</v>
      </c>
      <c r="D280" s="10">
        <v>0.375</v>
      </c>
      <c r="E280" s="44">
        <v>5</v>
      </c>
    </row>
    <row r="281" spans="1:5" x14ac:dyDescent="0.25">
      <c r="A281" s="6">
        <v>58</v>
      </c>
      <c r="B281" s="40" t="s">
        <v>537</v>
      </c>
      <c r="C281" s="43" t="s">
        <v>538</v>
      </c>
      <c r="D281" s="10">
        <v>7.0000000000000007E-2</v>
      </c>
      <c r="E281" s="44">
        <v>5.5</v>
      </c>
    </row>
    <row r="282" spans="1:5" x14ac:dyDescent="0.25">
      <c r="A282" s="6">
        <v>59</v>
      </c>
      <c r="B282" s="253" t="s">
        <v>539</v>
      </c>
      <c r="C282" s="185" t="s">
        <v>540</v>
      </c>
      <c r="D282" s="181">
        <v>0.32100000000000001</v>
      </c>
      <c r="E282" s="198">
        <v>4.5</v>
      </c>
    </row>
    <row r="283" spans="1:5" x14ac:dyDescent="0.25">
      <c r="A283" s="6">
        <v>60</v>
      </c>
      <c r="B283" s="254"/>
      <c r="C283" s="187"/>
      <c r="D283" s="182"/>
      <c r="E283" s="199"/>
    </row>
    <row r="284" spans="1:5" x14ac:dyDescent="0.25">
      <c r="A284" s="6">
        <v>61</v>
      </c>
      <c r="B284" s="39" t="s">
        <v>541</v>
      </c>
      <c r="C284" s="43" t="s">
        <v>542</v>
      </c>
      <c r="D284" s="10">
        <v>0.496</v>
      </c>
      <c r="E284" s="44">
        <v>5.5</v>
      </c>
    </row>
    <row r="285" spans="1:5" ht="30" x14ac:dyDescent="0.25">
      <c r="A285" s="6">
        <v>62</v>
      </c>
      <c r="B285" s="38" t="s">
        <v>543</v>
      </c>
      <c r="C285" s="43" t="s">
        <v>544</v>
      </c>
      <c r="D285" s="10">
        <v>5.1999999999999998E-2</v>
      </c>
      <c r="E285" s="44">
        <v>3.5</v>
      </c>
    </row>
    <row r="286" spans="1:5" x14ac:dyDescent="0.25">
      <c r="A286" s="6">
        <v>63</v>
      </c>
      <c r="B286" s="41" t="s">
        <v>545</v>
      </c>
      <c r="C286" s="43" t="s">
        <v>546</v>
      </c>
      <c r="D286" s="10">
        <v>0.54400000000000004</v>
      </c>
      <c r="E286" s="44">
        <v>5.5</v>
      </c>
    </row>
    <row r="287" spans="1:5" ht="30" x14ac:dyDescent="0.25">
      <c r="A287" s="6">
        <v>64</v>
      </c>
      <c r="B287" s="41" t="s">
        <v>547</v>
      </c>
      <c r="C287" s="43" t="s">
        <v>548</v>
      </c>
      <c r="D287" s="10">
        <v>0.48799999999999999</v>
      </c>
      <c r="E287" s="44">
        <v>5.5</v>
      </c>
    </row>
    <row r="288" spans="1:5" x14ac:dyDescent="0.25">
      <c r="A288" s="6">
        <v>65</v>
      </c>
      <c r="B288" s="41" t="s">
        <v>549</v>
      </c>
      <c r="C288" s="43" t="s">
        <v>550</v>
      </c>
      <c r="D288" s="10">
        <v>0.85</v>
      </c>
      <c r="E288" s="44">
        <v>5</v>
      </c>
    </row>
    <row r="289" spans="1:5" x14ac:dyDescent="0.25">
      <c r="A289" s="6">
        <v>66</v>
      </c>
      <c r="B289" s="41" t="s">
        <v>551</v>
      </c>
      <c r="C289" s="43" t="s">
        <v>552</v>
      </c>
      <c r="D289" s="10">
        <v>0.76</v>
      </c>
      <c r="E289" s="44">
        <v>4.5</v>
      </c>
    </row>
    <row r="290" spans="1:5" x14ac:dyDescent="0.25">
      <c r="A290" s="6">
        <v>67</v>
      </c>
      <c r="B290" s="41" t="s">
        <v>553</v>
      </c>
      <c r="C290" s="43" t="s">
        <v>554</v>
      </c>
      <c r="D290" s="10">
        <v>0.67700000000000005</v>
      </c>
      <c r="E290" s="44">
        <v>5.5</v>
      </c>
    </row>
    <row r="291" spans="1:5" x14ac:dyDescent="0.25">
      <c r="A291" s="6">
        <v>68</v>
      </c>
      <c r="B291" s="41" t="s">
        <v>555</v>
      </c>
      <c r="C291" s="43" t="s">
        <v>556</v>
      </c>
      <c r="D291" s="10">
        <v>0.19500000000000001</v>
      </c>
      <c r="E291" s="44">
        <v>5.5</v>
      </c>
    </row>
    <row r="292" spans="1:5" ht="26.25" customHeight="1" x14ac:dyDescent="0.25">
      <c r="A292" s="6">
        <v>69</v>
      </c>
      <c r="B292" s="41" t="s">
        <v>557</v>
      </c>
      <c r="C292" s="43" t="s">
        <v>558</v>
      </c>
      <c r="D292" s="10">
        <v>0.185</v>
      </c>
      <c r="E292" s="44">
        <v>5.5</v>
      </c>
    </row>
    <row r="293" spans="1:5" ht="18.75" customHeight="1" x14ac:dyDescent="0.25">
      <c r="A293" s="6">
        <v>70</v>
      </c>
      <c r="B293" s="68" t="s">
        <v>2388</v>
      </c>
      <c r="C293" s="50" t="s">
        <v>559</v>
      </c>
      <c r="D293" s="10">
        <v>0.13400000000000001</v>
      </c>
      <c r="E293" s="44">
        <v>5.5</v>
      </c>
    </row>
    <row r="294" spans="1:5" ht="20.25" customHeight="1" x14ac:dyDescent="0.25">
      <c r="A294" s="6">
        <v>71</v>
      </c>
      <c r="B294" s="68" t="s">
        <v>2389</v>
      </c>
      <c r="C294" s="43" t="s">
        <v>560</v>
      </c>
      <c r="D294" s="10">
        <v>0.85699999999999998</v>
      </c>
      <c r="E294" s="44">
        <v>5.5</v>
      </c>
    </row>
    <row r="295" spans="1:5" ht="21.75" customHeight="1" x14ac:dyDescent="0.25">
      <c r="A295" s="6">
        <v>72</v>
      </c>
      <c r="B295" s="69" t="s">
        <v>2390</v>
      </c>
      <c r="C295" s="50" t="s">
        <v>561</v>
      </c>
      <c r="D295" s="10">
        <v>0.23599999999999999</v>
      </c>
      <c r="E295" s="44">
        <v>5.5</v>
      </c>
    </row>
    <row r="296" spans="1:5" ht="21" customHeight="1" x14ac:dyDescent="0.25">
      <c r="A296" s="6">
        <v>73</v>
      </c>
      <c r="B296" s="69" t="s">
        <v>2391</v>
      </c>
      <c r="C296" s="50" t="s">
        <v>562</v>
      </c>
      <c r="D296" s="10">
        <v>0.153</v>
      </c>
      <c r="E296" s="44">
        <v>5.5</v>
      </c>
    </row>
    <row r="297" spans="1:5" ht="30.75" customHeight="1" x14ac:dyDescent="0.25">
      <c r="A297" s="6">
        <v>74</v>
      </c>
      <c r="B297" s="69" t="s">
        <v>2392</v>
      </c>
      <c r="C297" s="50" t="s">
        <v>563</v>
      </c>
      <c r="D297" s="10">
        <v>0.13600000000000001</v>
      </c>
      <c r="E297" s="44">
        <v>5.5</v>
      </c>
    </row>
    <row r="298" spans="1:5" ht="30.75" customHeight="1" x14ac:dyDescent="0.25">
      <c r="A298" s="6">
        <v>75</v>
      </c>
      <c r="B298" s="69" t="s">
        <v>2393</v>
      </c>
      <c r="C298" s="50" t="s">
        <v>2411</v>
      </c>
      <c r="D298" s="10">
        <v>7.2999999999999995E-2</v>
      </c>
      <c r="E298" s="44">
        <v>5.5</v>
      </c>
    </row>
    <row r="299" spans="1:5" ht="21.75" customHeight="1" thickBot="1" x14ac:dyDescent="0.3">
      <c r="A299" s="6">
        <v>76</v>
      </c>
      <c r="B299" s="68" t="s">
        <v>2394</v>
      </c>
      <c r="C299" s="161" t="s">
        <v>564</v>
      </c>
      <c r="D299" s="54">
        <v>0.316</v>
      </c>
      <c r="E299" s="55">
        <v>5.5</v>
      </c>
    </row>
    <row r="300" spans="1:5" x14ac:dyDescent="0.25">
      <c r="A300" s="267" t="s">
        <v>567</v>
      </c>
      <c r="B300" s="267"/>
      <c r="C300" s="290"/>
      <c r="D300" s="42">
        <f>SUM(D213:D299)</f>
        <v>25.230999999999995</v>
      </c>
      <c r="E300" s="25"/>
    </row>
    <row r="301" spans="1:5" x14ac:dyDescent="0.25">
      <c r="A301" s="267" t="s">
        <v>568</v>
      </c>
      <c r="B301" s="267"/>
      <c r="C301" s="267"/>
      <c r="D301" s="15">
        <f>D300+D212</f>
        <v>171.9369999999999</v>
      </c>
      <c r="E301" s="6"/>
    </row>
    <row r="303" spans="1:5" ht="18.75" x14ac:dyDescent="0.3">
      <c r="A303" s="268" t="s">
        <v>571</v>
      </c>
      <c r="B303" s="278"/>
      <c r="C303" s="278"/>
      <c r="D303" s="278"/>
      <c r="E303" s="278"/>
    </row>
    <row r="304" spans="1:5" x14ac:dyDescent="0.25">
      <c r="E304" s="1"/>
    </row>
    <row r="305" spans="1:5" ht="29.25" customHeight="1" x14ac:dyDescent="0.25">
      <c r="A305" s="272" t="s">
        <v>2</v>
      </c>
      <c r="B305" s="272" t="s">
        <v>572</v>
      </c>
      <c r="C305" s="282" t="s">
        <v>4</v>
      </c>
      <c r="D305" s="22"/>
      <c r="E305" s="272" t="s">
        <v>5</v>
      </c>
    </row>
    <row r="306" spans="1:5" ht="18.75" customHeight="1" thickBot="1" x14ac:dyDescent="0.3">
      <c r="A306" s="281"/>
      <c r="B306" s="281"/>
      <c r="C306" s="283"/>
      <c r="D306" s="63" t="s">
        <v>6</v>
      </c>
      <c r="E306" s="281"/>
    </row>
    <row r="307" spans="1:5" ht="15.75" thickBot="1" x14ac:dyDescent="0.3">
      <c r="A307" s="67">
        <v>1</v>
      </c>
      <c r="B307" s="67">
        <v>2</v>
      </c>
      <c r="C307" s="64">
        <v>3</v>
      </c>
      <c r="D307" s="65">
        <v>5</v>
      </c>
      <c r="E307" s="66">
        <v>10</v>
      </c>
    </row>
    <row r="308" spans="1:5" x14ac:dyDescent="0.25">
      <c r="A308" s="286">
        <v>1</v>
      </c>
      <c r="B308" s="289" t="s">
        <v>573</v>
      </c>
      <c r="C308" s="224" t="s">
        <v>574</v>
      </c>
      <c r="D308" s="251">
        <v>3.294</v>
      </c>
      <c r="E308" s="252">
        <v>6</v>
      </c>
    </row>
    <row r="309" spans="1:5" ht="0.75" customHeight="1" x14ac:dyDescent="0.25">
      <c r="A309" s="250"/>
      <c r="B309" s="248"/>
      <c r="C309" s="187"/>
      <c r="D309" s="182"/>
      <c r="E309" s="199"/>
    </row>
    <row r="310" spans="1:5" x14ac:dyDescent="0.25">
      <c r="A310" s="9">
        <f>A308+1</f>
        <v>2</v>
      </c>
      <c r="B310" s="37" t="s">
        <v>575</v>
      </c>
      <c r="C310" s="43" t="s">
        <v>576</v>
      </c>
      <c r="D310" s="10">
        <v>3.2280000000000002</v>
      </c>
      <c r="E310" s="44">
        <v>7</v>
      </c>
    </row>
    <row r="311" spans="1:5" x14ac:dyDescent="0.25">
      <c r="A311" s="9">
        <f t="shared" ref="A311:A374" si="7">A310+1</f>
        <v>3</v>
      </c>
      <c r="B311" s="37" t="s">
        <v>577</v>
      </c>
      <c r="C311" s="43" t="s">
        <v>578</v>
      </c>
      <c r="D311" s="10">
        <v>2.2759999999999998</v>
      </c>
      <c r="E311" s="44">
        <v>5</v>
      </c>
    </row>
    <row r="312" spans="1:5" x14ac:dyDescent="0.25">
      <c r="A312" s="9">
        <f t="shared" si="7"/>
        <v>4</v>
      </c>
      <c r="B312" s="37" t="s">
        <v>579</v>
      </c>
      <c r="C312" s="43" t="s">
        <v>580</v>
      </c>
      <c r="D312" s="10">
        <v>3.145</v>
      </c>
      <c r="E312" s="44">
        <v>8</v>
      </c>
    </row>
    <row r="313" spans="1:5" x14ac:dyDescent="0.25">
      <c r="A313" s="249">
        <f>A312+1</f>
        <v>5</v>
      </c>
      <c r="B313" s="247" t="s">
        <v>581</v>
      </c>
      <c r="C313" s="185" t="s">
        <v>582</v>
      </c>
      <c r="D313" s="181">
        <v>0.42399999999999999</v>
      </c>
      <c r="E313" s="198" t="s">
        <v>311</v>
      </c>
    </row>
    <row r="314" spans="1:5" ht="3.75" customHeight="1" x14ac:dyDescent="0.25">
      <c r="A314" s="250"/>
      <c r="B314" s="248"/>
      <c r="C314" s="187"/>
      <c r="D314" s="182"/>
      <c r="E314" s="199"/>
    </row>
    <row r="315" spans="1:5" x14ac:dyDescent="0.25">
      <c r="A315" s="9">
        <f>A313+1</f>
        <v>6</v>
      </c>
      <c r="B315" s="37" t="s">
        <v>583</v>
      </c>
      <c r="C315" s="43" t="s">
        <v>584</v>
      </c>
      <c r="D315" s="10">
        <v>2.4</v>
      </c>
      <c r="E315" s="44">
        <v>6</v>
      </c>
    </row>
    <row r="316" spans="1:5" x14ac:dyDescent="0.25">
      <c r="A316" s="9">
        <f t="shared" si="7"/>
        <v>7</v>
      </c>
      <c r="B316" s="37" t="s">
        <v>585</v>
      </c>
      <c r="C316" s="43" t="s">
        <v>586</v>
      </c>
      <c r="D316" s="10">
        <v>1.41</v>
      </c>
      <c r="E316" s="44">
        <v>6</v>
      </c>
    </row>
    <row r="317" spans="1:5" x14ac:dyDescent="0.25">
      <c r="A317" s="9">
        <f t="shared" si="7"/>
        <v>8</v>
      </c>
      <c r="B317" s="37" t="s">
        <v>587</v>
      </c>
      <c r="C317" s="43" t="s">
        <v>588</v>
      </c>
      <c r="D317" s="10">
        <v>5.0000000000000001E-3</v>
      </c>
      <c r="E317" s="44" t="s">
        <v>26</v>
      </c>
    </row>
    <row r="318" spans="1:5" x14ac:dyDescent="0.25">
      <c r="A318" s="9">
        <f t="shared" si="7"/>
        <v>9</v>
      </c>
      <c r="B318" s="37" t="s">
        <v>589</v>
      </c>
      <c r="C318" s="43" t="s">
        <v>590</v>
      </c>
      <c r="D318" s="10">
        <v>1.3360000000000001</v>
      </c>
      <c r="E318" s="44">
        <v>6</v>
      </c>
    </row>
    <row r="319" spans="1:5" x14ac:dyDescent="0.25">
      <c r="A319" s="9">
        <f t="shared" si="7"/>
        <v>10</v>
      </c>
      <c r="B319" s="37" t="s">
        <v>591</v>
      </c>
      <c r="C319" s="43" t="s">
        <v>592</v>
      </c>
      <c r="D319" s="10">
        <v>4.0819999999999999</v>
      </c>
      <c r="E319" s="44">
        <v>6</v>
      </c>
    </row>
    <row r="320" spans="1:5" x14ac:dyDescent="0.25">
      <c r="A320" s="9">
        <f t="shared" si="7"/>
        <v>11</v>
      </c>
      <c r="B320" s="37" t="s">
        <v>593</v>
      </c>
      <c r="C320" s="43" t="s">
        <v>594</v>
      </c>
      <c r="D320" s="10">
        <v>2.165</v>
      </c>
      <c r="E320" s="44" t="s">
        <v>595</v>
      </c>
    </row>
    <row r="321" spans="1:5" x14ac:dyDescent="0.25">
      <c r="A321" s="9">
        <f t="shared" si="7"/>
        <v>12</v>
      </c>
      <c r="B321" s="37" t="s">
        <v>596</v>
      </c>
      <c r="C321" s="43" t="s">
        <v>597</v>
      </c>
      <c r="D321" s="10">
        <v>1.6060000000000001</v>
      </c>
      <c r="E321" s="44" t="s">
        <v>311</v>
      </c>
    </row>
    <row r="322" spans="1:5" x14ac:dyDescent="0.25">
      <c r="A322" s="9">
        <f t="shared" si="7"/>
        <v>13</v>
      </c>
      <c r="B322" s="37" t="s">
        <v>598</v>
      </c>
      <c r="C322" s="43" t="s">
        <v>599</v>
      </c>
      <c r="D322" s="10">
        <v>0.86899999999999999</v>
      </c>
      <c r="E322" s="44" t="s">
        <v>103</v>
      </c>
    </row>
    <row r="323" spans="1:5" x14ac:dyDescent="0.25">
      <c r="A323" s="9">
        <f t="shared" si="7"/>
        <v>14</v>
      </c>
      <c r="B323" s="37" t="s">
        <v>600</v>
      </c>
      <c r="C323" s="43" t="s">
        <v>601</v>
      </c>
      <c r="D323" s="10">
        <v>2.7559999999999998</v>
      </c>
      <c r="E323" s="44" t="s">
        <v>18</v>
      </c>
    </row>
    <row r="324" spans="1:5" x14ac:dyDescent="0.25">
      <c r="A324" s="9">
        <f t="shared" si="7"/>
        <v>15</v>
      </c>
      <c r="B324" s="37" t="s">
        <v>602</v>
      </c>
      <c r="C324" s="43" t="s">
        <v>603</v>
      </c>
      <c r="D324" s="10">
        <v>0.89400000000000002</v>
      </c>
      <c r="E324" s="44" t="s">
        <v>21</v>
      </c>
    </row>
    <row r="325" spans="1:5" x14ac:dyDescent="0.25">
      <c r="A325" s="9">
        <f t="shared" si="7"/>
        <v>16</v>
      </c>
      <c r="B325" s="37" t="s">
        <v>604</v>
      </c>
      <c r="C325" s="43" t="s">
        <v>605</v>
      </c>
      <c r="D325" s="10">
        <v>3.0259999999999998</v>
      </c>
      <c r="E325" s="44">
        <v>6</v>
      </c>
    </row>
    <row r="326" spans="1:5" x14ac:dyDescent="0.25">
      <c r="A326" s="9">
        <f t="shared" si="7"/>
        <v>17</v>
      </c>
      <c r="B326" s="37" t="s">
        <v>606</v>
      </c>
      <c r="C326" s="43" t="s">
        <v>607</v>
      </c>
      <c r="D326" s="10">
        <v>1.085</v>
      </c>
      <c r="E326" s="44" t="s">
        <v>21</v>
      </c>
    </row>
    <row r="327" spans="1:5" x14ac:dyDescent="0.25">
      <c r="A327" s="9">
        <f t="shared" si="7"/>
        <v>18</v>
      </c>
      <c r="B327" s="37" t="s">
        <v>608</v>
      </c>
      <c r="C327" s="43" t="s">
        <v>609</v>
      </c>
      <c r="D327" s="10">
        <v>1.651</v>
      </c>
      <c r="E327" s="44">
        <v>5</v>
      </c>
    </row>
    <row r="328" spans="1:5" x14ac:dyDescent="0.25">
      <c r="A328" s="9">
        <f t="shared" si="7"/>
        <v>19</v>
      </c>
      <c r="B328" s="37" t="s">
        <v>610</v>
      </c>
      <c r="C328" s="43" t="s">
        <v>611</v>
      </c>
      <c r="D328" s="10">
        <v>0.91700000000000004</v>
      </c>
      <c r="E328" s="44">
        <v>5</v>
      </c>
    </row>
    <row r="329" spans="1:5" x14ac:dyDescent="0.25">
      <c r="A329" s="9">
        <f t="shared" si="7"/>
        <v>20</v>
      </c>
      <c r="B329" s="37" t="s">
        <v>612</v>
      </c>
      <c r="C329" s="43" t="s">
        <v>613</v>
      </c>
      <c r="D329" s="10">
        <v>2.4129999999999998</v>
      </c>
      <c r="E329" s="44" t="s">
        <v>31</v>
      </c>
    </row>
    <row r="330" spans="1:5" x14ac:dyDescent="0.25">
      <c r="A330" s="9">
        <f t="shared" si="7"/>
        <v>21</v>
      </c>
      <c r="B330" s="37" t="s">
        <v>614</v>
      </c>
      <c r="C330" s="43" t="s">
        <v>615</v>
      </c>
      <c r="D330" s="10">
        <v>1.83</v>
      </c>
      <c r="E330" s="44">
        <v>6</v>
      </c>
    </row>
    <row r="331" spans="1:5" x14ac:dyDescent="0.25">
      <c r="A331" s="9">
        <f t="shared" si="7"/>
        <v>22</v>
      </c>
      <c r="B331" s="37" t="s">
        <v>616</v>
      </c>
      <c r="C331" s="43" t="s">
        <v>617</v>
      </c>
      <c r="D331" s="10">
        <v>0.93799999999999994</v>
      </c>
      <c r="E331" s="44">
        <v>4</v>
      </c>
    </row>
    <row r="332" spans="1:5" x14ac:dyDescent="0.25">
      <c r="A332" s="9">
        <f t="shared" si="7"/>
        <v>23</v>
      </c>
      <c r="B332" s="37" t="s">
        <v>618</v>
      </c>
      <c r="C332" s="43" t="s">
        <v>619</v>
      </c>
      <c r="D332" s="10">
        <v>1.65</v>
      </c>
      <c r="E332" s="44" t="s">
        <v>103</v>
      </c>
    </row>
    <row r="333" spans="1:5" x14ac:dyDescent="0.25">
      <c r="A333" s="9">
        <f t="shared" si="7"/>
        <v>24</v>
      </c>
      <c r="B333" s="37" t="s">
        <v>620</v>
      </c>
      <c r="C333" s="43" t="s">
        <v>621</v>
      </c>
      <c r="D333" s="10">
        <v>2.4300000000000002</v>
      </c>
      <c r="E333" s="44" t="s">
        <v>31</v>
      </c>
    </row>
    <row r="334" spans="1:5" x14ac:dyDescent="0.25">
      <c r="A334" s="9">
        <f t="shared" si="7"/>
        <v>25</v>
      </c>
      <c r="B334" s="37" t="s">
        <v>622</v>
      </c>
      <c r="C334" s="43" t="s">
        <v>623</v>
      </c>
      <c r="D334" s="10">
        <v>2.5670000000000002</v>
      </c>
      <c r="E334" s="44">
        <v>7</v>
      </c>
    </row>
    <row r="335" spans="1:5" x14ac:dyDescent="0.25">
      <c r="A335" s="9">
        <f t="shared" si="7"/>
        <v>26</v>
      </c>
      <c r="B335" s="37" t="s">
        <v>624</v>
      </c>
      <c r="C335" s="43" t="s">
        <v>625</v>
      </c>
      <c r="D335" s="10">
        <v>2.4660000000000002</v>
      </c>
      <c r="E335" s="44">
        <v>6</v>
      </c>
    </row>
    <row r="336" spans="1:5" x14ac:dyDescent="0.25">
      <c r="A336" s="9">
        <f t="shared" si="7"/>
        <v>27</v>
      </c>
      <c r="B336" s="37" t="s">
        <v>626</v>
      </c>
      <c r="C336" s="43" t="s">
        <v>627</v>
      </c>
      <c r="D336" s="10">
        <v>0.84799999999999998</v>
      </c>
      <c r="E336" s="44">
        <v>4</v>
      </c>
    </row>
    <row r="337" spans="1:5" x14ac:dyDescent="0.25">
      <c r="A337" s="9">
        <f t="shared" si="7"/>
        <v>28</v>
      </c>
      <c r="B337" s="37" t="s">
        <v>628</v>
      </c>
      <c r="C337" s="43" t="s">
        <v>629</v>
      </c>
      <c r="D337" s="10">
        <v>0.57899999999999996</v>
      </c>
      <c r="E337" s="44">
        <v>6</v>
      </c>
    </row>
    <row r="338" spans="1:5" x14ac:dyDescent="0.25">
      <c r="A338" s="9">
        <f t="shared" si="7"/>
        <v>29</v>
      </c>
      <c r="B338" s="37" t="s">
        <v>630</v>
      </c>
      <c r="C338" s="43" t="s">
        <v>631</v>
      </c>
      <c r="D338" s="10">
        <v>0.67500000000000004</v>
      </c>
      <c r="E338" s="44" t="s">
        <v>21</v>
      </c>
    </row>
    <row r="339" spans="1:5" x14ac:dyDescent="0.25">
      <c r="A339" s="9">
        <f t="shared" si="7"/>
        <v>30</v>
      </c>
      <c r="B339" s="37" t="s">
        <v>632</v>
      </c>
      <c r="C339" s="43" t="s">
        <v>633</v>
      </c>
      <c r="D339" s="10">
        <v>0.60899999999999999</v>
      </c>
      <c r="E339" s="44">
        <v>5</v>
      </c>
    </row>
    <row r="340" spans="1:5" x14ac:dyDescent="0.25">
      <c r="A340" s="9">
        <f t="shared" si="7"/>
        <v>31</v>
      </c>
      <c r="B340" s="37" t="s">
        <v>634</v>
      </c>
      <c r="C340" s="43" t="s">
        <v>635</v>
      </c>
      <c r="D340" s="10">
        <v>0.92500000000000004</v>
      </c>
      <c r="E340" s="44">
        <v>4.5</v>
      </c>
    </row>
    <row r="341" spans="1:5" x14ac:dyDescent="0.25">
      <c r="A341" s="9">
        <f t="shared" si="7"/>
        <v>32</v>
      </c>
      <c r="B341" s="37" t="s">
        <v>636</v>
      </c>
      <c r="C341" s="43" t="s">
        <v>637</v>
      </c>
      <c r="D341" s="10">
        <v>0.53300000000000003</v>
      </c>
      <c r="E341" s="44">
        <v>5</v>
      </c>
    </row>
    <row r="342" spans="1:5" x14ac:dyDescent="0.25">
      <c r="A342" s="9">
        <f t="shared" si="7"/>
        <v>33</v>
      </c>
      <c r="B342" s="37" t="s">
        <v>638</v>
      </c>
      <c r="C342" s="43" t="s">
        <v>639</v>
      </c>
      <c r="D342" s="10">
        <v>1.0169999999999999</v>
      </c>
      <c r="E342" s="44">
        <v>6</v>
      </c>
    </row>
    <row r="343" spans="1:5" x14ac:dyDescent="0.25">
      <c r="A343" s="9">
        <f t="shared" si="7"/>
        <v>34</v>
      </c>
      <c r="B343" s="37" t="s">
        <v>640</v>
      </c>
      <c r="C343" s="43" t="s">
        <v>641</v>
      </c>
      <c r="D343" s="10">
        <v>0.55400000000000005</v>
      </c>
      <c r="E343" s="44" t="s">
        <v>642</v>
      </c>
    </row>
    <row r="344" spans="1:5" ht="15" customHeight="1" x14ac:dyDescent="0.25">
      <c r="A344" s="9">
        <f t="shared" si="7"/>
        <v>35</v>
      </c>
      <c r="B344" s="37" t="s">
        <v>643</v>
      </c>
      <c r="C344" s="43" t="s">
        <v>644</v>
      </c>
      <c r="D344" s="10">
        <v>0.70799999999999996</v>
      </c>
      <c r="E344" s="44" t="s">
        <v>31</v>
      </c>
    </row>
    <row r="345" spans="1:5" ht="15" customHeight="1" x14ac:dyDescent="0.25">
      <c r="A345" s="9">
        <f t="shared" si="7"/>
        <v>36</v>
      </c>
      <c r="B345" s="37" t="s">
        <v>645</v>
      </c>
      <c r="C345" s="43" t="s">
        <v>646</v>
      </c>
      <c r="D345" s="10">
        <v>2.1629999999999998</v>
      </c>
      <c r="E345" s="44">
        <v>6</v>
      </c>
    </row>
    <row r="346" spans="1:5" ht="15" customHeight="1" x14ac:dyDescent="0.25">
      <c r="A346" s="9">
        <f t="shared" si="7"/>
        <v>37</v>
      </c>
      <c r="B346" s="37" t="s">
        <v>647</v>
      </c>
      <c r="C346" s="43" t="s">
        <v>648</v>
      </c>
      <c r="D346" s="10">
        <v>0.70099999999999996</v>
      </c>
      <c r="E346" s="44">
        <v>4.5</v>
      </c>
    </row>
    <row r="347" spans="1:5" ht="15" customHeight="1" x14ac:dyDescent="0.25">
      <c r="A347" s="9">
        <f t="shared" si="7"/>
        <v>38</v>
      </c>
      <c r="B347" s="37" t="s">
        <v>649</v>
      </c>
      <c r="C347" s="43" t="s">
        <v>650</v>
      </c>
      <c r="D347" s="10">
        <v>0.25600000000000001</v>
      </c>
      <c r="E347" s="44">
        <v>4</v>
      </c>
    </row>
    <row r="348" spans="1:5" ht="15" customHeight="1" x14ac:dyDescent="0.25">
      <c r="A348" s="9">
        <f t="shared" si="7"/>
        <v>39</v>
      </c>
      <c r="B348" s="37" t="s">
        <v>651</v>
      </c>
      <c r="C348" s="43" t="s">
        <v>652</v>
      </c>
      <c r="D348" s="10">
        <v>1.704</v>
      </c>
      <c r="E348" s="44" t="s">
        <v>31</v>
      </c>
    </row>
    <row r="349" spans="1:5" ht="15" customHeight="1" x14ac:dyDescent="0.25">
      <c r="A349" s="9">
        <f t="shared" si="7"/>
        <v>40</v>
      </c>
      <c r="B349" s="37" t="s">
        <v>653</v>
      </c>
      <c r="C349" s="43" t="s">
        <v>654</v>
      </c>
      <c r="D349" s="10">
        <v>0.34300000000000003</v>
      </c>
      <c r="E349" s="44">
        <v>4</v>
      </c>
    </row>
    <row r="350" spans="1:5" ht="15" customHeight="1" x14ac:dyDescent="0.25">
      <c r="A350" s="9">
        <f t="shared" si="7"/>
        <v>41</v>
      </c>
      <c r="B350" s="37" t="s">
        <v>655</v>
      </c>
      <c r="C350" s="43" t="s">
        <v>656</v>
      </c>
      <c r="D350" s="10">
        <v>0.184</v>
      </c>
      <c r="E350" s="44">
        <v>3.5</v>
      </c>
    </row>
    <row r="351" spans="1:5" ht="15" customHeight="1" x14ac:dyDescent="0.25">
      <c r="A351" s="9">
        <f t="shared" si="7"/>
        <v>42</v>
      </c>
      <c r="B351" s="37" t="s">
        <v>657</v>
      </c>
      <c r="C351" s="43" t="s">
        <v>658</v>
      </c>
      <c r="D351" s="10">
        <v>3.2000000000000001E-2</v>
      </c>
      <c r="E351" s="44">
        <v>4</v>
      </c>
    </row>
    <row r="352" spans="1:5" ht="15" customHeight="1" x14ac:dyDescent="0.25">
      <c r="A352" s="9">
        <f t="shared" si="7"/>
        <v>43</v>
      </c>
      <c r="B352" s="37" t="s">
        <v>659</v>
      </c>
      <c r="C352" s="43" t="s">
        <v>660</v>
      </c>
      <c r="D352" s="10">
        <v>0.29499999999999998</v>
      </c>
      <c r="E352" s="44">
        <v>4</v>
      </c>
    </row>
    <row r="353" spans="1:5" ht="15" customHeight="1" x14ac:dyDescent="0.25">
      <c r="A353" s="9">
        <f t="shared" si="7"/>
        <v>44</v>
      </c>
      <c r="B353" s="37" t="s">
        <v>661</v>
      </c>
      <c r="C353" s="43" t="s">
        <v>662</v>
      </c>
      <c r="D353" s="10">
        <v>8.3000000000000004E-2</v>
      </c>
      <c r="E353" s="44">
        <v>6</v>
      </c>
    </row>
    <row r="354" spans="1:5" ht="15" customHeight="1" x14ac:dyDescent="0.25">
      <c r="A354" s="9">
        <f t="shared" si="7"/>
        <v>45</v>
      </c>
      <c r="B354" s="37" t="s">
        <v>663</v>
      </c>
      <c r="C354" s="43" t="s">
        <v>664</v>
      </c>
      <c r="D354" s="10">
        <v>0.105</v>
      </c>
      <c r="E354" s="44">
        <v>3.5</v>
      </c>
    </row>
    <row r="355" spans="1:5" ht="15" customHeight="1" x14ac:dyDescent="0.25">
      <c r="A355" s="9">
        <f t="shared" si="7"/>
        <v>46</v>
      </c>
      <c r="B355" s="37" t="s">
        <v>665</v>
      </c>
      <c r="C355" s="143" t="s">
        <v>666</v>
      </c>
      <c r="D355" s="13">
        <v>5.7000000000000002E-2</v>
      </c>
      <c r="E355" s="49">
        <v>3.5</v>
      </c>
    </row>
    <row r="356" spans="1:5" ht="15" customHeight="1" x14ac:dyDescent="0.25">
      <c r="A356" s="9">
        <f t="shared" si="7"/>
        <v>47</v>
      </c>
      <c r="B356" s="37" t="s">
        <v>667</v>
      </c>
      <c r="C356" s="43" t="s">
        <v>668</v>
      </c>
      <c r="D356" s="10">
        <v>0.91900000000000004</v>
      </c>
      <c r="E356" s="44">
        <v>5</v>
      </c>
    </row>
    <row r="357" spans="1:5" ht="15" customHeight="1" x14ac:dyDescent="0.25">
      <c r="A357" s="9">
        <f t="shared" si="7"/>
        <v>48</v>
      </c>
      <c r="B357" s="37" t="s">
        <v>669</v>
      </c>
      <c r="C357" s="43" t="s">
        <v>670</v>
      </c>
      <c r="D357" s="10">
        <v>0.66900000000000004</v>
      </c>
      <c r="E357" s="44">
        <v>8</v>
      </c>
    </row>
    <row r="358" spans="1:5" ht="15" customHeight="1" x14ac:dyDescent="0.25">
      <c r="A358" s="9">
        <f t="shared" si="7"/>
        <v>49</v>
      </c>
      <c r="B358" s="37" t="s">
        <v>671</v>
      </c>
      <c r="C358" s="43" t="s">
        <v>672</v>
      </c>
      <c r="D358" s="10">
        <v>0.16</v>
      </c>
      <c r="E358" s="44">
        <v>3.5</v>
      </c>
    </row>
    <row r="359" spans="1:5" ht="15" customHeight="1" x14ac:dyDescent="0.25">
      <c r="A359" s="9">
        <f t="shared" si="7"/>
        <v>50</v>
      </c>
      <c r="B359" s="37" t="s">
        <v>673</v>
      </c>
      <c r="C359" s="43" t="s">
        <v>674</v>
      </c>
      <c r="D359" s="10">
        <v>8.3000000000000004E-2</v>
      </c>
      <c r="E359" s="44">
        <v>6</v>
      </c>
    </row>
    <row r="360" spans="1:5" ht="15" customHeight="1" x14ac:dyDescent="0.25">
      <c r="A360" s="9">
        <f t="shared" si="7"/>
        <v>51</v>
      </c>
      <c r="B360" s="37" t="s">
        <v>675</v>
      </c>
      <c r="C360" s="43" t="s">
        <v>676</v>
      </c>
      <c r="D360" s="10">
        <v>0.505</v>
      </c>
      <c r="E360" s="44">
        <v>4</v>
      </c>
    </row>
    <row r="361" spans="1:5" ht="15" customHeight="1" x14ac:dyDescent="0.25">
      <c r="A361" s="9">
        <f t="shared" si="7"/>
        <v>52</v>
      </c>
      <c r="B361" s="37" t="s">
        <v>677</v>
      </c>
      <c r="C361" s="143" t="s">
        <v>678</v>
      </c>
      <c r="D361" s="13">
        <v>0.32</v>
      </c>
      <c r="E361" s="49">
        <v>4</v>
      </c>
    </row>
    <row r="362" spans="1:5" ht="15" customHeight="1" x14ac:dyDescent="0.25">
      <c r="A362" s="249">
        <f>A361+1</f>
        <v>53</v>
      </c>
      <c r="B362" s="247" t="s">
        <v>679</v>
      </c>
      <c r="C362" s="185" t="s">
        <v>680</v>
      </c>
      <c r="D362" s="181">
        <v>0.36099999999999999</v>
      </c>
      <c r="E362" s="198">
        <v>3.5</v>
      </c>
    </row>
    <row r="363" spans="1:5" ht="6.75" customHeight="1" x14ac:dyDescent="0.25">
      <c r="A363" s="250"/>
      <c r="B363" s="248"/>
      <c r="C363" s="187"/>
      <c r="D363" s="182"/>
      <c r="E363" s="199"/>
    </row>
    <row r="364" spans="1:5" ht="15" customHeight="1" x14ac:dyDescent="0.25">
      <c r="A364" s="9">
        <f>A362+1</f>
        <v>54</v>
      </c>
      <c r="B364" s="37" t="s">
        <v>681</v>
      </c>
      <c r="C364" s="43" t="s">
        <v>682</v>
      </c>
      <c r="D364" s="10">
        <v>0.76400000000000001</v>
      </c>
      <c r="E364" s="44">
        <v>3.5</v>
      </c>
    </row>
    <row r="365" spans="1:5" ht="15" customHeight="1" x14ac:dyDescent="0.25">
      <c r="A365" s="9">
        <f t="shared" si="7"/>
        <v>55</v>
      </c>
      <c r="B365" s="37" t="s">
        <v>683</v>
      </c>
      <c r="C365" s="43" t="s">
        <v>684</v>
      </c>
      <c r="D365" s="10">
        <v>0.10299999999999999</v>
      </c>
      <c r="E365" s="44">
        <v>3.5</v>
      </c>
    </row>
    <row r="366" spans="1:5" ht="15" customHeight="1" x14ac:dyDescent="0.25">
      <c r="A366" s="9">
        <f t="shared" si="7"/>
        <v>56</v>
      </c>
      <c r="B366" s="37" t="s">
        <v>685</v>
      </c>
      <c r="C366" s="43" t="s">
        <v>686</v>
      </c>
      <c r="D366" s="10">
        <v>1.571</v>
      </c>
      <c r="E366" s="44">
        <v>6</v>
      </c>
    </row>
    <row r="367" spans="1:5" ht="15" customHeight="1" x14ac:dyDescent="0.25">
      <c r="A367" s="9">
        <f t="shared" si="7"/>
        <v>57</v>
      </c>
      <c r="B367" s="37" t="s">
        <v>687</v>
      </c>
      <c r="C367" s="143" t="s">
        <v>688</v>
      </c>
      <c r="D367" s="13">
        <v>0.28299999999999997</v>
      </c>
      <c r="E367" s="49">
        <v>3.5</v>
      </c>
    </row>
    <row r="368" spans="1:5" ht="15" customHeight="1" x14ac:dyDescent="0.25">
      <c r="A368" s="9">
        <f t="shared" si="7"/>
        <v>58</v>
      </c>
      <c r="B368" s="37" t="s">
        <v>689</v>
      </c>
      <c r="C368" s="43" t="s">
        <v>690</v>
      </c>
      <c r="D368" s="10">
        <v>0.50900000000000001</v>
      </c>
      <c r="E368" s="44">
        <v>3.5</v>
      </c>
    </row>
    <row r="369" spans="1:5" ht="15" customHeight="1" x14ac:dyDescent="0.25">
      <c r="A369" s="9">
        <f t="shared" si="7"/>
        <v>59</v>
      </c>
      <c r="B369" s="37" t="s">
        <v>691</v>
      </c>
      <c r="C369" s="43" t="s">
        <v>692</v>
      </c>
      <c r="D369" s="10">
        <v>0.46400000000000002</v>
      </c>
      <c r="E369" s="44">
        <v>3.5</v>
      </c>
    </row>
    <row r="370" spans="1:5" ht="15" customHeight="1" x14ac:dyDescent="0.25">
      <c r="A370" s="9">
        <f t="shared" si="7"/>
        <v>60</v>
      </c>
      <c r="B370" s="37" t="s">
        <v>693</v>
      </c>
      <c r="C370" s="43" t="s">
        <v>694</v>
      </c>
      <c r="D370" s="10">
        <v>0.13900000000000001</v>
      </c>
      <c r="E370" s="44">
        <v>3.5</v>
      </c>
    </row>
    <row r="371" spans="1:5" ht="15" customHeight="1" x14ac:dyDescent="0.25">
      <c r="A371" s="9">
        <f t="shared" si="7"/>
        <v>61</v>
      </c>
      <c r="B371" s="37" t="s">
        <v>695</v>
      </c>
      <c r="C371" s="143" t="s">
        <v>696</v>
      </c>
      <c r="D371" s="13">
        <v>0.107</v>
      </c>
      <c r="E371" s="49">
        <v>3.5</v>
      </c>
    </row>
    <row r="372" spans="1:5" ht="15" customHeight="1" x14ac:dyDescent="0.25">
      <c r="A372" s="9">
        <f t="shared" si="7"/>
        <v>62</v>
      </c>
      <c r="B372" s="37" t="s">
        <v>697</v>
      </c>
      <c r="C372" s="43" t="s">
        <v>698</v>
      </c>
      <c r="D372" s="10">
        <v>0.108</v>
      </c>
      <c r="E372" s="44">
        <v>3.5</v>
      </c>
    </row>
    <row r="373" spans="1:5" ht="15" customHeight="1" x14ac:dyDescent="0.25">
      <c r="A373" s="9">
        <f t="shared" si="7"/>
        <v>63</v>
      </c>
      <c r="B373" s="37" t="s">
        <v>699</v>
      </c>
      <c r="C373" s="43" t="s">
        <v>700</v>
      </c>
      <c r="D373" s="10">
        <v>0.106</v>
      </c>
      <c r="E373" s="44">
        <v>6</v>
      </c>
    </row>
    <row r="374" spans="1:5" ht="15" customHeight="1" x14ac:dyDescent="0.25">
      <c r="A374" s="9">
        <f t="shared" si="7"/>
        <v>64</v>
      </c>
      <c r="B374" s="37" t="s">
        <v>701</v>
      </c>
      <c r="C374" s="43" t="s">
        <v>702</v>
      </c>
      <c r="D374" s="10">
        <v>0.187</v>
      </c>
      <c r="E374" s="44">
        <v>3.5</v>
      </c>
    </row>
    <row r="375" spans="1:5" ht="15" customHeight="1" x14ac:dyDescent="0.25">
      <c r="A375" s="9">
        <f t="shared" ref="A375:A438" si="8">A374+1</f>
        <v>65</v>
      </c>
      <c r="B375" s="37" t="s">
        <v>703</v>
      </c>
      <c r="C375" s="43" t="s">
        <v>704</v>
      </c>
      <c r="D375" s="10">
        <v>0.14399999999999999</v>
      </c>
      <c r="E375" s="44">
        <v>3.5</v>
      </c>
    </row>
    <row r="376" spans="1:5" ht="15" customHeight="1" x14ac:dyDescent="0.25">
      <c r="A376" s="9">
        <f t="shared" si="8"/>
        <v>66</v>
      </c>
      <c r="B376" s="37" t="s">
        <v>705</v>
      </c>
      <c r="C376" s="43" t="s">
        <v>706</v>
      </c>
      <c r="D376" s="10">
        <v>7.0000000000000001E-3</v>
      </c>
      <c r="E376" s="44">
        <v>3.5</v>
      </c>
    </row>
    <row r="377" spans="1:5" ht="15" customHeight="1" x14ac:dyDescent="0.25">
      <c r="A377" s="9">
        <f t="shared" si="8"/>
        <v>67</v>
      </c>
      <c r="B377" s="37" t="s">
        <v>707</v>
      </c>
      <c r="C377" s="43" t="s">
        <v>708</v>
      </c>
      <c r="D377" s="10">
        <v>0.54</v>
      </c>
      <c r="E377" s="44">
        <v>3.5</v>
      </c>
    </row>
    <row r="378" spans="1:5" ht="15" customHeight="1" x14ac:dyDescent="0.25">
      <c r="A378" s="9">
        <f t="shared" si="8"/>
        <v>68</v>
      </c>
      <c r="B378" s="37" t="s">
        <v>709</v>
      </c>
      <c r="C378" s="43" t="s">
        <v>710</v>
      </c>
      <c r="D378" s="10">
        <v>0.249</v>
      </c>
      <c r="E378" s="44">
        <v>3.5</v>
      </c>
    </row>
    <row r="379" spans="1:5" ht="15" customHeight="1" x14ac:dyDescent="0.25">
      <c r="A379" s="9">
        <f t="shared" si="8"/>
        <v>69</v>
      </c>
      <c r="B379" s="37" t="s">
        <v>711</v>
      </c>
      <c r="C379" s="43" t="s">
        <v>712</v>
      </c>
      <c r="D379" s="10">
        <v>0.219</v>
      </c>
      <c r="E379" s="44">
        <v>3.5</v>
      </c>
    </row>
    <row r="380" spans="1:5" ht="15" customHeight="1" x14ac:dyDescent="0.25">
      <c r="A380" s="9">
        <f t="shared" si="8"/>
        <v>70</v>
      </c>
      <c r="B380" s="37" t="s">
        <v>713</v>
      </c>
      <c r="C380" s="43" t="s">
        <v>714</v>
      </c>
      <c r="D380" s="10">
        <v>0.24099999999999999</v>
      </c>
      <c r="E380" s="44">
        <v>3.5</v>
      </c>
    </row>
    <row r="381" spans="1:5" x14ac:dyDescent="0.25">
      <c r="A381" s="9">
        <f t="shared" si="8"/>
        <v>71</v>
      </c>
      <c r="B381" s="37" t="s">
        <v>715</v>
      </c>
      <c r="C381" s="43" t="s">
        <v>716</v>
      </c>
      <c r="D381" s="10">
        <v>0.111</v>
      </c>
      <c r="E381" s="44">
        <v>3.5</v>
      </c>
    </row>
    <row r="382" spans="1:5" x14ac:dyDescent="0.25">
      <c r="A382" s="9">
        <f t="shared" si="8"/>
        <v>72</v>
      </c>
      <c r="B382" s="37" t="s">
        <v>717</v>
      </c>
      <c r="C382" s="43" t="s">
        <v>718</v>
      </c>
      <c r="D382" s="10">
        <v>0.10100000000000001</v>
      </c>
      <c r="E382" s="44">
        <v>3.5</v>
      </c>
    </row>
    <row r="383" spans="1:5" ht="15" customHeight="1" x14ac:dyDescent="0.25">
      <c r="A383" s="9">
        <f t="shared" si="8"/>
        <v>73</v>
      </c>
      <c r="B383" s="37" t="s">
        <v>719</v>
      </c>
      <c r="C383" s="43" t="s">
        <v>720</v>
      </c>
      <c r="D383" s="10">
        <v>0.30599999999999999</v>
      </c>
      <c r="E383" s="44">
        <v>3.5</v>
      </c>
    </row>
    <row r="384" spans="1:5" ht="15" customHeight="1" x14ac:dyDescent="0.25">
      <c r="A384" s="9">
        <f t="shared" si="8"/>
        <v>74</v>
      </c>
      <c r="B384" s="37" t="s">
        <v>721</v>
      </c>
      <c r="C384" s="43" t="s">
        <v>722</v>
      </c>
      <c r="D384" s="10">
        <v>0.19</v>
      </c>
      <c r="E384" s="44">
        <v>3.5</v>
      </c>
    </row>
    <row r="385" spans="1:5" ht="15" customHeight="1" x14ac:dyDescent="0.25">
      <c r="A385" s="9">
        <f t="shared" si="8"/>
        <v>75</v>
      </c>
      <c r="B385" s="37" t="s">
        <v>723</v>
      </c>
      <c r="C385" s="43" t="s">
        <v>724</v>
      </c>
      <c r="D385" s="10">
        <v>0.318</v>
      </c>
      <c r="E385" s="44">
        <v>3.5</v>
      </c>
    </row>
    <row r="386" spans="1:5" ht="15" customHeight="1" x14ac:dyDescent="0.25">
      <c r="A386" s="9">
        <f t="shared" si="8"/>
        <v>76</v>
      </c>
      <c r="B386" s="37" t="s">
        <v>725</v>
      </c>
      <c r="C386" s="43" t="s">
        <v>726</v>
      </c>
      <c r="D386" s="10">
        <v>0.11799999999999999</v>
      </c>
      <c r="E386" s="44">
        <v>3.5</v>
      </c>
    </row>
    <row r="387" spans="1:5" ht="15" customHeight="1" x14ac:dyDescent="0.25">
      <c r="A387" s="9">
        <f t="shared" si="8"/>
        <v>77</v>
      </c>
      <c r="B387" s="37" t="s">
        <v>727</v>
      </c>
      <c r="C387" s="43" t="s">
        <v>728</v>
      </c>
      <c r="D387" s="10">
        <v>0.223</v>
      </c>
      <c r="E387" s="44">
        <v>3.5</v>
      </c>
    </row>
    <row r="388" spans="1:5" x14ac:dyDescent="0.25">
      <c r="A388" s="9">
        <f t="shared" si="8"/>
        <v>78</v>
      </c>
      <c r="B388" s="37" t="s">
        <v>729</v>
      </c>
      <c r="C388" s="43" t="s">
        <v>730</v>
      </c>
      <c r="D388" s="10">
        <v>0.19900000000000001</v>
      </c>
      <c r="E388" s="44">
        <v>3.5</v>
      </c>
    </row>
    <row r="389" spans="1:5" x14ac:dyDescent="0.25">
      <c r="A389" s="9">
        <f t="shared" si="8"/>
        <v>79</v>
      </c>
      <c r="B389" s="37" t="s">
        <v>731</v>
      </c>
      <c r="C389" s="43" t="s">
        <v>732</v>
      </c>
      <c r="D389" s="10">
        <v>8.2000000000000003E-2</v>
      </c>
      <c r="E389" s="44">
        <v>5</v>
      </c>
    </row>
    <row r="390" spans="1:5" ht="15" customHeight="1" x14ac:dyDescent="0.25">
      <c r="A390" s="9">
        <f t="shared" si="8"/>
        <v>80</v>
      </c>
      <c r="B390" s="37" t="s">
        <v>733</v>
      </c>
      <c r="C390" s="43" t="s">
        <v>734</v>
      </c>
      <c r="D390" s="10">
        <v>0.29399999999999998</v>
      </c>
      <c r="E390" s="44">
        <v>3.5</v>
      </c>
    </row>
    <row r="391" spans="1:5" ht="15" customHeight="1" x14ac:dyDescent="0.25">
      <c r="A391" s="9">
        <f t="shared" si="8"/>
        <v>81</v>
      </c>
      <c r="B391" s="37" t="s">
        <v>735</v>
      </c>
      <c r="C391" s="43" t="s">
        <v>736</v>
      </c>
      <c r="D391" s="10">
        <v>0.14299999999999999</v>
      </c>
      <c r="E391" s="44">
        <v>3.5</v>
      </c>
    </row>
    <row r="392" spans="1:5" ht="15" customHeight="1" x14ac:dyDescent="0.25">
      <c r="A392" s="9">
        <f t="shared" si="8"/>
        <v>82</v>
      </c>
      <c r="B392" s="37" t="s">
        <v>737</v>
      </c>
      <c r="C392" s="43" t="s">
        <v>738</v>
      </c>
      <c r="D392" s="10">
        <v>0.33100000000000002</v>
      </c>
      <c r="E392" s="44">
        <v>3.5</v>
      </c>
    </row>
    <row r="393" spans="1:5" ht="15" customHeight="1" x14ac:dyDescent="0.25">
      <c r="A393" s="9">
        <f t="shared" si="8"/>
        <v>83</v>
      </c>
      <c r="B393" s="37" t="s">
        <v>739</v>
      </c>
      <c r="C393" s="43" t="s">
        <v>740</v>
      </c>
      <c r="D393" s="10">
        <v>0.22</v>
      </c>
      <c r="E393" s="44">
        <v>3.5</v>
      </c>
    </row>
    <row r="394" spans="1:5" ht="15" customHeight="1" x14ac:dyDescent="0.25">
      <c r="A394" s="9">
        <f t="shared" si="8"/>
        <v>84</v>
      </c>
      <c r="B394" s="37" t="s">
        <v>741</v>
      </c>
      <c r="C394" s="43" t="s">
        <v>742</v>
      </c>
      <c r="D394" s="10">
        <v>8.7999999999999995E-2</v>
      </c>
      <c r="E394" s="44">
        <v>3.5</v>
      </c>
    </row>
    <row r="395" spans="1:5" x14ac:dyDescent="0.25">
      <c r="A395" s="9">
        <f t="shared" ref="A395:A439" si="9">A394+1</f>
        <v>85</v>
      </c>
      <c r="B395" s="37" t="s">
        <v>743</v>
      </c>
      <c r="C395" s="43" t="s">
        <v>744</v>
      </c>
      <c r="D395" s="10">
        <v>0.32700000000000001</v>
      </c>
      <c r="E395" s="44">
        <v>3.5</v>
      </c>
    </row>
    <row r="396" spans="1:5" ht="15" customHeight="1" x14ac:dyDescent="0.25">
      <c r="A396" s="9">
        <f t="shared" si="8"/>
        <v>86</v>
      </c>
      <c r="B396" s="37" t="s">
        <v>745</v>
      </c>
      <c r="C396" s="43" t="s">
        <v>746</v>
      </c>
      <c r="D396" s="10">
        <v>0.32700000000000001</v>
      </c>
      <c r="E396" s="44">
        <v>3.5</v>
      </c>
    </row>
    <row r="397" spans="1:5" x14ac:dyDescent="0.25">
      <c r="A397" s="9">
        <f t="shared" si="9"/>
        <v>87</v>
      </c>
      <c r="B397" s="37" t="s">
        <v>747</v>
      </c>
      <c r="C397" s="43" t="s">
        <v>748</v>
      </c>
      <c r="D397" s="10">
        <v>0.45300000000000001</v>
      </c>
      <c r="E397" s="44">
        <v>7</v>
      </c>
    </row>
    <row r="398" spans="1:5" x14ac:dyDescent="0.25">
      <c r="A398" s="9">
        <f t="shared" si="8"/>
        <v>88</v>
      </c>
      <c r="B398" s="37" t="s">
        <v>749</v>
      </c>
      <c r="C398" s="43" t="s">
        <v>750</v>
      </c>
      <c r="D398" s="10">
        <v>5.0000000000000001E-3</v>
      </c>
      <c r="E398" s="44">
        <v>8</v>
      </c>
    </row>
    <row r="399" spans="1:5" x14ac:dyDescent="0.25">
      <c r="A399" s="9">
        <f t="shared" si="9"/>
        <v>89</v>
      </c>
      <c r="B399" s="37" t="s">
        <v>751</v>
      </c>
      <c r="C399" s="43" t="s">
        <v>752</v>
      </c>
      <c r="D399" s="10">
        <v>2.4500000000000002</v>
      </c>
      <c r="E399" s="44">
        <v>7</v>
      </c>
    </row>
    <row r="400" spans="1:5" x14ac:dyDescent="0.25">
      <c r="A400" s="9">
        <f t="shared" si="8"/>
        <v>90</v>
      </c>
      <c r="B400" s="37" t="s">
        <v>753</v>
      </c>
      <c r="C400" s="43" t="s">
        <v>754</v>
      </c>
      <c r="D400" s="10">
        <v>0.35799999999999998</v>
      </c>
      <c r="E400" s="44">
        <v>8</v>
      </c>
    </row>
    <row r="401" spans="1:5" ht="20.25" customHeight="1" x14ac:dyDescent="0.25">
      <c r="A401" s="9">
        <f t="shared" si="9"/>
        <v>91</v>
      </c>
      <c r="B401" s="37" t="s">
        <v>755</v>
      </c>
      <c r="C401" s="43" t="s">
        <v>756</v>
      </c>
      <c r="D401" s="10">
        <v>0.31</v>
      </c>
      <c r="E401" s="44">
        <v>3.5</v>
      </c>
    </row>
    <row r="402" spans="1:5" ht="16.5" customHeight="1" x14ac:dyDescent="0.25">
      <c r="A402" s="9">
        <f t="shared" si="8"/>
        <v>92</v>
      </c>
      <c r="B402" s="37" t="s">
        <v>757</v>
      </c>
      <c r="C402" s="43" t="s">
        <v>758</v>
      </c>
      <c r="D402" s="18">
        <v>0.1</v>
      </c>
      <c r="E402" s="44">
        <v>4</v>
      </c>
    </row>
    <row r="403" spans="1:5" x14ac:dyDescent="0.25">
      <c r="A403" s="9">
        <f t="shared" si="9"/>
        <v>93</v>
      </c>
      <c r="B403" s="37" t="s">
        <v>759</v>
      </c>
      <c r="C403" s="43" t="s">
        <v>760</v>
      </c>
      <c r="D403" s="18">
        <v>0.55500000000000005</v>
      </c>
      <c r="E403" s="44">
        <v>4</v>
      </c>
    </row>
    <row r="404" spans="1:5" x14ac:dyDescent="0.25">
      <c r="A404" s="9">
        <f t="shared" si="8"/>
        <v>94</v>
      </c>
      <c r="B404" s="37" t="s">
        <v>761</v>
      </c>
      <c r="C404" s="43" t="s">
        <v>762</v>
      </c>
      <c r="D404" s="10">
        <v>0.29399999999999998</v>
      </c>
      <c r="E404" s="44">
        <v>3.5</v>
      </c>
    </row>
    <row r="405" spans="1:5" x14ac:dyDescent="0.25">
      <c r="A405" s="9">
        <f t="shared" si="9"/>
        <v>95</v>
      </c>
      <c r="B405" s="37" t="s">
        <v>763</v>
      </c>
      <c r="C405" s="43" t="s">
        <v>764</v>
      </c>
      <c r="D405" s="10">
        <v>0.17299999999999999</v>
      </c>
      <c r="E405" s="44">
        <v>6</v>
      </c>
    </row>
    <row r="406" spans="1:5" x14ac:dyDescent="0.25">
      <c r="A406" s="9">
        <f t="shared" si="8"/>
        <v>96</v>
      </c>
      <c r="B406" s="37" t="s">
        <v>765</v>
      </c>
      <c r="C406" s="43" t="s">
        <v>766</v>
      </c>
      <c r="D406" s="10">
        <v>0.11899999999999999</v>
      </c>
      <c r="E406" s="44">
        <v>5</v>
      </c>
    </row>
    <row r="407" spans="1:5" x14ac:dyDescent="0.25">
      <c r="A407" s="9">
        <f t="shared" si="9"/>
        <v>97</v>
      </c>
      <c r="B407" s="37" t="s">
        <v>767</v>
      </c>
      <c r="C407" s="43" t="s">
        <v>768</v>
      </c>
      <c r="D407" s="10">
        <v>0.42899999999999999</v>
      </c>
      <c r="E407" s="44">
        <v>4</v>
      </c>
    </row>
    <row r="408" spans="1:5" x14ac:dyDescent="0.25">
      <c r="A408" s="9">
        <f t="shared" si="8"/>
        <v>98</v>
      </c>
      <c r="B408" s="37" t="s">
        <v>769</v>
      </c>
      <c r="C408" s="43" t="s">
        <v>770</v>
      </c>
      <c r="D408" s="10">
        <v>0.193</v>
      </c>
      <c r="E408" s="44">
        <v>4</v>
      </c>
    </row>
    <row r="409" spans="1:5" x14ac:dyDescent="0.25">
      <c r="A409" s="9">
        <f t="shared" si="9"/>
        <v>99</v>
      </c>
      <c r="B409" s="37" t="s">
        <v>771</v>
      </c>
      <c r="C409" s="43" t="s">
        <v>772</v>
      </c>
      <c r="D409" s="10">
        <v>0.51500000000000001</v>
      </c>
      <c r="E409" s="44">
        <v>4</v>
      </c>
    </row>
    <row r="410" spans="1:5" x14ac:dyDescent="0.25">
      <c r="A410" s="9">
        <f t="shared" si="8"/>
        <v>100</v>
      </c>
      <c r="B410" s="37" t="s">
        <v>773</v>
      </c>
      <c r="C410" s="43" t="s">
        <v>774</v>
      </c>
      <c r="D410" s="10">
        <v>0.35499999999999998</v>
      </c>
      <c r="E410" s="44">
        <v>4</v>
      </c>
    </row>
    <row r="411" spans="1:5" ht="15" customHeight="1" x14ac:dyDescent="0.25">
      <c r="A411" s="9">
        <f t="shared" si="9"/>
        <v>101</v>
      </c>
      <c r="B411" s="37" t="s">
        <v>775</v>
      </c>
      <c r="C411" s="43" t="s">
        <v>776</v>
      </c>
      <c r="D411" s="10">
        <v>0.1</v>
      </c>
      <c r="E411" s="44">
        <v>3.5</v>
      </c>
    </row>
    <row r="412" spans="1:5" x14ac:dyDescent="0.25">
      <c r="A412" s="9">
        <f t="shared" si="8"/>
        <v>102</v>
      </c>
      <c r="B412" s="37" t="s">
        <v>777</v>
      </c>
      <c r="C412" s="43" t="s">
        <v>778</v>
      </c>
      <c r="D412" s="10">
        <v>0.11</v>
      </c>
      <c r="E412" s="44">
        <v>3.5</v>
      </c>
    </row>
    <row r="413" spans="1:5" x14ac:dyDescent="0.25">
      <c r="A413" s="9">
        <f t="shared" si="9"/>
        <v>103</v>
      </c>
      <c r="B413" s="37" t="s">
        <v>779</v>
      </c>
      <c r="C413" s="43" t="s">
        <v>780</v>
      </c>
      <c r="D413" s="10">
        <v>0.19600000000000001</v>
      </c>
      <c r="E413" s="44">
        <v>6</v>
      </c>
    </row>
    <row r="414" spans="1:5" x14ac:dyDescent="0.25">
      <c r="A414" s="9">
        <f t="shared" si="8"/>
        <v>104</v>
      </c>
      <c r="B414" s="37" t="s">
        <v>781</v>
      </c>
      <c r="C414" s="43" t="s">
        <v>782</v>
      </c>
      <c r="D414" s="10">
        <v>0.19700000000000001</v>
      </c>
      <c r="E414" s="44">
        <v>4</v>
      </c>
    </row>
    <row r="415" spans="1:5" x14ac:dyDescent="0.25">
      <c r="A415" s="9">
        <f t="shared" si="9"/>
        <v>105</v>
      </c>
      <c r="B415" s="37" t="s">
        <v>783</v>
      </c>
      <c r="C415" s="43" t="s">
        <v>784</v>
      </c>
      <c r="D415" s="10">
        <v>0.40799999999999997</v>
      </c>
      <c r="E415" s="44">
        <v>4</v>
      </c>
    </row>
    <row r="416" spans="1:5" x14ac:dyDescent="0.25">
      <c r="A416" s="9">
        <f t="shared" si="8"/>
        <v>106</v>
      </c>
      <c r="B416" s="37" t="s">
        <v>785</v>
      </c>
      <c r="C416" s="43" t="s">
        <v>786</v>
      </c>
      <c r="D416" s="10">
        <v>0.47399999999999998</v>
      </c>
      <c r="E416" s="44">
        <v>4</v>
      </c>
    </row>
    <row r="417" spans="1:5" x14ac:dyDescent="0.25">
      <c r="A417" s="9">
        <f t="shared" si="9"/>
        <v>107</v>
      </c>
      <c r="B417" s="37" t="s">
        <v>787</v>
      </c>
      <c r="C417" s="43" t="s">
        <v>788</v>
      </c>
      <c r="D417" s="10">
        <v>0.151</v>
      </c>
      <c r="E417" s="44">
        <v>5</v>
      </c>
    </row>
    <row r="418" spans="1:5" x14ac:dyDescent="0.25">
      <c r="A418" s="9">
        <f t="shared" si="8"/>
        <v>108</v>
      </c>
      <c r="B418" s="37" t="s">
        <v>789</v>
      </c>
      <c r="C418" s="43" t="s">
        <v>790</v>
      </c>
      <c r="D418" s="10">
        <v>0.13400000000000001</v>
      </c>
      <c r="E418" s="44">
        <v>3.5</v>
      </c>
    </row>
    <row r="419" spans="1:5" x14ac:dyDescent="0.25">
      <c r="A419" s="9">
        <f t="shared" si="9"/>
        <v>109</v>
      </c>
      <c r="B419" s="37" t="s">
        <v>791</v>
      </c>
      <c r="C419" s="43" t="s">
        <v>792</v>
      </c>
      <c r="D419" s="10">
        <v>0.28299999999999997</v>
      </c>
      <c r="E419" s="44">
        <v>4</v>
      </c>
    </row>
    <row r="420" spans="1:5" x14ac:dyDescent="0.25">
      <c r="A420" s="9">
        <f t="shared" si="8"/>
        <v>110</v>
      </c>
      <c r="B420" s="37" t="s">
        <v>793</v>
      </c>
      <c r="C420" s="43" t="s">
        <v>794</v>
      </c>
      <c r="D420" s="10">
        <v>0.35599999999999998</v>
      </c>
      <c r="E420" s="44">
        <v>4</v>
      </c>
    </row>
    <row r="421" spans="1:5" x14ac:dyDescent="0.25">
      <c r="A421" s="9">
        <f t="shared" si="9"/>
        <v>111</v>
      </c>
      <c r="B421" s="37" t="s">
        <v>795</v>
      </c>
      <c r="C421" s="43" t="s">
        <v>796</v>
      </c>
      <c r="D421" s="10">
        <v>0.25</v>
      </c>
      <c r="E421" s="44">
        <v>4</v>
      </c>
    </row>
    <row r="422" spans="1:5" x14ac:dyDescent="0.25">
      <c r="A422" s="9">
        <f t="shared" si="8"/>
        <v>112</v>
      </c>
      <c r="B422" s="37" t="s">
        <v>797</v>
      </c>
      <c r="C422" s="43" t="s">
        <v>798</v>
      </c>
      <c r="D422" s="10">
        <v>0.33200000000000002</v>
      </c>
      <c r="E422" s="44">
        <v>3.5</v>
      </c>
    </row>
    <row r="423" spans="1:5" x14ac:dyDescent="0.25">
      <c r="A423" s="9">
        <f t="shared" si="9"/>
        <v>113</v>
      </c>
      <c r="B423" s="37" t="s">
        <v>799</v>
      </c>
      <c r="C423" s="43" t="s">
        <v>800</v>
      </c>
      <c r="D423" s="10">
        <v>0.23200000000000001</v>
      </c>
      <c r="E423" s="44">
        <v>4</v>
      </c>
    </row>
    <row r="424" spans="1:5" x14ac:dyDescent="0.25">
      <c r="A424" s="9">
        <f t="shared" si="8"/>
        <v>114</v>
      </c>
      <c r="B424" s="37" t="s">
        <v>801</v>
      </c>
      <c r="C424" s="43" t="s">
        <v>802</v>
      </c>
      <c r="D424" s="10">
        <v>0.11</v>
      </c>
      <c r="E424" s="44" t="s">
        <v>803</v>
      </c>
    </row>
    <row r="425" spans="1:5" x14ac:dyDescent="0.25">
      <c r="A425" s="9">
        <f t="shared" si="9"/>
        <v>115</v>
      </c>
      <c r="B425" s="37" t="s">
        <v>804</v>
      </c>
      <c r="C425" s="43" t="s">
        <v>805</v>
      </c>
      <c r="D425" s="10">
        <v>0.183</v>
      </c>
      <c r="E425" s="44" t="s">
        <v>806</v>
      </c>
    </row>
    <row r="426" spans="1:5" x14ac:dyDescent="0.25">
      <c r="A426" s="9">
        <f t="shared" si="8"/>
        <v>116</v>
      </c>
      <c r="B426" s="37" t="s">
        <v>808</v>
      </c>
      <c r="C426" s="43" t="s">
        <v>809</v>
      </c>
      <c r="D426" s="10">
        <v>0.69399999999999995</v>
      </c>
      <c r="E426" s="44" t="s">
        <v>806</v>
      </c>
    </row>
    <row r="427" spans="1:5" x14ac:dyDescent="0.25">
      <c r="A427" s="9">
        <f t="shared" si="9"/>
        <v>117</v>
      </c>
      <c r="B427" s="37" t="s">
        <v>810</v>
      </c>
      <c r="C427" s="43" t="s">
        <v>811</v>
      </c>
      <c r="D427" s="10">
        <v>0</v>
      </c>
      <c r="E427" s="44" t="s">
        <v>806</v>
      </c>
    </row>
    <row r="428" spans="1:5" x14ac:dyDescent="0.25">
      <c r="A428" s="9">
        <f t="shared" si="8"/>
        <v>118</v>
      </c>
      <c r="B428" s="37" t="s">
        <v>812</v>
      </c>
      <c r="C428" s="43" t="s">
        <v>813</v>
      </c>
      <c r="D428" s="10">
        <v>9.5000000000000001E-2</v>
      </c>
      <c r="E428" s="44" t="s">
        <v>806</v>
      </c>
    </row>
    <row r="429" spans="1:5" x14ac:dyDescent="0.25">
      <c r="A429" s="9">
        <f t="shared" si="9"/>
        <v>119</v>
      </c>
      <c r="B429" s="37" t="s">
        <v>814</v>
      </c>
      <c r="C429" s="43" t="s">
        <v>815</v>
      </c>
      <c r="D429" s="10">
        <v>3.0000000000000001E-3</v>
      </c>
      <c r="E429" s="44" t="s">
        <v>806</v>
      </c>
    </row>
    <row r="430" spans="1:5" x14ac:dyDescent="0.25">
      <c r="A430" s="9">
        <f t="shared" si="8"/>
        <v>120</v>
      </c>
      <c r="B430" s="37" t="s">
        <v>816</v>
      </c>
      <c r="C430" s="43" t="s">
        <v>817</v>
      </c>
      <c r="D430" s="10">
        <v>0.28999999999999998</v>
      </c>
      <c r="E430" s="44" t="s">
        <v>806</v>
      </c>
    </row>
    <row r="431" spans="1:5" x14ac:dyDescent="0.25">
      <c r="A431" s="9">
        <f t="shared" si="9"/>
        <v>121</v>
      </c>
      <c r="B431" s="37" t="s">
        <v>818</v>
      </c>
      <c r="C431" s="43" t="s">
        <v>819</v>
      </c>
      <c r="D431" s="10">
        <v>6.5000000000000002E-2</v>
      </c>
      <c r="E431" s="44" t="s">
        <v>807</v>
      </c>
    </row>
    <row r="432" spans="1:5" x14ac:dyDescent="0.25">
      <c r="A432" s="9">
        <f t="shared" si="8"/>
        <v>122</v>
      </c>
      <c r="B432" s="37" t="s">
        <v>820</v>
      </c>
      <c r="C432" s="43" t="s">
        <v>821</v>
      </c>
      <c r="D432" s="10">
        <v>9.9000000000000005E-2</v>
      </c>
      <c r="E432" s="44" t="s">
        <v>806</v>
      </c>
    </row>
    <row r="433" spans="1:5" x14ac:dyDescent="0.25">
      <c r="A433" s="9">
        <f t="shared" si="9"/>
        <v>123</v>
      </c>
      <c r="B433" s="37" t="s">
        <v>822</v>
      </c>
      <c r="C433" s="43" t="s">
        <v>823</v>
      </c>
      <c r="D433" s="10">
        <v>0.29799999999999999</v>
      </c>
      <c r="E433" s="44" t="s">
        <v>824</v>
      </c>
    </row>
    <row r="434" spans="1:5" x14ac:dyDescent="0.25">
      <c r="A434" s="9">
        <f t="shared" si="8"/>
        <v>124</v>
      </c>
      <c r="B434" s="37" t="s">
        <v>825</v>
      </c>
      <c r="C434" s="43" t="s">
        <v>826</v>
      </c>
      <c r="D434" s="10">
        <v>0.66</v>
      </c>
      <c r="E434" s="44" t="s">
        <v>806</v>
      </c>
    </row>
    <row r="435" spans="1:5" x14ac:dyDescent="0.25">
      <c r="A435" s="9">
        <f t="shared" si="9"/>
        <v>125</v>
      </c>
      <c r="B435" s="37" t="s">
        <v>827</v>
      </c>
      <c r="C435" s="43" t="s">
        <v>828</v>
      </c>
      <c r="D435" s="10">
        <v>0.42</v>
      </c>
      <c r="E435" s="44" t="s">
        <v>807</v>
      </c>
    </row>
    <row r="436" spans="1:5" x14ac:dyDescent="0.25">
      <c r="A436" s="9">
        <f t="shared" si="8"/>
        <v>126</v>
      </c>
      <c r="B436" s="37" t="s">
        <v>829</v>
      </c>
      <c r="C436" s="43" t="s">
        <v>830</v>
      </c>
      <c r="D436" s="10">
        <v>0.14000000000000001</v>
      </c>
      <c r="E436" s="44" t="s">
        <v>803</v>
      </c>
    </row>
    <row r="437" spans="1:5" x14ac:dyDescent="0.25">
      <c r="A437" s="9">
        <f t="shared" si="9"/>
        <v>127</v>
      </c>
      <c r="B437" s="37" t="s">
        <v>831</v>
      </c>
      <c r="C437" s="43" t="s">
        <v>832</v>
      </c>
      <c r="D437" s="10">
        <v>0.29899999999999999</v>
      </c>
      <c r="E437" s="44">
        <v>3.5</v>
      </c>
    </row>
    <row r="438" spans="1:5" x14ac:dyDescent="0.25">
      <c r="A438" s="9">
        <f t="shared" si="8"/>
        <v>128</v>
      </c>
      <c r="B438" s="37" t="s">
        <v>833</v>
      </c>
      <c r="C438" s="43" t="s">
        <v>834</v>
      </c>
      <c r="D438" s="10">
        <v>0.248</v>
      </c>
      <c r="E438" s="44">
        <v>6</v>
      </c>
    </row>
    <row r="439" spans="1:5" ht="15.75" thickBot="1" x14ac:dyDescent="0.3">
      <c r="A439" s="9">
        <f t="shared" si="9"/>
        <v>129</v>
      </c>
      <c r="B439" s="37" t="s">
        <v>2397</v>
      </c>
      <c r="C439" s="80" t="s">
        <v>2410</v>
      </c>
      <c r="D439" s="54">
        <v>0.3</v>
      </c>
      <c r="E439" s="55">
        <v>5</v>
      </c>
    </row>
    <row r="440" spans="1:5" ht="15.75" thickBot="1" x14ac:dyDescent="0.3">
      <c r="A440" s="284" t="s">
        <v>835</v>
      </c>
      <c r="B440" s="284"/>
      <c r="C440" s="285"/>
      <c r="D440" s="70">
        <f>SUM(D308:D439)</f>
        <v>88.805999999999955</v>
      </c>
      <c r="E440" s="72"/>
    </row>
    <row r="441" spans="1:5" x14ac:dyDescent="0.25">
      <c r="A441" s="34">
        <v>2</v>
      </c>
      <c r="B441" s="68" t="s">
        <v>837</v>
      </c>
      <c r="C441" s="76" t="s">
        <v>838</v>
      </c>
      <c r="D441" s="77">
        <v>0.63200000000000001</v>
      </c>
      <c r="E441" s="78" t="s">
        <v>839</v>
      </c>
    </row>
    <row r="442" spans="1:5" x14ac:dyDescent="0.25">
      <c r="A442" s="34">
        <v>4</v>
      </c>
      <c r="B442" s="68" t="s">
        <v>840</v>
      </c>
      <c r="C442" s="43" t="s">
        <v>841</v>
      </c>
      <c r="D442" s="20">
        <v>9.5000000000000001E-2</v>
      </c>
      <c r="E442" s="79">
        <v>4</v>
      </c>
    </row>
    <row r="443" spans="1:5" x14ac:dyDescent="0.25">
      <c r="A443" s="34">
        <v>5</v>
      </c>
      <c r="B443" s="68" t="s">
        <v>842</v>
      </c>
      <c r="C443" s="43" t="s">
        <v>843</v>
      </c>
      <c r="D443" s="20">
        <v>0.53800000000000003</v>
      </c>
      <c r="E443" s="79">
        <v>5</v>
      </c>
    </row>
    <row r="444" spans="1:5" x14ac:dyDescent="0.25">
      <c r="A444" s="34">
        <v>7</v>
      </c>
      <c r="B444" s="68" t="s">
        <v>844</v>
      </c>
      <c r="C444" s="43" t="s">
        <v>845</v>
      </c>
      <c r="D444" s="20">
        <v>0.252</v>
      </c>
      <c r="E444" s="79">
        <v>5</v>
      </c>
    </row>
    <row r="445" spans="1:5" x14ac:dyDescent="0.25">
      <c r="A445" s="34">
        <v>8</v>
      </c>
      <c r="B445" s="68" t="s">
        <v>846</v>
      </c>
      <c r="C445" s="43" t="s">
        <v>847</v>
      </c>
      <c r="D445" s="20">
        <v>0.35399999999999998</v>
      </c>
      <c r="E445" s="79" t="s">
        <v>848</v>
      </c>
    </row>
    <row r="446" spans="1:5" x14ac:dyDescent="0.25">
      <c r="A446" s="34">
        <v>10</v>
      </c>
      <c r="B446" s="68" t="s">
        <v>850</v>
      </c>
      <c r="C446" s="43" t="s">
        <v>851</v>
      </c>
      <c r="D446" s="20">
        <v>0.82</v>
      </c>
      <c r="E446" s="79" t="s">
        <v>61</v>
      </c>
    </row>
    <row r="447" spans="1:5" x14ac:dyDescent="0.25">
      <c r="A447" s="34">
        <v>11</v>
      </c>
      <c r="B447" s="68" t="s">
        <v>852</v>
      </c>
      <c r="C447" s="43" t="s">
        <v>853</v>
      </c>
      <c r="D447" s="20">
        <v>0.245</v>
      </c>
      <c r="E447" s="79" t="s">
        <v>31</v>
      </c>
    </row>
    <row r="448" spans="1:5" x14ac:dyDescent="0.25">
      <c r="A448" s="34">
        <v>13</v>
      </c>
      <c r="B448" s="68" t="s">
        <v>854</v>
      </c>
      <c r="C448" s="43" t="s">
        <v>855</v>
      </c>
      <c r="D448" s="20">
        <v>0.28499999999999998</v>
      </c>
      <c r="E448" s="79" t="s">
        <v>642</v>
      </c>
    </row>
    <row r="449" spans="1:5" x14ac:dyDescent="0.25">
      <c r="A449" s="34">
        <v>15</v>
      </c>
      <c r="B449" s="68" t="s">
        <v>857</v>
      </c>
      <c r="C449" s="43" t="s">
        <v>858</v>
      </c>
      <c r="D449" s="20">
        <v>5.0999999999999997E-2</v>
      </c>
      <c r="E449" s="79">
        <v>4.5</v>
      </c>
    </row>
    <row r="450" spans="1:5" x14ac:dyDescent="0.25">
      <c r="A450" s="34">
        <v>16</v>
      </c>
      <c r="B450" s="68" t="s">
        <v>859</v>
      </c>
      <c r="C450" s="43" t="s">
        <v>860</v>
      </c>
      <c r="D450" s="20">
        <v>0.3</v>
      </c>
      <c r="E450" s="79" t="s">
        <v>861</v>
      </c>
    </row>
    <row r="451" spans="1:5" x14ac:dyDescent="0.25">
      <c r="A451" s="34">
        <v>19</v>
      </c>
      <c r="B451" s="68" t="s">
        <v>862</v>
      </c>
      <c r="C451" s="43" t="s">
        <v>863</v>
      </c>
      <c r="D451" s="20">
        <v>0.17199999999999999</v>
      </c>
      <c r="E451" s="79">
        <v>5</v>
      </c>
    </row>
    <row r="452" spans="1:5" x14ac:dyDescent="0.25">
      <c r="A452" s="34">
        <v>22</v>
      </c>
      <c r="B452" s="68" t="s">
        <v>864</v>
      </c>
      <c r="C452" s="43" t="s">
        <v>865</v>
      </c>
      <c r="D452" s="10">
        <v>0.2</v>
      </c>
      <c r="E452" s="44">
        <v>3.5</v>
      </c>
    </row>
    <row r="453" spans="1:5" x14ac:dyDescent="0.25">
      <c r="A453" s="34">
        <v>24</v>
      </c>
      <c r="B453" s="68" t="s">
        <v>866</v>
      </c>
      <c r="C453" s="43" t="s">
        <v>867</v>
      </c>
      <c r="D453" s="10">
        <v>0.2</v>
      </c>
      <c r="E453" s="44">
        <v>4.5</v>
      </c>
    </row>
    <row r="454" spans="1:5" x14ac:dyDescent="0.25">
      <c r="A454" s="34">
        <v>26</v>
      </c>
      <c r="B454" s="68" t="s">
        <v>868</v>
      </c>
      <c r="C454" s="43" t="s">
        <v>869</v>
      </c>
      <c r="D454" s="10">
        <v>0.13800000000000001</v>
      </c>
      <c r="E454" s="44">
        <v>4.5</v>
      </c>
    </row>
    <row r="455" spans="1:5" x14ac:dyDescent="0.25">
      <c r="A455" s="34">
        <v>27</v>
      </c>
      <c r="B455" s="68" t="s">
        <v>870</v>
      </c>
      <c r="C455" s="43" t="s">
        <v>871</v>
      </c>
      <c r="D455" s="10">
        <v>0.12</v>
      </c>
      <c r="E455" s="44" t="s">
        <v>824</v>
      </c>
    </row>
    <row r="456" spans="1:5" x14ac:dyDescent="0.25">
      <c r="A456" s="34">
        <v>28</v>
      </c>
      <c r="B456" s="68" t="s">
        <v>872</v>
      </c>
      <c r="C456" s="43" t="s">
        <v>873</v>
      </c>
      <c r="D456" s="20">
        <v>0.50600000000000001</v>
      </c>
      <c r="E456" s="79" t="s">
        <v>31</v>
      </c>
    </row>
    <row r="457" spans="1:5" x14ac:dyDescent="0.25">
      <c r="A457" s="34">
        <v>29</v>
      </c>
      <c r="B457" s="68" t="s">
        <v>874</v>
      </c>
      <c r="C457" s="43" t="s">
        <v>875</v>
      </c>
      <c r="D457" s="20">
        <v>0.29599999999999999</v>
      </c>
      <c r="E457" s="79">
        <v>3.5</v>
      </c>
    </row>
    <row r="458" spans="1:5" x14ac:dyDescent="0.25">
      <c r="A458" s="34">
        <v>30</v>
      </c>
      <c r="B458" s="68" t="s">
        <v>876</v>
      </c>
      <c r="C458" s="48" t="s">
        <v>877</v>
      </c>
      <c r="D458" s="18">
        <v>0.24</v>
      </c>
      <c r="E458" s="79">
        <v>3.5</v>
      </c>
    </row>
    <row r="459" spans="1:5" ht="15.75" thickBot="1" x14ac:dyDescent="0.3">
      <c r="A459" s="34">
        <v>31</v>
      </c>
      <c r="B459" s="69" t="s">
        <v>878</v>
      </c>
      <c r="C459" s="80" t="s">
        <v>879</v>
      </c>
      <c r="D459" s="81">
        <v>0.1</v>
      </c>
      <c r="E459" s="83">
        <v>6</v>
      </c>
    </row>
    <row r="460" spans="1:5" x14ac:dyDescent="0.25">
      <c r="A460" s="192" t="s">
        <v>880</v>
      </c>
      <c r="B460" s="192"/>
      <c r="C460" s="193"/>
      <c r="D460" s="74">
        <f>SUM(D441:D459)</f>
        <v>5.5440000000000005</v>
      </c>
      <c r="E460" s="57"/>
    </row>
    <row r="461" spans="1:5" x14ac:dyDescent="0.25">
      <c r="A461" s="240" t="s">
        <v>881</v>
      </c>
      <c r="B461" s="240"/>
      <c r="C461" s="240"/>
      <c r="D461" s="19">
        <f>D460+D440</f>
        <v>94.349999999999952</v>
      </c>
      <c r="E461" s="17"/>
    </row>
    <row r="462" spans="1:5" ht="18.75" x14ac:dyDescent="0.3">
      <c r="A462" s="268" t="s">
        <v>882</v>
      </c>
      <c r="B462" s="278"/>
      <c r="C462" s="278"/>
      <c r="D462" s="278"/>
      <c r="E462" s="278"/>
    </row>
    <row r="463" spans="1:5" ht="15.75" thickBot="1" x14ac:dyDescent="0.3"/>
    <row r="464" spans="1:5" x14ac:dyDescent="0.25">
      <c r="A464" s="269" t="s">
        <v>2</v>
      </c>
      <c r="B464" s="271" t="s">
        <v>3</v>
      </c>
      <c r="C464" s="271" t="s">
        <v>4</v>
      </c>
      <c r="D464" s="153"/>
      <c r="E464" s="279" t="s">
        <v>5</v>
      </c>
    </row>
    <row r="465" spans="1:5" x14ac:dyDescent="0.25">
      <c r="A465" s="270"/>
      <c r="B465" s="272"/>
      <c r="C465" s="272"/>
      <c r="D465" s="22" t="s">
        <v>6</v>
      </c>
      <c r="E465" s="280"/>
    </row>
    <row r="466" spans="1:5" ht="15.75" thickBot="1" x14ac:dyDescent="0.3">
      <c r="A466" s="84">
        <v>1</v>
      </c>
      <c r="B466" s="85">
        <v>2</v>
      </c>
      <c r="C466" s="85">
        <v>3</v>
      </c>
      <c r="D466" s="85">
        <v>5</v>
      </c>
      <c r="E466" s="87">
        <v>10</v>
      </c>
    </row>
    <row r="467" spans="1:5" x14ac:dyDescent="0.25">
      <c r="A467" s="27">
        <v>1</v>
      </c>
      <c r="B467" s="90" t="s">
        <v>883</v>
      </c>
      <c r="C467" s="76" t="s">
        <v>884</v>
      </c>
      <c r="D467" s="59">
        <v>0.29699999999999999</v>
      </c>
      <c r="E467" s="60">
        <v>4</v>
      </c>
    </row>
    <row r="468" spans="1:5" x14ac:dyDescent="0.25">
      <c r="A468" s="21">
        <f>A467+1</f>
        <v>2</v>
      </c>
      <c r="B468" s="68" t="s">
        <v>885</v>
      </c>
      <c r="C468" s="43" t="s">
        <v>886</v>
      </c>
      <c r="D468" s="10">
        <v>0.37</v>
      </c>
      <c r="E468" s="44" t="s">
        <v>887</v>
      </c>
    </row>
    <row r="469" spans="1:5" x14ac:dyDescent="0.25">
      <c r="A469" s="21">
        <f t="shared" ref="A469:A496" si="10">A468+1</f>
        <v>3</v>
      </c>
      <c r="B469" s="68" t="s">
        <v>888</v>
      </c>
      <c r="C469" s="43" t="s">
        <v>889</v>
      </c>
      <c r="D469" s="10">
        <v>0.61299999999999999</v>
      </c>
      <c r="E469" s="44">
        <v>3</v>
      </c>
    </row>
    <row r="470" spans="1:5" x14ac:dyDescent="0.25">
      <c r="A470" s="21">
        <f t="shared" si="10"/>
        <v>4</v>
      </c>
      <c r="B470" s="68" t="s">
        <v>890</v>
      </c>
      <c r="C470" s="43" t="s">
        <v>891</v>
      </c>
      <c r="D470" s="10">
        <v>1.873</v>
      </c>
      <c r="E470" s="44" t="s">
        <v>21</v>
      </c>
    </row>
    <row r="471" spans="1:5" x14ac:dyDescent="0.25">
      <c r="A471" s="21">
        <f t="shared" si="10"/>
        <v>5</v>
      </c>
      <c r="B471" s="68" t="s">
        <v>892</v>
      </c>
      <c r="C471" s="43" t="s">
        <v>893</v>
      </c>
      <c r="D471" s="10">
        <v>0.53</v>
      </c>
      <c r="E471" s="44" t="s">
        <v>18</v>
      </c>
    </row>
    <row r="472" spans="1:5" x14ac:dyDescent="0.25">
      <c r="A472" s="21">
        <f t="shared" si="10"/>
        <v>6</v>
      </c>
      <c r="B472" s="68" t="s">
        <v>894</v>
      </c>
      <c r="C472" s="43" t="s">
        <v>895</v>
      </c>
      <c r="D472" s="10">
        <v>0.623</v>
      </c>
      <c r="E472" s="44">
        <v>5</v>
      </c>
    </row>
    <row r="473" spans="1:5" x14ac:dyDescent="0.25">
      <c r="A473" s="21">
        <f t="shared" si="10"/>
        <v>7</v>
      </c>
      <c r="B473" s="68" t="s">
        <v>896</v>
      </c>
      <c r="C473" s="43" t="s">
        <v>897</v>
      </c>
      <c r="D473" s="10">
        <v>2.6320000000000001</v>
      </c>
      <c r="E473" s="44" t="s">
        <v>898</v>
      </c>
    </row>
    <row r="474" spans="1:5" x14ac:dyDescent="0.25">
      <c r="A474" s="21">
        <f t="shared" si="10"/>
        <v>8</v>
      </c>
      <c r="B474" s="68" t="s">
        <v>899</v>
      </c>
      <c r="C474" s="43" t="s">
        <v>900</v>
      </c>
      <c r="D474" s="10">
        <v>0.76900000000000002</v>
      </c>
      <c r="E474" s="44">
        <v>5</v>
      </c>
    </row>
    <row r="475" spans="1:5" x14ac:dyDescent="0.25">
      <c r="A475" s="21">
        <f t="shared" si="10"/>
        <v>9</v>
      </c>
      <c r="B475" s="68" t="s">
        <v>901</v>
      </c>
      <c r="C475" s="43" t="s">
        <v>902</v>
      </c>
      <c r="D475" s="10">
        <v>1.5649999999999999</v>
      </c>
      <c r="E475" s="44" t="s">
        <v>848</v>
      </c>
    </row>
    <row r="476" spans="1:5" x14ac:dyDescent="0.25">
      <c r="A476" s="21">
        <f t="shared" si="10"/>
        <v>10</v>
      </c>
      <c r="B476" s="68" t="s">
        <v>903</v>
      </c>
      <c r="C476" s="43" t="s">
        <v>904</v>
      </c>
      <c r="D476" s="10">
        <v>1.653</v>
      </c>
      <c r="E476" s="44">
        <v>5</v>
      </c>
    </row>
    <row r="477" spans="1:5" x14ac:dyDescent="0.25">
      <c r="A477" s="21">
        <f t="shared" si="10"/>
        <v>11</v>
      </c>
      <c r="B477" s="68" t="s">
        <v>905</v>
      </c>
      <c r="C477" s="43" t="s">
        <v>906</v>
      </c>
      <c r="D477" s="10">
        <v>1.4570000000000001</v>
      </c>
      <c r="E477" s="44">
        <v>4</v>
      </c>
    </row>
    <row r="478" spans="1:5" x14ac:dyDescent="0.25">
      <c r="A478" s="21">
        <f t="shared" si="10"/>
        <v>12</v>
      </c>
      <c r="B478" s="68" t="s">
        <v>907</v>
      </c>
      <c r="C478" s="43" t="s">
        <v>908</v>
      </c>
      <c r="D478" s="10">
        <v>0.72799999999999998</v>
      </c>
      <c r="E478" s="44">
        <v>3</v>
      </c>
    </row>
    <row r="479" spans="1:5" x14ac:dyDescent="0.25">
      <c r="A479" s="21">
        <f t="shared" si="10"/>
        <v>13</v>
      </c>
      <c r="B479" s="68" t="s">
        <v>909</v>
      </c>
      <c r="C479" s="43" t="s">
        <v>910</v>
      </c>
      <c r="D479" s="10">
        <v>2.0009999999999999</v>
      </c>
      <c r="E479" s="44">
        <v>5</v>
      </c>
    </row>
    <row r="480" spans="1:5" x14ac:dyDescent="0.25">
      <c r="A480" s="176">
        <f>A479+1</f>
        <v>14</v>
      </c>
      <c r="B480" s="173" t="s">
        <v>911</v>
      </c>
      <c r="C480" s="185" t="s">
        <v>912</v>
      </c>
      <c r="D480" s="181">
        <v>2.0259999999999998</v>
      </c>
      <c r="E480" s="198">
        <v>4</v>
      </c>
    </row>
    <row r="481" spans="1:5" ht="0.75" customHeight="1" x14ac:dyDescent="0.25">
      <c r="A481" s="178"/>
      <c r="B481" s="175"/>
      <c r="C481" s="187"/>
      <c r="D481" s="182"/>
      <c r="E481" s="199"/>
    </row>
    <row r="482" spans="1:5" x14ac:dyDescent="0.25">
      <c r="A482" s="21">
        <f>A480+1</f>
        <v>15</v>
      </c>
      <c r="B482" s="68" t="s">
        <v>913</v>
      </c>
      <c r="C482" s="43" t="s">
        <v>914</v>
      </c>
      <c r="D482" s="10">
        <v>0.57399999999999995</v>
      </c>
      <c r="E482" s="44" t="s">
        <v>13</v>
      </c>
    </row>
    <row r="483" spans="1:5" x14ac:dyDescent="0.25">
      <c r="A483" s="21">
        <f t="shared" si="10"/>
        <v>16</v>
      </c>
      <c r="B483" s="68" t="s">
        <v>915</v>
      </c>
      <c r="C483" s="43" t="s">
        <v>916</v>
      </c>
      <c r="D483" s="10">
        <v>3.3330000000000002</v>
      </c>
      <c r="E483" s="44">
        <v>4</v>
      </c>
    </row>
    <row r="484" spans="1:5" x14ac:dyDescent="0.25">
      <c r="A484" s="21">
        <f t="shared" si="10"/>
        <v>17</v>
      </c>
      <c r="B484" s="68" t="s">
        <v>917</v>
      </c>
      <c r="C484" s="43" t="s">
        <v>918</v>
      </c>
      <c r="D484" s="10">
        <v>0.127</v>
      </c>
      <c r="E484" s="44">
        <v>4</v>
      </c>
    </row>
    <row r="485" spans="1:5" x14ac:dyDescent="0.25">
      <c r="A485" s="21">
        <f t="shared" si="10"/>
        <v>18</v>
      </c>
      <c r="B485" s="68" t="s">
        <v>919</v>
      </c>
      <c r="C485" s="43" t="s">
        <v>920</v>
      </c>
      <c r="D485" s="10">
        <v>1.0820000000000001</v>
      </c>
      <c r="E485" s="44" t="s">
        <v>921</v>
      </c>
    </row>
    <row r="486" spans="1:5" x14ac:dyDescent="0.25">
      <c r="A486" s="21">
        <f t="shared" si="10"/>
        <v>19</v>
      </c>
      <c r="B486" s="68" t="s">
        <v>922</v>
      </c>
      <c r="C486" s="43" t="s">
        <v>923</v>
      </c>
      <c r="D486" s="10">
        <v>3.5049999999999999</v>
      </c>
      <c r="E486" s="44" t="s">
        <v>921</v>
      </c>
    </row>
    <row r="487" spans="1:5" x14ac:dyDescent="0.25">
      <c r="A487" s="21">
        <f t="shared" si="10"/>
        <v>20</v>
      </c>
      <c r="B487" s="68" t="s">
        <v>924</v>
      </c>
      <c r="C487" s="43" t="s">
        <v>925</v>
      </c>
      <c r="D487" s="10">
        <v>1.2090000000000001</v>
      </c>
      <c r="E487" s="44">
        <v>5</v>
      </c>
    </row>
    <row r="488" spans="1:5" x14ac:dyDescent="0.25">
      <c r="A488" s="21">
        <f t="shared" si="10"/>
        <v>21</v>
      </c>
      <c r="B488" s="68" t="s">
        <v>926</v>
      </c>
      <c r="C488" s="43" t="s">
        <v>927</v>
      </c>
      <c r="D488" s="10">
        <v>1.552</v>
      </c>
      <c r="E488" s="44">
        <v>3</v>
      </c>
    </row>
    <row r="489" spans="1:5" x14ac:dyDescent="0.25">
      <c r="A489" s="21">
        <f t="shared" si="10"/>
        <v>22</v>
      </c>
      <c r="B489" s="68" t="s">
        <v>928</v>
      </c>
      <c r="C489" s="43" t="s">
        <v>929</v>
      </c>
      <c r="D489" s="10">
        <v>0.28199999999999997</v>
      </c>
      <c r="E489" s="44">
        <v>4</v>
      </c>
    </row>
    <row r="490" spans="1:5" x14ac:dyDescent="0.25">
      <c r="A490" s="21">
        <v>23</v>
      </c>
      <c r="B490" s="68" t="s">
        <v>930</v>
      </c>
      <c r="C490" s="43" t="s">
        <v>931</v>
      </c>
      <c r="D490" s="10">
        <v>0.41499999999999998</v>
      </c>
      <c r="E490" s="44">
        <v>3</v>
      </c>
    </row>
    <row r="491" spans="1:5" ht="15" customHeight="1" x14ac:dyDescent="0.25">
      <c r="A491" s="21">
        <v>24</v>
      </c>
      <c r="B491" s="68" t="s">
        <v>932</v>
      </c>
      <c r="C491" s="43" t="s">
        <v>933</v>
      </c>
      <c r="D491" s="10">
        <v>0.222</v>
      </c>
      <c r="E491" s="44">
        <v>4</v>
      </c>
    </row>
    <row r="492" spans="1:5" ht="15" customHeight="1" x14ac:dyDescent="0.25">
      <c r="A492" s="176">
        <f>A491+1</f>
        <v>25</v>
      </c>
      <c r="B492" s="173" t="s">
        <v>934</v>
      </c>
      <c r="C492" s="185" t="s">
        <v>935</v>
      </c>
      <c r="D492" s="181">
        <v>1.381</v>
      </c>
      <c r="E492" s="198">
        <v>4</v>
      </c>
    </row>
    <row r="493" spans="1:5" ht="2.25" customHeight="1" x14ac:dyDescent="0.25">
      <c r="A493" s="178"/>
      <c r="B493" s="175"/>
      <c r="C493" s="187"/>
      <c r="D493" s="182"/>
      <c r="E493" s="199"/>
    </row>
    <row r="494" spans="1:5" ht="15" customHeight="1" x14ac:dyDescent="0.25">
      <c r="A494" s="21">
        <f>A492+1</f>
        <v>26</v>
      </c>
      <c r="B494" s="68" t="s">
        <v>936</v>
      </c>
      <c r="C494" s="43" t="s">
        <v>937</v>
      </c>
      <c r="D494" s="10">
        <v>2.3679999999999999</v>
      </c>
      <c r="E494" s="44" t="s">
        <v>21</v>
      </c>
    </row>
    <row r="495" spans="1:5" ht="15" customHeight="1" x14ac:dyDescent="0.25">
      <c r="A495" s="21">
        <f t="shared" si="10"/>
        <v>27</v>
      </c>
      <c r="B495" s="68" t="s">
        <v>938</v>
      </c>
      <c r="C495" s="43" t="s">
        <v>939</v>
      </c>
      <c r="D495" s="10">
        <v>1.5629999999999999</v>
      </c>
      <c r="E495" s="44">
        <v>4</v>
      </c>
    </row>
    <row r="496" spans="1:5" ht="15" customHeight="1" thickBot="1" x14ac:dyDescent="0.3">
      <c r="A496" s="21">
        <f t="shared" si="10"/>
        <v>28</v>
      </c>
      <c r="B496" s="68" t="s">
        <v>940</v>
      </c>
      <c r="C496" s="80" t="s">
        <v>941</v>
      </c>
      <c r="D496" s="54">
        <v>0.92500000000000004</v>
      </c>
      <c r="E496" s="55">
        <v>5</v>
      </c>
    </row>
    <row r="497" spans="1:5" ht="15.75" thickBot="1" x14ac:dyDescent="0.3">
      <c r="A497" s="192" t="s">
        <v>942</v>
      </c>
      <c r="B497" s="192"/>
      <c r="C497" s="223"/>
      <c r="D497" s="92">
        <f>SUM(D467:D496)</f>
        <v>35.675000000000004</v>
      </c>
      <c r="E497" s="93"/>
    </row>
    <row r="498" spans="1:5" x14ac:dyDescent="0.25">
      <c r="A498" s="21">
        <v>2</v>
      </c>
      <c r="B498" s="68" t="s">
        <v>944</v>
      </c>
      <c r="C498" s="76" t="s">
        <v>945</v>
      </c>
      <c r="D498" s="59">
        <v>0.438</v>
      </c>
      <c r="E498" s="60" t="s">
        <v>31</v>
      </c>
    </row>
    <row r="499" spans="1:5" x14ac:dyDescent="0.25">
      <c r="A499" s="21">
        <v>3</v>
      </c>
      <c r="B499" s="68" t="s">
        <v>946</v>
      </c>
      <c r="C499" s="43" t="s">
        <v>945</v>
      </c>
      <c r="D499" s="10">
        <v>0.219</v>
      </c>
      <c r="E499" s="44">
        <v>4.5</v>
      </c>
    </row>
    <row r="500" spans="1:5" x14ac:dyDescent="0.25">
      <c r="A500" s="21">
        <v>6</v>
      </c>
      <c r="B500" s="68" t="s">
        <v>948</v>
      </c>
      <c r="C500" s="43" t="s">
        <v>949</v>
      </c>
      <c r="D500" s="10">
        <v>0.11700000000000001</v>
      </c>
      <c r="E500" s="44" t="s">
        <v>950</v>
      </c>
    </row>
    <row r="501" spans="1:5" x14ac:dyDescent="0.25">
      <c r="A501" s="21">
        <v>7</v>
      </c>
      <c r="B501" s="68" t="s">
        <v>951</v>
      </c>
      <c r="C501" s="43" t="s">
        <v>952</v>
      </c>
      <c r="D501" s="10">
        <v>0.315</v>
      </c>
      <c r="E501" s="44">
        <v>4.5</v>
      </c>
    </row>
    <row r="502" spans="1:5" x14ac:dyDescent="0.25">
      <c r="A502" s="21">
        <v>8</v>
      </c>
      <c r="B502" s="68" t="s">
        <v>953</v>
      </c>
      <c r="C502" s="43" t="s">
        <v>954</v>
      </c>
      <c r="D502" s="10">
        <v>0.127</v>
      </c>
      <c r="E502" s="44">
        <v>4</v>
      </c>
    </row>
    <row r="503" spans="1:5" x14ac:dyDescent="0.25">
      <c r="A503" s="21">
        <v>9</v>
      </c>
      <c r="B503" s="68" t="s">
        <v>955</v>
      </c>
      <c r="C503" s="43" t="s">
        <v>956</v>
      </c>
      <c r="D503" s="31">
        <v>0.11700000000000001</v>
      </c>
      <c r="E503" s="44" t="s">
        <v>957</v>
      </c>
    </row>
    <row r="504" spans="1:5" x14ac:dyDescent="0.25">
      <c r="A504" s="21">
        <v>11</v>
      </c>
      <c r="B504" s="68" t="s">
        <v>958</v>
      </c>
      <c r="C504" s="43" t="s">
        <v>959</v>
      </c>
      <c r="D504" s="10">
        <v>0.28599999999999998</v>
      </c>
      <c r="E504" s="44" t="s">
        <v>824</v>
      </c>
    </row>
    <row r="505" spans="1:5" x14ac:dyDescent="0.25">
      <c r="A505" s="21">
        <v>14</v>
      </c>
      <c r="B505" s="68" t="s">
        <v>960</v>
      </c>
      <c r="C505" s="43" t="s">
        <v>961</v>
      </c>
      <c r="D505" s="10">
        <v>0.33300000000000002</v>
      </c>
      <c r="E505" s="44">
        <v>5</v>
      </c>
    </row>
    <row r="506" spans="1:5" x14ac:dyDescent="0.25">
      <c r="A506" s="21">
        <v>15</v>
      </c>
      <c r="B506" s="68" t="s">
        <v>962</v>
      </c>
      <c r="C506" s="43" t="s">
        <v>963</v>
      </c>
      <c r="D506" s="10">
        <v>0.25900000000000001</v>
      </c>
      <c r="E506" s="44">
        <v>4</v>
      </c>
    </row>
    <row r="507" spans="1:5" x14ac:dyDescent="0.25">
      <c r="A507" s="21">
        <v>17</v>
      </c>
      <c r="B507" s="68" t="s">
        <v>964</v>
      </c>
      <c r="C507" s="43" t="s">
        <v>2407</v>
      </c>
      <c r="D507" s="10">
        <v>0.42099999999999999</v>
      </c>
      <c r="E507" s="44" t="s">
        <v>803</v>
      </c>
    </row>
    <row r="508" spans="1:5" x14ac:dyDescent="0.25">
      <c r="A508" s="21">
        <v>19</v>
      </c>
      <c r="B508" s="68" t="s">
        <v>965</v>
      </c>
      <c r="C508" s="43" t="s">
        <v>966</v>
      </c>
      <c r="D508" s="10">
        <v>0.18</v>
      </c>
      <c r="E508" s="44" t="s">
        <v>409</v>
      </c>
    </row>
    <row r="509" spans="1:5" x14ac:dyDescent="0.25">
      <c r="A509" s="21">
        <v>20</v>
      </c>
      <c r="B509" s="68" t="s">
        <v>967</v>
      </c>
      <c r="C509" s="43" t="s">
        <v>968</v>
      </c>
      <c r="D509" s="10">
        <v>0.41199999999999998</v>
      </c>
      <c r="E509" s="44" t="s">
        <v>803</v>
      </c>
    </row>
    <row r="510" spans="1:5" x14ac:dyDescent="0.25">
      <c r="A510" s="21">
        <v>21</v>
      </c>
      <c r="B510" s="68" t="s">
        <v>969</v>
      </c>
      <c r="C510" s="43" t="s">
        <v>970</v>
      </c>
      <c r="D510" s="10">
        <v>6.0000000000000001E-3</v>
      </c>
      <c r="E510" s="44">
        <v>4</v>
      </c>
    </row>
    <row r="511" spans="1:5" x14ac:dyDescent="0.25">
      <c r="A511" s="21">
        <v>23</v>
      </c>
      <c r="B511" s="68" t="s">
        <v>971</v>
      </c>
      <c r="C511" s="43" t="s">
        <v>972</v>
      </c>
      <c r="D511" s="10">
        <v>0.19800000000000001</v>
      </c>
      <c r="E511" s="44">
        <v>4</v>
      </c>
    </row>
    <row r="512" spans="1:5" ht="16.5" customHeight="1" x14ac:dyDescent="0.25">
      <c r="A512" s="21">
        <v>27</v>
      </c>
      <c r="B512" s="68" t="s">
        <v>973</v>
      </c>
      <c r="C512" s="43" t="s">
        <v>974</v>
      </c>
      <c r="D512" s="10">
        <v>0.123</v>
      </c>
      <c r="E512" s="44">
        <v>4.5</v>
      </c>
    </row>
    <row r="513" spans="1:5" ht="29.25" customHeight="1" x14ac:dyDescent="0.25">
      <c r="A513" s="21">
        <v>28</v>
      </c>
      <c r="B513" s="68" t="s">
        <v>975</v>
      </c>
      <c r="C513" s="43" t="s">
        <v>2408</v>
      </c>
      <c r="D513" s="10">
        <v>0.25</v>
      </c>
      <c r="E513" s="44">
        <v>4</v>
      </c>
    </row>
    <row r="514" spans="1:5" ht="21" customHeight="1" x14ac:dyDescent="0.25">
      <c r="A514" s="21">
        <v>29</v>
      </c>
      <c r="B514" s="68" t="s">
        <v>976</v>
      </c>
      <c r="C514" s="43" t="s">
        <v>977</v>
      </c>
      <c r="D514" s="10">
        <v>0.55000000000000004</v>
      </c>
      <c r="E514" s="44">
        <v>6</v>
      </c>
    </row>
    <row r="515" spans="1:5" x14ac:dyDescent="0.25">
      <c r="A515" s="21">
        <v>30</v>
      </c>
      <c r="B515" s="68" t="s">
        <v>978</v>
      </c>
      <c r="C515" s="43" t="s">
        <v>979</v>
      </c>
      <c r="D515" s="10">
        <v>0.61499999999999999</v>
      </c>
      <c r="E515" s="44">
        <v>6</v>
      </c>
    </row>
    <row r="516" spans="1:5" x14ac:dyDescent="0.25">
      <c r="A516" s="21">
        <v>31</v>
      </c>
      <c r="B516" s="68" t="s">
        <v>980</v>
      </c>
      <c r="C516" s="43" t="s">
        <v>981</v>
      </c>
      <c r="D516" s="10">
        <v>0.64900000000000002</v>
      </c>
      <c r="E516" s="44">
        <v>6</v>
      </c>
    </row>
    <row r="517" spans="1:5" ht="15" customHeight="1" thickBot="1" x14ac:dyDescent="0.3">
      <c r="A517" s="21">
        <v>32</v>
      </c>
      <c r="B517" s="68" t="s">
        <v>982</v>
      </c>
      <c r="C517" s="80" t="s">
        <v>983</v>
      </c>
      <c r="D517" s="54">
        <v>0.57899999999999996</v>
      </c>
      <c r="E517" s="55">
        <v>6</v>
      </c>
    </row>
    <row r="518" spans="1:5" x14ac:dyDescent="0.25">
      <c r="A518" s="192" t="s">
        <v>984</v>
      </c>
      <c r="B518" s="192"/>
      <c r="C518" s="193"/>
      <c r="D518" s="74">
        <f>SUM(D498:D517)</f>
        <v>6.1939999999999991</v>
      </c>
      <c r="E518" s="94"/>
    </row>
    <row r="519" spans="1:5" x14ac:dyDescent="0.25">
      <c r="A519" s="192" t="s">
        <v>985</v>
      </c>
      <c r="B519" s="192"/>
      <c r="C519" s="192"/>
      <c r="D519" s="89">
        <f>D518+D497</f>
        <v>41.869</v>
      </c>
      <c r="E519" s="88"/>
    </row>
    <row r="521" spans="1:5" ht="18.75" x14ac:dyDescent="0.3">
      <c r="A521" s="268" t="s">
        <v>986</v>
      </c>
      <c r="B521" s="268"/>
      <c r="C521" s="268"/>
      <c r="D521" s="268"/>
      <c r="E521" s="268"/>
    </row>
    <row r="522" spans="1:5" ht="15.75" thickBot="1" x14ac:dyDescent="0.3"/>
    <row r="523" spans="1:5" x14ac:dyDescent="0.25">
      <c r="A523" s="269" t="s">
        <v>2</v>
      </c>
      <c r="B523" s="271" t="s">
        <v>3</v>
      </c>
      <c r="C523" s="271" t="s">
        <v>4</v>
      </c>
      <c r="D523" s="153"/>
      <c r="E523" s="279" t="s">
        <v>5</v>
      </c>
    </row>
    <row r="524" spans="1:5" x14ac:dyDescent="0.25">
      <c r="A524" s="270"/>
      <c r="B524" s="272"/>
      <c r="C524" s="272"/>
      <c r="D524" s="22" t="s">
        <v>6</v>
      </c>
      <c r="E524" s="280"/>
    </row>
    <row r="525" spans="1:5" ht="15.75" thickBot="1" x14ac:dyDescent="0.3">
      <c r="A525" s="84">
        <v>1</v>
      </c>
      <c r="B525" s="85">
        <v>2</v>
      </c>
      <c r="C525" s="85">
        <v>3</v>
      </c>
      <c r="D525" s="85">
        <v>5</v>
      </c>
      <c r="E525" s="87">
        <v>10</v>
      </c>
    </row>
    <row r="526" spans="1:5" ht="15" customHeight="1" x14ac:dyDescent="0.25">
      <c r="A526" s="26">
        <v>1</v>
      </c>
      <c r="B526" s="62" t="s">
        <v>987</v>
      </c>
      <c r="C526" s="76" t="s">
        <v>988</v>
      </c>
      <c r="D526" s="59">
        <v>0.63600000000000001</v>
      </c>
      <c r="E526" s="60">
        <v>6</v>
      </c>
    </row>
    <row r="527" spans="1:5" ht="15" customHeight="1" x14ac:dyDescent="0.25">
      <c r="A527" s="9">
        <f>A526+1</f>
        <v>2</v>
      </c>
      <c r="B527" s="37" t="s">
        <v>989</v>
      </c>
      <c r="C527" s="43" t="s">
        <v>990</v>
      </c>
      <c r="D527" s="10">
        <v>0.49299999999999999</v>
      </c>
      <c r="E527" s="44">
        <v>6</v>
      </c>
    </row>
    <row r="528" spans="1:5" ht="15" customHeight="1" x14ac:dyDescent="0.25">
      <c r="A528" s="9">
        <f t="shared" ref="A528:A571" si="11">A527+1</f>
        <v>3</v>
      </c>
      <c r="B528" s="37" t="s">
        <v>991</v>
      </c>
      <c r="C528" s="43" t="s">
        <v>992</v>
      </c>
      <c r="D528" s="10">
        <v>0.44</v>
      </c>
      <c r="E528" s="44">
        <v>6</v>
      </c>
    </row>
    <row r="529" spans="1:5" ht="15" customHeight="1" x14ac:dyDescent="0.25">
      <c r="A529" s="9">
        <f t="shared" si="11"/>
        <v>4</v>
      </c>
      <c r="B529" s="37" t="s">
        <v>993</v>
      </c>
      <c r="C529" s="43" t="s">
        <v>994</v>
      </c>
      <c r="D529" s="10">
        <v>1.1759999999999999</v>
      </c>
      <c r="E529" s="44" t="s">
        <v>13</v>
      </c>
    </row>
    <row r="530" spans="1:5" ht="15" customHeight="1" x14ac:dyDescent="0.25">
      <c r="A530" s="9">
        <f t="shared" si="11"/>
        <v>5</v>
      </c>
      <c r="B530" s="37" t="s">
        <v>995</v>
      </c>
      <c r="C530" s="43" t="s">
        <v>996</v>
      </c>
      <c r="D530" s="10">
        <v>0.98599999999999999</v>
      </c>
      <c r="E530" s="44">
        <v>6</v>
      </c>
    </row>
    <row r="531" spans="1:5" ht="15" customHeight="1" x14ac:dyDescent="0.25">
      <c r="A531" s="9">
        <f t="shared" si="11"/>
        <v>6</v>
      </c>
      <c r="B531" s="37" t="s">
        <v>997</v>
      </c>
      <c r="C531" s="43" t="s">
        <v>998</v>
      </c>
      <c r="D531" s="10">
        <v>0.86699999999999999</v>
      </c>
      <c r="E531" s="44">
        <v>6</v>
      </c>
    </row>
    <row r="532" spans="1:5" ht="15" customHeight="1" x14ac:dyDescent="0.25">
      <c r="A532" s="9">
        <f t="shared" si="11"/>
        <v>7</v>
      </c>
      <c r="B532" s="37" t="s">
        <v>999</v>
      </c>
      <c r="C532" s="43" t="s">
        <v>1000</v>
      </c>
      <c r="D532" s="10">
        <v>3.9849999999999999</v>
      </c>
      <c r="E532" s="44" t="s">
        <v>26</v>
      </c>
    </row>
    <row r="533" spans="1:5" ht="15" customHeight="1" x14ac:dyDescent="0.25">
      <c r="A533" s="9">
        <f t="shared" si="11"/>
        <v>8</v>
      </c>
      <c r="B533" s="37" t="s">
        <v>1001</v>
      </c>
      <c r="C533" s="43" t="s">
        <v>1002</v>
      </c>
      <c r="D533" s="10">
        <v>0.625</v>
      </c>
      <c r="E533" s="44">
        <v>4</v>
      </c>
    </row>
    <row r="534" spans="1:5" ht="15" customHeight="1" x14ac:dyDescent="0.25">
      <c r="A534" s="9">
        <f t="shared" si="11"/>
        <v>9</v>
      </c>
      <c r="B534" s="37" t="s">
        <v>1003</v>
      </c>
      <c r="C534" s="43" t="s">
        <v>1004</v>
      </c>
      <c r="D534" s="10">
        <v>1.8069999999999999</v>
      </c>
      <c r="E534" s="44" t="s">
        <v>1005</v>
      </c>
    </row>
    <row r="535" spans="1:5" ht="15" customHeight="1" x14ac:dyDescent="0.25">
      <c r="A535" s="9">
        <f t="shared" si="11"/>
        <v>10</v>
      </c>
      <c r="B535" s="37" t="s">
        <v>1006</v>
      </c>
      <c r="C535" s="43" t="s">
        <v>1007</v>
      </c>
      <c r="D535" s="10">
        <v>1.5760000000000001</v>
      </c>
      <c r="E535" s="44">
        <v>6</v>
      </c>
    </row>
    <row r="536" spans="1:5" ht="15" customHeight="1" x14ac:dyDescent="0.25">
      <c r="A536" s="9">
        <f t="shared" si="11"/>
        <v>11</v>
      </c>
      <c r="B536" s="37" t="s">
        <v>1008</v>
      </c>
      <c r="C536" s="43" t="s">
        <v>1009</v>
      </c>
      <c r="D536" s="10">
        <v>1.083</v>
      </c>
      <c r="E536" s="44">
        <v>4</v>
      </c>
    </row>
    <row r="537" spans="1:5" ht="15" customHeight="1" x14ac:dyDescent="0.25">
      <c r="A537" s="9">
        <f t="shared" si="11"/>
        <v>12</v>
      </c>
      <c r="B537" s="37" t="s">
        <v>1010</v>
      </c>
      <c r="C537" s="43" t="s">
        <v>1011</v>
      </c>
      <c r="D537" s="10">
        <v>1.073</v>
      </c>
      <c r="E537" s="44" t="s">
        <v>52</v>
      </c>
    </row>
    <row r="538" spans="1:5" ht="15" customHeight="1" x14ac:dyDescent="0.25">
      <c r="A538" s="9">
        <f t="shared" si="11"/>
        <v>13</v>
      </c>
      <c r="B538" s="37" t="s">
        <v>1012</v>
      </c>
      <c r="C538" s="43" t="s">
        <v>1013</v>
      </c>
      <c r="D538" s="10">
        <v>4.3</v>
      </c>
      <c r="E538" s="44">
        <v>6</v>
      </c>
    </row>
    <row r="539" spans="1:5" ht="15" customHeight="1" x14ac:dyDescent="0.25">
      <c r="A539" s="9">
        <f t="shared" si="11"/>
        <v>14</v>
      </c>
      <c r="B539" s="37" t="s">
        <v>1014</v>
      </c>
      <c r="C539" s="43" t="s">
        <v>1015</v>
      </c>
      <c r="D539" s="10">
        <v>0.89100000000000001</v>
      </c>
      <c r="E539" s="44">
        <v>6</v>
      </c>
    </row>
    <row r="540" spans="1:5" ht="15" customHeight="1" x14ac:dyDescent="0.25">
      <c r="A540" s="9">
        <f t="shared" si="11"/>
        <v>15</v>
      </c>
      <c r="B540" s="37" t="s">
        <v>1016</v>
      </c>
      <c r="C540" s="43" t="s">
        <v>1017</v>
      </c>
      <c r="D540" s="10">
        <v>1.694</v>
      </c>
      <c r="E540" s="44">
        <v>6</v>
      </c>
    </row>
    <row r="541" spans="1:5" ht="15" customHeight="1" x14ac:dyDescent="0.25">
      <c r="A541" s="9">
        <f t="shared" si="11"/>
        <v>16</v>
      </c>
      <c r="B541" s="37" t="s">
        <v>1018</v>
      </c>
      <c r="C541" s="43" t="s">
        <v>1019</v>
      </c>
      <c r="D541" s="10">
        <v>6.391</v>
      </c>
      <c r="E541" s="44">
        <v>6</v>
      </c>
    </row>
    <row r="542" spans="1:5" ht="15" customHeight="1" x14ac:dyDescent="0.25">
      <c r="A542" s="9">
        <f t="shared" si="11"/>
        <v>17</v>
      </c>
      <c r="B542" s="37" t="s">
        <v>1020</v>
      </c>
      <c r="C542" s="43" t="s">
        <v>1021</v>
      </c>
      <c r="D542" s="10">
        <v>0.66600000000000004</v>
      </c>
      <c r="E542" s="44">
        <v>4</v>
      </c>
    </row>
    <row r="543" spans="1:5" ht="15" customHeight="1" x14ac:dyDescent="0.25">
      <c r="A543" s="9">
        <f t="shared" si="11"/>
        <v>18</v>
      </c>
      <c r="B543" s="37" t="s">
        <v>1022</v>
      </c>
      <c r="C543" s="43" t="s">
        <v>1023</v>
      </c>
      <c r="D543" s="10">
        <v>0.35199999999999998</v>
      </c>
      <c r="E543" s="44">
        <v>4</v>
      </c>
    </row>
    <row r="544" spans="1:5" ht="15" customHeight="1" x14ac:dyDescent="0.25">
      <c r="A544" s="9">
        <f t="shared" si="11"/>
        <v>19</v>
      </c>
      <c r="B544" s="37" t="s">
        <v>1024</v>
      </c>
      <c r="C544" s="43" t="s">
        <v>1025</v>
      </c>
      <c r="D544" s="31">
        <v>1.2050000000000001</v>
      </c>
      <c r="E544" s="44" t="s">
        <v>31</v>
      </c>
    </row>
    <row r="545" spans="1:5" ht="15" customHeight="1" x14ac:dyDescent="0.25">
      <c r="A545" s="9">
        <f t="shared" si="11"/>
        <v>20</v>
      </c>
      <c r="B545" s="37" t="s">
        <v>1026</v>
      </c>
      <c r="C545" s="43" t="s">
        <v>1027</v>
      </c>
      <c r="D545" s="10">
        <v>3.1680000000000001</v>
      </c>
      <c r="E545" s="44">
        <v>5</v>
      </c>
    </row>
    <row r="546" spans="1:5" ht="15" customHeight="1" x14ac:dyDescent="0.25">
      <c r="A546" s="9">
        <f t="shared" si="11"/>
        <v>21</v>
      </c>
      <c r="B546" s="37" t="s">
        <v>1028</v>
      </c>
      <c r="C546" s="43" t="s">
        <v>1029</v>
      </c>
      <c r="D546" s="10">
        <v>0.217</v>
      </c>
      <c r="E546" s="44" t="s">
        <v>849</v>
      </c>
    </row>
    <row r="547" spans="1:5" ht="15" customHeight="1" x14ac:dyDescent="0.25">
      <c r="A547" s="9">
        <f t="shared" si="11"/>
        <v>22</v>
      </c>
      <c r="B547" s="37" t="s">
        <v>1030</v>
      </c>
      <c r="C547" s="43" t="s">
        <v>1031</v>
      </c>
      <c r="D547" s="10">
        <v>1.296</v>
      </c>
      <c r="E547" s="44">
        <v>4</v>
      </c>
    </row>
    <row r="548" spans="1:5" ht="15" customHeight="1" x14ac:dyDescent="0.25">
      <c r="A548" s="9">
        <f t="shared" si="11"/>
        <v>23</v>
      </c>
      <c r="B548" s="37" t="s">
        <v>1032</v>
      </c>
      <c r="C548" s="43" t="s">
        <v>1033</v>
      </c>
      <c r="D548" s="10">
        <v>0.81</v>
      </c>
      <c r="E548" s="44">
        <v>8</v>
      </c>
    </row>
    <row r="549" spans="1:5" ht="15" customHeight="1" x14ac:dyDescent="0.25">
      <c r="A549" s="9">
        <f t="shared" si="11"/>
        <v>24</v>
      </c>
      <c r="B549" s="37" t="s">
        <v>1034</v>
      </c>
      <c r="C549" s="43" t="s">
        <v>1035</v>
      </c>
      <c r="D549" s="10">
        <v>0.39200000000000002</v>
      </c>
      <c r="E549" s="44">
        <v>4</v>
      </c>
    </row>
    <row r="550" spans="1:5" ht="15" customHeight="1" x14ac:dyDescent="0.25">
      <c r="A550" s="9">
        <f t="shared" si="11"/>
        <v>25</v>
      </c>
      <c r="B550" s="37" t="s">
        <v>1036</v>
      </c>
      <c r="C550" s="43" t="s">
        <v>1037</v>
      </c>
      <c r="D550" s="10">
        <v>1.087</v>
      </c>
      <c r="E550" s="44">
        <v>5</v>
      </c>
    </row>
    <row r="551" spans="1:5" ht="15" customHeight="1" x14ac:dyDescent="0.25">
      <c r="A551" s="9">
        <f t="shared" si="11"/>
        <v>26</v>
      </c>
      <c r="B551" s="37" t="s">
        <v>1038</v>
      </c>
      <c r="C551" s="43" t="s">
        <v>1039</v>
      </c>
      <c r="D551" s="10">
        <v>0.60299999999999998</v>
      </c>
      <c r="E551" s="44" t="s">
        <v>21</v>
      </c>
    </row>
    <row r="552" spans="1:5" ht="15" customHeight="1" x14ac:dyDescent="0.25">
      <c r="A552" s="9">
        <f t="shared" si="11"/>
        <v>27</v>
      </c>
      <c r="B552" s="37" t="s">
        <v>1040</v>
      </c>
      <c r="C552" s="43" t="s">
        <v>1041</v>
      </c>
      <c r="D552" s="10">
        <v>6.7859999999999996</v>
      </c>
      <c r="E552" s="44" t="s">
        <v>96</v>
      </c>
    </row>
    <row r="553" spans="1:5" ht="15" customHeight="1" x14ac:dyDescent="0.25">
      <c r="A553" s="9">
        <f t="shared" si="11"/>
        <v>28</v>
      </c>
      <c r="B553" s="37" t="s">
        <v>1042</v>
      </c>
      <c r="C553" s="43" t="s">
        <v>1043</v>
      </c>
      <c r="D553" s="10">
        <v>0.45300000000000001</v>
      </c>
      <c r="E553" s="44">
        <v>6</v>
      </c>
    </row>
    <row r="554" spans="1:5" ht="15" customHeight="1" x14ac:dyDescent="0.25">
      <c r="A554" s="9">
        <f t="shared" si="11"/>
        <v>29</v>
      </c>
      <c r="B554" s="37" t="s">
        <v>1044</v>
      </c>
      <c r="C554" s="43" t="s">
        <v>1045</v>
      </c>
      <c r="D554" s="10">
        <v>1.351</v>
      </c>
      <c r="E554" s="44">
        <v>6</v>
      </c>
    </row>
    <row r="555" spans="1:5" ht="15" customHeight="1" x14ac:dyDescent="0.25">
      <c r="A555" s="9">
        <f t="shared" si="11"/>
        <v>30</v>
      </c>
      <c r="B555" s="37" t="s">
        <v>1046</v>
      </c>
      <c r="C555" s="43" t="s">
        <v>1047</v>
      </c>
      <c r="D555" s="10">
        <v>0.49</v>
      </c>
      <c r="E555" s="44">
        <v>4.5</v>
      </c>
    </row>
    <row r="556" spans="1:5" ht="15" customHeight="1" x14ac:dyDescent="0.25">
      <c r="A556" s="9">
        <f t="shared" si="11"/>
        <v>31</v>
      </c>
      <c r="B556" s="37" t="s">
        <v>1048</v>
      </c>
      <c r="C556" s="43" t="s">
        <v>1049</v>
      </c>
      <c r="D556" s="10">
        <v>1.667</v>
      </c>
      <c r="E556" s="44" t="s">
        <v>21</v>
      </c>
    </row>
    <row r="557" spans="1:5" ht="15" customHeight="1" x14ac:dyDescent="0.25">
      <c r="A557" s="9">
        <f t="shared" si="11"/>
        <v>32</v>
      </c>
      <c r="B557" s="37" t="s">
        <v>1050</v>
      </c>
      <c r="C557" s="43" t="s">
        <v>1051</v>
      </c>
      <c r="D557" s="10">
        <v>3.4279999999999999</v>
      </c>
      <c r="E557" s="44">
        <v>6</v>
      </c>
    </row>
    <row r="558" spans="1:5" ht="15" customHeight="1" x14ac:dyDescent="0.25">
      <c r="A558" s="9">
        <f t="shared" si="11"/>
        <v>33</v>
      </c>
      <c r="B558" s="37" t="s">
        <v>1052</v>
      </c>
      <c r="C558" s="43" t="s">
        <v>1053</v>
      </c>
      <c r="D558" s="10">
        <v>0.47899999999999998</v>
      </c>
      <c r="E558" s="44" t="s">
        <v>849</v>
      </c>
    </row>
    <row r="559" spans="1:5" ht="15" customHeight="1" x14ac:dyDescent="0.25">
      <c r="A559" s="9">
        <f t="shared" si="11"/>
        <v>34</v>
      </c>
      <c r="B559" s="37" t="s">
        <v>1054</v>
      </c>
      <c r="C559" s="43" t="s">
        <v>1055</v>
      </c>
      <c r="D559" s="10">
        <v>4.157</v>
      </c>
      <c r="E559" s="44">
        <v>6</v>
      </c>
    </row>
    <row r="560" spans="1:5" ht="15" customHeight="1" x14ac:dyDescent="0.25">
      <c r="A560" s="9">
        <f t="shared" si="11"/>
        <v>35</v>
      </c>
      <c r="B560" s="37" t="s">
        <v>1056</v>
      </c>
      <c r="C560" s="43" t="s">
        <v>1057</v>
      </c>
      <c r="D560" s="10">
        <v>2.5030000000000001</v>
      </c>
      <c r="E560" s="44">
        <v>7</v>
      </c>
    </row>
    <row r="561" spans="1:5" ht="15" customHeight="1" x14ac:dyDescent="0.25">
      <c r="A561" s="9">
        <f t="shared" si="11"/>
        <v>36</v>
      </c>
      <c r="B561" s="37" t="s">
        <v>1058</v>
      </c>
      <c r="C561" s="43" t="s">
        <v>1059</v>
      </c>
      <c r="D561" s="10">
        <v>1.385</v>
      </c>
      <c r="E561" s="44">
        <v>6</v>
      </c>
    </row>
    <row r="562" spans="1:5" ht="15" customHeight="1" x14ac:dyDescent="0.25">
      <c r="A562" s="9">
        <v>37</v>
      </c>
      <c r="B562" s="37" t="s">
        <v>1060</v>
      </c>
      <c r="C562" s="43" t="s">
        <v>1061</v>
      </c>
      <c r="D562" s="10">
        <v>2.64</v>
      </c>
      <c r="E562" s="44">
        <v>5</v>
      </c>
    </row>
    <row r="563" spans="1:5" ht="15" customHeight="1" x14ac:dyDescent="0.25">
      <c r="A563" s="249">
        <v>38</v>
      </c>
      <c r="B563" s="247" t="s">
        <v>1062</v>
      </c>
      <c r="C563" s="185" t="s">
        <v>1063</v>
      </c>
      <c r="D563" s="181">
        <v>0.85799999999999998</v>
      </c>
      <c r="E563" s="198">
        <v>4</v>
      </c>
    </row>
    <row r="564" spans="1:5" ht="8.25" customHeight="1" x14ac:dyDescent="0.25">
      <c r="A564" s="250"/>
      <c r="B564" s="248"/>
      <c r="C564" s="187"/>
      <c r="D564" s="182"/>
      <c r="E564" s="199"/>
    </row>
    <row r="565" spans="1:5" ht="15" customHeight="1" x14ac:dyDescent="0.25">
      <c r="A565" s="9">
        <v>39</v>
      </c>
      <c r="B565" s="37" t="s">
        <v>1064</v>
      </c>
      <c r="C565" s="43" t="s">
        <v>1065</v>
      </c>
      <c r="D565" s="10">
        <v>1.1120000000000001</v>
      </c>
      <c r="E565" s="44">
        <v>5</v>
      </c>
    </row>
    <row r="566" spans="1:5" ht="15" customHeight="1" x14ac:dyDescent="0.25">
      <c r="A566" s="9">
        <f t="shared" si="11"/>
        <v>40</v>
      </c>
      <c r="B566" s="37" t="s">
        <v>1066</v>
      </c>
      <c r="C566" s="43" t="s">
        <v>1067</v>
      </c>
      <c r="D566" s="10">
        <v>0.91500000000000004</v>
      </c>
      <c r="E566" s="44">
        <v>4</v>
      </c>
    </row>
    <row r="567" spans="1:5" ht="15" customHeight="1" x14ac:dyDescent="0.25">
      <c r="A567" s="9">
        <f t="shared" si="11"/>
        <v>41</v>
      </c>
      <c r="B567" s="37" t="s">
        <v>1068</v>
      </c>
      <c r="C567" s="43" t="s">
        <v>1069</v>
      </c>
      <c r="D567" s="10">
        <v>0.98199999999999998</v>
      </c>
      <c r="E567" s="44">
        <v>4</v>
      </c>
    </row>
    <row r="568" spans="1:5" ht="15" customHeight="1" x14ac:dyDescent="0.25">
      <c r="A568" s="9">
        <f t="shared" si="11"/>
        <v>42</v>
      </c>
      <c r="B568" s="37" t="s">
        <v>1070</v>
      </c>
      <c r="C568" s="43" t="s">
        <v>1071</v>
      </c>
      <c r="D568" s="10">
        <v>2.738</v>
      </c>
      <c r="E568" s="44" t="s">
        <v>849</v>
      </c>
    </row>
    <row r="569" spans="1:5" ht="15" customHeight="1" x14ac:dyDescent="0.25">
      <c r="A569" s="9">
        <f t="shared" si="11"/>
        <v>43</v>
      </c>
      <c r="B569" s="37" t="s">
        <v>1072</v>
      </c>
      <c r="C569" s="43" t="s">
        <v>1073</v>
      </c>
      <c r="D569" s="10">
        <v>0.871</v>
      </c>
      <c r="E569" s="44" t="s">
        <v>31</v>
      </c>
    </row>
    <row r="570" spans="1:5" ht="27" customHeight="1" x14ac:dyDescent="0.25">
      <c r="A570" s="9">
        <f t="shared" si="11"/>
        <v>44</v>
      </c>
      <c r="B570" s="37" t="s">
        <v>1074</v>
      </c>
      <c r="C570" s="43" t="s">
        <v>1075</v>
      </c>
      <c r="D570" s="10">
        <v>0.08</v>
      </c>
      <c r="E570" s="44">
        <v>4</v>
      </c>
    </row>
    <row r="571" spans="1:5" ht="15" customHeight="1" x14ac:dyDescent="0.25">
      <c r="A571" s="9">
        <f t="shared" si="11"/>
        <v>45</v>
      </c>
      <c r="B571" s="37" t="s">
        <v>1076</v>
      </c>
      <c r="C571" s="43" t="s">
        <v>1077</v>
      </c>
      <c r="D571" s="10">
        <v>7.0000000000000007E-2</v>
      </c>
      <c r="E571" s="44">
        <v>4</v>
      </c>
    </row>
    <row r="572" spans="1:5" ht="15" customHeight="1" x14ac:dyDescent="0.25">
      <c r="A572" s="9">
        <v>46</v>
      </c>
      <c r="B572" s="37" t="s">
        <v>1078</v>
      </c>
      <c r="C572" s="43" t="s">
        <v>1079</v>
      </c>
      <c r="D572" s="10">
        <v>0.221</v>
      </c>
      <c r="E572" s="44">
        <v>4</v>
      </c>
    </row>
    <row r="573" spans="1:5" ht="15" customHeight="1" x14ac:dyDescent="0.25">
      <c r="A573" s="9">
        <v>47</v>
      </c>
      <c r="B573" s="37" t="s">
        <v>1080</v>
      </c>
      <c r="C573" s="43" t="s">
        <v>1081</v>
      </c>
      <c r="D573" s="10">
        <v>0.751</v>
      </c>
      <c r="E573" s="44">
        <v>8</v>
      </c>
    </row>
    <row r="574" spans="1:5" ht="15" customHeight="1" x14ac:dyDescent="0.25">
      <c r="A574" s="9">
        <v>48</v>
      </c>
      <c r="B574" s="37" t="s">
        <v>1082</v>
      </c>
      <c r="C574" s="43" t="s">
        <v>1083</v>
      </c>
      <c r="D574" s="10">
        <v>0.12</v>
      </c>
      <c r="E574" s="44">
        <v>5</v>
      </c>
    </row>
    <row r="575" spans="1:5" ht="15" customHeight="1" x14ac:dyDescent="0.25">
      <c r="A575" s="9">
        <v>49</v>
      </c>
      <c r="B575" s="37" t="s">
        <v>1084</v>
      </c>
      <c r="C575" s="43" t="s">
        <v>1085</v>
      </c>
      <c r="D575" s="10">
        <v>0.1</v>
      </c>
      <c r="E575" s="44">
        <v>4</v>
      </c>
    </row>
    <row r="576" spans="1:5" ht="15" customHeight="1" x14ac:dyDescent="0.25">
      <c r="A576" s="9">
        <v>50</v>
      </c>
      <c r="B576" s="37" t="s">
        <v>1086</v>
      </c>
      <c r="C576" s="43" t="s">
        <v>1087</v>
      </c>
      <c r="D576" s="10">
        <v>0.22</v>
      </c>
      <c r="E576" s="44">
        <v>4</v>
      </c>
    </row>
    <row r="577" spans="1:5" ht="15" customHeight="1" x14ac:dyDescent="0.25">
      <c r="A577" s="9">
        <v>51</v>
      </c>
      <c r="B577" s="37" t="s">
        <v>1088</v>
      </c>
      <c r="C577" s="43" t="s">
        <v>1089</v>
      </c>
      <c r="D577" s="10">
        <v>7.0000000000000007E-2</v>
      </c>
      <c r="E577" s="44">
        <v>4</v>
      </c>
    </row>
    <row r="578" spans="1:5" ht="15" customHeight="1" x14ac:dyDescent="0.25">
      <c r="A578" s="9">
        <v>52</v>
      </c>
      <c r="B578" s="37" t="s">
        <v>1090</v>
      </c>
      <c r="C578" s="43" t="s">
        <v>1091</v>
      </c>
      <c r="D578" s="10">
        <v>0.2</v>
      </c>
      <c r="E578" s="44">
        <v>4</v>
      </c>
    </row>
    <row r="579" spans="1:5" ht="15" customHeight="1" x14ac:dyDescent="0.25">
      <c r="A579" s="9">
        <v>53</v>
      </c>
      <c r="B579" s="37" t="s">
        <v>1092</v>
      </c>
      <c r="C579" s="43" t="s">
        <v>1093</v>
      </c>
      <c r="D579" s="10">
        <v>0.2</v>
      </c>
      <c r="E579" s="44">
        <v>4</v>
      </c>
    </row>
    <row r="580" spans="1:5" ht="15" customHeight="1" x14ac:dyDescent="0.25">
      <c r="A580" s="9">
        <v>54</v>
      </c>
      <c r="B580" s="37" t="s">
        <v>1094</v>
      </c>
      <c r="C580" s="43" t="s">
        <v>1095</v>
      </c>
      <c r="D580" s="10">
        <v>0.3</v>
      </c>
      <c r="E580" s="44">
        <v>4</v>
      </c>
    </row>
    <row r="581" spans="1:5" ht="15" customHeight="1" x14ac:dyDescent="0.25">
      <c r="A581" s="9">
        <v>55</v>
      </c>
      <c r="B581" s="37" t="s">
        <v>1096</v>
      </c>
      <c r="C581" s="43" t="s">
        <v>1097</v>
      </c>
      <c r="D581" s="10">
        <v>0.17</v>
      </c>
      <c r="E581" s="44">
        <v>4</v>
      </c>
    </row>
    <row r="582" spans="1:5" ht="15" customHeight="1" x14ac:dyDescent="0.25">
      <c r="A582" s="9">
        <v>56</v>
      </c>
      <c r="B582" s="37" t="s">
        <v>1098</v>
      </c>
      <c r="C582" s="43" t="s">
        <v>1099</v>
      </c>
      <c r="D582" s="10">
        <v>0.25</v>
      </c>
      <c r="E582" s="44">
        <v>4</v>
      </c>
    </row>
    <row r="583" spans="1:5" ht="15" customHeight="1" x14ac:dyDescent="0.25">
      <c r="A583" s="9">
        <v>57</v>
      </c>
      <c r="B583" s="37" t="s">
        <v>1100</v>
      </c>
      <c r="C583" s="43" t="s">
        <v>1101</v>
      </c>
      <c r="D583" s="10">
        <v>0.05</v>
      </c>
      <c r="E583" s="44">
        <v>4</v>
      </c>
    </row>
    <row r="584" spans="1:5" ht="15" customHeight="1" x14ac:dyDescent="0.25">
      <c r="A584" s="9">
        <v>58</v>
      </c>
      <c r="B584" s="37" t="s">
        <v>1102</v>
      </c>
      <c r="C584" s="43" t="s">
        <v>1103</v>
      </c>
      <c r="D584" s="10">
        <v>0.2</v>
      </c>
      <c r="E584" s="44">
        <v>4</v>
      </c>
    </row>
    <row r="585" spans="1:5" ht="15" customHeight="1" x14ac:dyDescent="0.25">
      <c r="A585" s="9">
        <v>59</v>
      </c>
      <c r="B585" s="37" t="s">
        <v>1104</v>
      </c>
      <c r="C585" s="43" t="s">
        <v>1105</v>
      </c>
      <c r="D585" s="10">
        <v>0.25</v>
      </c>
      <c r="E585" s="44">
        <v>4</v>
      </c>
    </row>
    <row r="586" spans="1:5" ht="15" customHeight="1" x14ac:dyDescent="0.25">
      <c r="A586" s="9">
        <v>60</v>
      </c>
      <c r="B586" s="37" t="s">
        <v>1106</v>
      </c>
      <c r="C586" s="43" t="s">
        <v>1107</v>
      </c>
      <c r="D586" s="10">
        <v>0.3</v>
      </c>
      <c r="E586" s="44">
        <v>4</v>
      </c>
    </row>
    <row r="587" spans="1:5" ht="15" customHeight="1" x14ac:dyDescent="0.25">
      <c r="A587" s="9">
        <v>61</v>
      </c>
      <c r="B587" s="37" t="s">
        <v>1108</v>
      </c>
      <c r="C587" s="43" t="s">
        <v>1109</v>
      </c>
      <c r="D587" s="10">
        <v>0.58199999999999996</v>
      </c>
      <c r="E587" s="44">
        <v>4</v>
      </c>
    </row>
    <row r="588" spans="1:5" ht="15" customHeight="1" x14ac:dyDescent="0.25">
      <c r="A588" s="9">
        <f t="shared" ref="A588:A626" si="12">A587+1</f>
        <v>62</v>
      </c>
      <c r="B588" s="37" t="s">
        <v>1110</v>
      </c>
      <c r="C588" s="43" t="s">
        <v>1111</v>
      </c>
      <c r="D588" s="10">
        <v>0.35</v>
      </c>
      <c r="E588" s="44">
        <v>4</v>
      </c>
    </row>
    <row r="589" spans="1:5" ht="15" customHeight="1" x14ac:dyDescent="0.25">
      <c r="A589" s="9">
        <v>63</v>
      </c>
      <c r="B589" s="37" t="s">
        <v>1113</v>
      </c>
      <c r="C589" s="43" t="s">
        <v>1114</v>
      </c>
      <c r="D589" s="10">
        <v>0.15</v>
      </c>
      <c r="E589" s="44">
        <v>4</v>
      </c>
    </row>
    <row r="590" spans="1:5" ht="15" customHeight="1" x14ac:dyDescent="0.25">
      <c r="A590" s="9">
        <f t="shared" si="12"/>
        <v>64</v>
      </c>
      <c r="B590" s="37" t="s">
        <v>1115</v>
      </c>
      <c r="C590" s="43" t="s">
        <v>1116</v>
      </c>
      <c r="D590" s="10">
        <v>0.6</v>
      </c>
      <c r="E590" s="44">
        <v>4</v>
      </c>
    </row>
    <row r="591" spans="1:5" ht="15" customHeight="1" x14ac:dyDescent="0.25">
      <c r="A591" s="9">
        <v>64</v>
      </c>
      <c r="B591" s="37" t="s">
        <v>1117</v>
      </c>
      <c r="C591" s="43" t="s">
        <v>1118</v>
      </c>
      <c r="D591" s="10">
        <v>0.35</v>
      </c>
      <c r="E591" s="44">
        <v>4</v>
      </c>
    </row>
    <row r="592" spans="1:5" ht="15" customHeight="1" x14ac:dyDescent="0.25">
      <c r="A592" s="9">
        <f t="shared" si="12"/>
        <v>65</v>
      </c>
      <c r="B592" s="37" t="s">
        <v>1119</v>
      </c>
      <c r="C592" s="43" t="s">
        <v>1107</v>
      </c>
      <c r="D592" s="10">
        <v>0.1</v>
      </c>
      <c r="E592" s="44">
        <v>4</v>
      </c>
    </row>
    <row r="593" spans="1:5" ht="15" customHeight="1" x14ac:dyDescent="0.25">
      <c r="A593" s="9">
        <v>65</v>
      </c>
      <c r="B593" s="37" t="s">
        <v>1120</v>
      </c>
      <c r="C593" s="43" t="s">
        <v>1121</v>
      </c>
      <c r="D593" s="10">
        <v>0.105</v>
      </c>
      <c r="E593" s="44">
        <v>4</v>
      </c>
    </row>
    <row r="594" spans="1:5" ht="15" customHeight="1" x14ac:dyDescent="0.25">
      <c r="A594" s="9">
        <f t="shared" si="12"/>
        <v>66</v>
      </c>
      <c r="B594" s="37" t="s">
        <v>1122</v>
      </c>
      <c r="C594" s="43" t="s">
        <v>1107</v>
      </c>
      <c r="D594" s="10">
        <v>0.6</v>
      </c>
      <c r="E594" s="44">
        <v>4</v>
      </c>
    </row>
    <row r="595" spans="1:5" ht="15" customHeight="1" x14ac:dyDescent="0.25">
      <c r="A595" s="9">
        <f t="shared" si="12"/>
        <v>67</v>
      </c>
      <c r="B595" s="37" t="s">
        <v>1123</v>
      </c>
      <c r="C595" s="43" t="s">
        <v>1124</v>
      </c>
      <c r="D595" s="10">
        <v>0.7</v>
      </c>
      <c r="E595" s="44">
        <v>4</v>
      </c>
    </row>
    <row r="596" spans="1:5" ht="15" customHeight="1" x14ac:dyDescent="0.25">
      <c r="A596" s="9">
        <v>68</v>
      </c>
      <c r="B596" s="37" t="s">
        <v>1125</v>
      </c>
      <c r="C596" s="43" t="s">
        <v>1126</v>
      </c>
      <c r="D596" s="10">
        <v>0.115</v>
      </c>
      <c r="E596" s="44">
        <v>4</v>
      </c>
    </row>
    <row r="597" spans="1:5" ht="15" customHeight="1" x14ac:dyDescent="0.25">
      <c r="A597" s="9">
        <v>69</v>
      </c>
      <c r="B597" s="37" t="s">
        <v>1127</v>
      </c>
      <c r="C597" s="43" t="s">
        <v>1128</v>
      </c>
      <c r="D597" s="10">
        <v>0.57999999999999996</v>
      </c>
      <c r="E597" s="44">
        <v>4</v>
      </c>
    </row>
    <row r="598" spans="1:5" ht="15" customHeight="1" x14ac:dyDescent="0.25">
      <c r="A598" s="9">
        <v>70</v>
      </c>
      <c r="B598" s="37" t="s">
        <v>1129</v>
      </c>
      <c r="C598" s="43" t="s">
        <v>1130</v>
      </c>
      <c r="D598" s="10">
        <v>9.5000000000000001E-2</v>
      </c>
      <c r="E598" s="44">
        <v>4</v>
      </c>
    </row>
    <row r="599" spans="1:5" ht="15" customHeight="1" x14ac:dyDescent="0.25">
      <c r="A599" s="9">
        <v>71</v>
      </c>
      <c r="B599" s="37" t="s">
        <v>1131</v>
      </c>
      <c r="C599" s="43" t="s">
        <v>1112</v>
      </c>
      <c r="D599" s="10">
        <v>0.1</v>
      </c>
      <c r="E599" s="44">
        <v>4</v>
      </c>
    </row>
    <row r="600" spans="1:5" ht="15" customHeight="1" x14ac:dyDescent="0.25">
      <c r="A600" s="9">
        <v>72</v>
      </c>
      <c r="B600" s="37" t="s">
        <v>1132</v>
      </c>
      <c r="C600" s="43" t="s">
        <v>1133</v>
      </c>
      <c r="D600" s="10">
        <v>0.2</v>
      </c>
      <c r="E600" s="44">
        <v>4</v>
      </c>
    </row>
    <row r="601" spans="1:5" ht="15" customHeight="1" x14ac:dyDescent="0.25">
      <c r="A601" s="9">
        <v>73</v>
      </c>
      <c r="B601" s="37" t="s">
        <v>1134</v>
      </c>
      <c r="C601" s="43" t="s">
        <v>1135</v>
      </c>
      <c r="D601" s="10">
        <v>0.14399999999999999</v>
      </c>
      <c r="E601" s="44">
        <v>4</v>
      </c>
    </row>
    <row r="602" spans="1:5" ht="15" customHeight="1" x14ac:dyDescent="0.25">
      <c r="A602" s="9">
        <v>74</v>
      </c>
      <c r="B602" s="37" t="s">
        <v>1136</v>
      </c>
      <c r="C602" s="43" t="s">
        <v>1137</v>
      </c>
      <c r="D602" s="10">
        <v>0.151</v>
      </c>
      <c r="E602" s="44">
        <v>4</v>
      </c>
    </row>
    <row r="603" spans="1:5" ht="15" customHeight="1" x14ac:dyDescent="0.25">
      <c r="A603" s="249">
        <v>75</v>
      </c>
      <c r="B603" s="247" t="s">
        <v>1138</v>
      </c>
      <c r="C603" s="185" t="s">
        <v>1139</v>
      </c>
      <c r="D603" s="181">
        <v>1.0009999999999999</v>
      </c>
      <c r="E603" s="198">
        <v>4</v>
      </c>
    </row>
    <row r="604" spans="1:5" ht="5.25" customHeight="1" x14ac:dyDescent="0.25">
      <c r="A604" s="250"/>
      <c r="B604" s="248"/>
      <c r="C604" s="187"/>
      <c r="D604" s="182"/>
      <c r="E604" s="199"/>
    </row>
    <row r="605" spans="1:5" ht="15" customHeight="1" x14ac:dyDescent="0.25">
      <c r="A605" s="9">
        <v>76</v>
      </c>
      <c r="B605" s="37" t="s">
        <v>1140</v>
      </c>
      <c r="C605" s="43" t="s">
        <v>1141</v>
      </c>
      <c r="D605" s="10">
        <v>0.3</v>
      </c>
      <c r="E605" s="44">
        <v>4</v>
      </c>
    </row>
    <row r="606" spans="1:5" ht="15" customHeight="1" x14ac:dyDescent="0.25">
      <c r="A606" s="9">
        <v>77</v>
      </c>
      <c r="B606" s="37" t="s">
        <v>1142</v>
      </c>
      <c r="C606" s="43" t="s">
        <v>1143</v>
      </c>
      <c r="D606" s="10">
        <v>0.46500000000000002</v>
      </c>
      <c r="E606" s="44">
        <v>4</v>
      </c>
    </row>
    <row r="607" spans="1:5" ht="15" customHeight="1" x14ac:dyDescent="0.25">
      <c r="A607" s="9">
        <v>78</v>
      </c>
      <c r="B607" s="37" t="s">
        <v>1144</v>
      </c>
      <c r="C607" s="43" t="s">
        <v>1145</v>
      </c>
      <c r="D607" s="10">
        <v>0.4</v>
      </c>
      <c r="E607" s="44">
        <v>4</v>
      </c>
    </row>
    <row r="608" spans="1:5" ht="15" customHeight="1" x14ac:dyDescent="0.25">
      <c r="A608" s="9">
        <v>79</v>
      </c>
      <c r="B608" s="37" t="s">
        <v>1146</v>
      </c>
      <c r="C608" s="43" t="s">
        <v>1147</v>
      </c>
      <c r="D608" s="10">
        <v>0.21</v>
      </c>
      <c r="E608" s="44">
        <v>4</v>
      </c>
    </row>
    <row r="609" spans="1:5" ht="15" customHeight="1" x14ac:dyDescent="0.25">
      <c r="A609" s="9">
        <v>80</v>
      </c>
      <c r="B609" s="37" t="s">
        <v>1148</v>
      </c>
      <c r="C609" s="43" t="s">
        <v>1149</v>
      </c>
      <c r="D609" s="10">
        <v>0.47</v>
      </c>
      <c r="E609" s="44">
        <v>4</v>
      </c>
    </row>
    <row r="610" spans="1:5" ht="15" customHeight="1" x14ac:dyDescent="0.25">
      <c r="A610" s="9">
        <f t="shared" si="12"/>
        <v>81</v>
      </c>
      <c r="B610" s="37" t="s">
        <v>1150</v>
      </c>
      <c r="C610" s="43" t="s">
        <v>1151</v>
      </c>
      <c r="D610" s="10">
        <v>0.11</v>
      </c>
      <c r="E610" s="44">
        <v>4</v>
      </c>
    </row>
    <row r="611" spans="1:5" ht="15" customHeight="1" x14ac:dyDescent="0.25">
      <c r="A611" s="9">
        <v>81</v>
      </c>
      <c r="B611" s="37" t="s">
        <v>1152</v>
      </c>
      <c r="C611" s="43" t="s">
        <v>1153</v>
      </c>
      <c r="D611" s="10">
        <v>7.4999999999999997E-2</v>
      </c>
      <c r="E611" s="44">
        <v>4</v>
      </c>
    </row>
    <row r="612" spans="1:5" ht="15" customHeight="1" x14ac:dyDescent="0.25">
      <c r="A612" s="9">
        <f t="shared" si="12"/>
        <v>82</v>
      </c>
      <c r="B612" s="37" t="s">
        <v>1154</v>
      </c>
      <c r="C612" s="43" t="s">
        <v>1155</v>
      </c>
      <c r="D612" s="10">
        <v>0.1</v>
      </c>
      <c r="E612" s="44">
        <v>4</v>
      </c>
    </row>
    <row r="613" spans="1:5" ht="15" customHeight="1" x14ac:dyDescent="0.25">
      <c r="A613" s="9">
        <v>82</v>
      </c>
      <c r="B613" s="37" t="s">
        <v>1156</v>
      </c>
      <c r="C613" s="43" t="s">
        <v>1157</v>
      </c>
      <c r="D613" s="10">
        <v>0.2</v>
      </c>
      <c r="E613" s="44">
        <v>4</v>
      </c>
    </row>
    <row r="614" spans="1:5" ht="15" customHeight="1" x14ac:dyDescent="0.25">
      <c r="A614" s="9">
        <f t="shared" si="12"/>
        <v>83</v>
      </c>
      <c r="B614" s="37" t="s">
        <v>1158</v>
      </c>
      <c r="C614" s="43" t="s">
        <v>1159</v>
      </c>
      <c r="D614" s="10">
        <v>0.15</v>
      </c>
      <c r="E614" s="44">
        <v>4</v>
      </c>
    </row>
    <row r="615" spans="1:5" ht="15" customHeight="1" x14ac:dyDescent="0.25">
      <c r="A615" s="9">
        <v>83</v>
      </c>
      <c r="B615" s="37" t="s">
        <v>1160</v>
      </c>
      <c r="C615" s="43" t="s">
        <v>1161</v>
      </c>
      <c r="D615" s="10">
        <v>0.21</v>
      </c>
      <c r="E615" s="44">
        <v>4</v>
      </c>
    </row>
    <row r="616" spans="1:5" ht="15" customHeight="1" x14ac:dyDescent="0.25">
      <c r="A616" s="9">
        <f t="shared" si="12"/>
        <v>84</v>
      </c>
      <c r="B616" s="37" t="s">
        <v>1162</v>
      </c>
      <c r="C616" s="43" t="s">
        <v>1163</v>
      </c>
      <c r="D616" s="10">
        <v>0.17</v>
      </c>
      <c r="E616" s="44">
        <v>4</v>
      </c>
    </row>
    <row r="617" spans="1:5" ht="15" customHeight="1" x14ac:dyDescent="0.25">
      <c r="A617" s="9">
        <v>84</v>
      </c>
      <c r="B617" s="37" t="s">
        <v>1164</v>
      </c>
      <c r="C617" s="43" t="s">
        <v>1165</v>
      </c>
      <c r="D617" s="10">
        <v>0.16900000000000001</v>
      </c>
      <c r="E617" s="44">
        <v>4</v>
      </c>
    </row>
    <row r="618" spans="1:5" ht="15" customHeight="1" x14ac:dyDescent="0.25">
      <c r="A618" s="9">
        <f t="shared" si="12"/>
        <v>85</v>
      </c>
      <c r="B618" s="37" t="s">
        <v>1166</v>
      </c>
      <c r="C618" s="43" t="s">
        <v>1167</v>
      </c>
      <c r="D618" s="10">
        <v>0.72399999999999998</v>
      </c>
      <c r="E618" s="44">
        <v>4</v>
      </c>
    </row>
    <row r="619" spans="1:5" ht="15" customHeight="1" x14ac:dyDescent="0.25">
      <c r="A619" s="9">
        <v>85</v>
      </c>
      <c r="B619" s="37" t="s">
        <v>1170</v>
      </c>
      <c r="C619" s="43" t="s">
        <v>1171</v>
      </c>
      <c r="D619" s="10">
        <v>9.4E-2</v>
      </c>
      <c r="E619" s="44">
        <v>4</v>
      </c>
    </row>
    <row r="620" spans="1:5" ht="15" customHeight="1" x14ac:dyDescent="0.25">
      <c r="A620" s="9">
        <f t="shared" si="12"/>
        <v>86</v>
      </c>
      <c r="B620" s="37" t="s">
        <v>1172</v>
      </c>
      <c r="C620" s="43" t="s">
        <v>1173</v>
      </c>
      <c r="D620" s="10">
        <v>0.42199999999999999</v>
      </c>
      <c r="E620" s="44">
        <v>4</v>
      </c>
    </row>
    <row r="621" spans="1:5" ht="15" customHeight="1" x14ac:dyDescent="0.25">
      <c r="A621" s="9">
        <v>86</v>
      </c>
      <c r="B621" s="37" t="s">
        <v>1174</v>
      </c>
      <c r="C621" s="43" t="s">
        <v>1175</v>
      </c>
      <c r="D621" s="10">
        <v>0.17</v>
      </c>
      <c r="E621" s="44">
        <v>5</v>
      </c>
    </row>
    <row r="622" spans="1:5" ht="15" customHeight="1" x14ac:dyDescent="0.25">
      <c r="A622" s="9">
        <f t="shared" si="12"/>
        <v>87</v>
      </c>
      <c r="B622" s="37" t="s">
        <v>1176</v>
      </c>
      <c r="C622" s="43" t="s">
        <v>1177</v>
      </c>
      <c r="D622" s="10">
        <v>0.6</v>
      </c>
      <c r="E622" s="44">
        <v>5</v>
      </c>
    </row>
    <row r="623" spans="1:5" ht="15" customHeight="1" x14ac:dyDescent="0.25">
      <c r="A623" s="9">
        <v>87</v>
      </c>
      <c r="B623" s="37" t="s">
        <v>1178</v>
      </c>
      <c r="C623" s="43" t="s">
        <v>1179</v>
      </c>
      <c r="D623" s="10">
        <v>0.32</v>
      </c>
      <c r="E623" s="44">
        <v>5</v>
      </c>
    </row>
    <row r="624" spans="1:5" ht="15" customHeight="1" x14ac:dyDescent="0.25">
      <c r="A624" s="9">
        <f t="shared" si="12"/>
        <v>88</v>
      </c>
      <c r="B624" s="37" t="s">
        <v>1180</v>
      </c>
      <c r="C624" s="43" t="s">
        <v>1181</v>
      </c>
      <c r="D624" s="10">
        <v>0.25</v>
      </c>
      <c r="E624" s="44">
        <v>5</v>
      </c>
    </row>
    <row r="625" spans="1:5" ht="15" customHeight="1" x14ac:dyDescent="0.25">
      <c r="A625" s="9">
        <v>88</v>
      </c>
      <c r="B625" s="37" t="s">
        <v>1182</v>
      </c>
      <c r="C625" s="43" t="s">
        <v>1183</v>
      </c>
      <c r="D625" s="10">
        <v>0.23300000000000001</v>
      </c>
      <c r="E625" s="44">
        <v>4</v>
      </c>
    </row>
    <row r="626" spans="1:5" ht="15" customHeight="1" x14ac:dyDescent="0.25">
      <c r="A626" s="9">
        <f t="shared" si="12"/>
        <v>89</v>
      </c>
      <c r="B626" s="37" t="s">
        <v>1184</v>
      </c>
      <c r="C626" s="43" t="s">
        <v>1185</v>
      </c>
      <c r="D626" s="10">
        <v>0.1</v>
      </c>
      <c r="E626" s="44">
        <v>5</v>
      </c>
    </row>
    <row r="627" spans="1:5" ht="15" customHeight="1" x14ac:dyDescent="0.25">
      <c r="A627" s="9">
        <v>89</v>
      </c>
      <c r="B627" s="37" t="s">
        <v>1186</v>
      </c>
      <c r="C627" s="43" t="s">
        <v>1187</v>
      </c>
      <c r="D627" s="10">
        <v>0.1</v>
      </c>
      <c r="E627" s="44">
        <v>5</v>
      </c>
    </row>
    <row r="628" spans="1:5" ht="15" customHeight="1" x14ac:dyDescent="0.25">
      <c r="A628" s="9">
        <f t="shared" ref="A628:A638" si="13">A627+1</f>
        <v>90</v>
      </c>
      <c r="B628" s="37" t="s">
        <v>1188</v>
      </c>
      <c r="C628" s="43" t="s">
        <v>1189</v>
      </c>
      <c r="D628" s="10">
        <v>0.77700000000000002</v>
      </c>
      <c r="E628" s="44">
        <v>5</v>
      </c>
    </row>
    <row r="629" spans="1:5" ht="15" customHeight="1" x14ac:dyDescent="0.25">
      <c r="A629" s="9">
        <v>90</v>
      </c>
      <c r="B629" s="37" t="s">
        <v>1190</v>
      </c>
      <c r="C629" s="43" t="s">
        <v>1191</v>
      </c>
      <c r="D629" s="10">
        <v>0.72899999999999998</v>
      </c>
      <c r="E629" s="44">
        <v>5</v>
      </c>
    </row>
    <row r="630" spans="1:5" ht="15" customHeight="1" x14ac:dyDescent="0.25">
      <c r="A630" s="9">
        <f t="shared" si="13"/>
        <v>91</v>
      </c>
      <c r="B630" s="37" t="s">
        <v>1192</v>
      </c>
      <c r="C630" s="43" t="s">
        <v>1193</v>
      </c>
      <c r="D630" s="10">
        <v>0.1</v>
      </c>
      <c r="E630" s="44">
        <v>5</v>
      </c>
    </row>
    <row r="631" spans="1:5" ht="15" customHeight="1" x14ac:dyDescent="0.25">
      <c r="A631" s="9">
        <v>91</v>
      </c>
      <c r="B631" s="37" t="s">
        <v>1194</v>
      </c>
      <c r="C631" s="43" t="s">
        <v>1195</v>
      </c>
      <c r="D631" s="10">
        <v>0.36399999999999999</v>
      </c>
      <c r="E631" s="44">
        <v>5</v>
      </c>
    </row>
    <row r="632" spans="1:5" x14ac:dyDescent="0.25">
      <c r="A632" s="9">
        <f t="shared" si="13"/>
        <v>92</v>
      </c>
      <c r="B632" s="37" t="s">
        <v>1196</v>
      </c>
      <c r="C632" s="43" t="s">
        <v>1168</v>
      </c>
      <c r="D632" s="10">
        <v>0.30099999999999999</v>
      </c>
      <c r="E632" s="44">
        <v>5</v>
      </c>
    </row>
    <row r="633" spans="1:5" x14ac:dyDescent="0.25">
      <c r="A633" s="9">
        <v>92</v>
      </c>
      <c r="B633" s="37" t="s">
        <v>1197</v>
      </c>
      <c r="C633" s="43" t="s">
        <v>1198</v>
      </c>
      <c r="D633" s="10">
        <v>0.13</v>
      </c>
      <c r="E633" s="44">
        <v>5</v>
      </c>
    </row>
    <row r="634" spans="1:5" x14ac:dyDescent="0.25">
      <c r="A634" s="9">
        <f t="shared" si="13"/>
        <v>93</v>
      </c>
      <c r="B634" s="37" t="s">
        <v>1199</v>
      </c>
      <c r="C634" s="43" t="s">
        <v>1169</v>
      </c>
      <c r="D634" s="10">
        <v>0.15</v>
      </c>
      <c r="E634" s="44">
        <v>5</v>
      </c>
    </row>
    <row r="635" spans="1:5" ht="15" customHeight="1" x14ac:dyDescent="0.25">
      <c r="A635" s="9">
        <v>93</v>
      </c>
      <c r="B635" s="37" t="s">
        <v>1200</v>
      </c>
      <c r="C635" s="43" t="s">
        <v>1201</v>
      </c>
      <c r="D635" s="10">
        <v>0.27</v>
      </c>
      <c r="E635" s="44">
        <v>5</v>
      </c>
    </row>
    <row r="636" spans="1:5" ht="15" customHeight="1" x14ac:dyDescent="0.25">
      <c r="A636" s="9">
        <f t="shared" si="13"/>
        <v>94</v>
      </c>
      <c r="B636" s="37" t="s">
        <v>1202</v>
      </c>
      <c r="C636" s="43" t="s">
        <v>1203</v>
      </c>
      <c r="D636" s="10">
        <v>0.19800000000000001</v>
      </c>
      <c r="E636" s="44">
        <v>5</v>
      </c>
    </row>
    <row r="637" spans="1:5" ht="15" customHeight="1" x14ac:dyDescent="0.25">
      <c r="A637" s="9">
        <v>94</v>
      </c>
      <c r="B637" s="37" t="s">
        <v>1204</v>
      </c>
      <c r="C637" s="43" t="s">
        <v>1205</v>
      </c>
      <c r="D637" s="10">
        <v>0.57299999999999995</v>
      </c>
      <c r="E637" s="44">
        <v>5</v>
      </c>
    </row>
    <row r="638" spans="1:5" ht="15" customHeight="1" x14ac:dyDescent="0.25">
      <c r="A638" s="9">
        <f t="shared" si="13"/>
        <v>95</v>
      </c>
      <c r="B638" s="37" t="s">
        <v>1206</v>
      </c>
      <c r="C638" s="43" t="s">
        <v>1207</v>
      </c>
      <c r="D638" s="10">
        <v>5.2530000000000001</v>
      </c>
      <c r="E638" s="44">
        <v>5.5</v>
      </c>
    </row>
    <row r="639" spans="1:5" ht="15.75" thickBot="1" x14ac:dyDescent="0.3">
      <c r="A639" s="9">
        <v>95</v>
      </c>
      <c r="B639" s="37" t="s">
        <v>1208</v>
      </c>
      <c r="C639" s="80" t="s">
        <v>1209</v>
      </c>
      <c r="D639" s="54">
        <v>1.9590000000000001</v>
      </c>
      <c r="E639" s="55">
        <v>5</v>
      </c>
    </row>
    <row r="640" spans="1:5" x14ac:dyDescent="0.25">
      <c r="A640" s="240" t="s">
        <v>1210</v>
      </c>
      <c r="B640" s="240"/>
      <c r="C640" s="241"/>
      <c r="D640" s="71">
        <f>SUM(D526:D639)</f>
        <v>96.954999999999927</v>
      </c>
      <c r="E640" s="98"/>
    </row>
    <row r="641" spans="1:5" x14ac:dyDescent="0.25">
      <c r="A641" s="176">
        <v>1</v>
      </c>
      <c r="B641" s="173" t="s">
        <v>1211</v>
      </c>
      <c r="C641" s="185" t="s">
        <v>1212</v>
      </c>
      <c r="D641" s="181">
        <v>0.35099999999999998</v>
      </c>
      <c r="E641" s="198" t="s">
        <v>18</v>
      </c>
    </row>
    <row r="642" spans="1:5" ht="4.5" customHeight="1" x14ac:dyDescent="0.25">
      <c r="A642" s="178"/>
      <c r="B642" s="175"/>
      <c r="C642" s="187"/>
      <c r="D642" s="182"/>
      <c r="E642" s="199"/>
    </row>
    <row r="643" spans="1:5" x14ac:dyDescent="0.25">
      <c r="A643" s="21">
        <v>2</v>
      </c>
      <c r="B643" s="68" t="s">
        <v>1213</v>
      </c>
      <c r="C643" s="43" t="s">
        <v>1214</v>
      </c>
      <c r="D643" s="10">
        <v>0.22800000000000001</v>
      </c>
      <c r="E643" s="44">
        <v>5</v>
      </c>
    </row>
    <row r="644" spans="1:5" x14ac:dyDescent="0.25">
      <c r="A644" s="21">
        <v>3</v>
      </c>
      <c r="B644" s="68" t="s">
        <v>1215</v>
      </c>
      <c r="C644" s="43" t="s">
        <v>1216</v>
      </c>
      <c r="D644" s="10">
        <v>0.53</v>
      </c>
      <c r="E644" s="44" t="s">
        <v>1217</v>
      </c>
    </row>
    <row r="645" spans="1:5" x14ac:dyDescent="0.25">
      <c r="A645" s="21">
        <v>4</v>
      </c>
      <c r="B645" s="68" t="s">
        <v>1219</v>
      </c>
      <c r="C645" s="43" t="s">
        <v>1220</v>
      </c>
      <c r="D645" s="10">
        <v>0.151</v>
      </c>
      <c r="E645" s="44">
        <v>4</v>
      </c>
    </row>
    <row r="646" spans="1:5" x14ac:dyDescent="0.25">
      <c r="A646" s="21">
        <v>5</v>
      </c>
      <c r="B646" s="68" t="s">
        <v>1221</v>
      </c>
      <c r="C646" s="43" t="s">
        <v>1222</v>
      </c>
      <c r="D646" s="10">
        <v>0.19400000000000001</v>
      </c>
      <c r="E646" s="44">
        <v>4</v>
      </c>
    </row>
    <row r="647" spans="1:5" x14ac:dyDescent="0.25">
      <c r="A647" s="21">
        <v>6</v>
      </c>
      <c r="B647" s="68" t="s">
        <v>1223</v>
      </c>
      <c r="C647" s="43" t="s">
        <v>1224</v>
      </c>
      <c r="D647" s="10">
        <v>0.23200000000000001</v>
      </c>
      <c r="E647" s="44">
        <v>4</v>
      </c>
    </row>
    <row r="648" spans="1:5" ht="15" customHeight="1" x14ac:dyDescent="0.25">
      <c r="A648" s="21">
        <v>7</v>
      </c>
      <c r="B648" s="68" t="s">
        <v>1225</v>
      </c>
      <c r="C648" s="43" t="s">
        <v>1226</v>
      </c>
      <c r="D648" s="10">
        <v>0.41899999999999998</v>
      </c>
      <c r="E648" s="44" t="s">
        <v>21</v>
      </c>
    </row>
    <row r="649" spans="1:5" ht="15.75" thickBot="1" x14ac:dyDescent="0.3">
      <c r="A649" s="21">
        <v>8</v>
      </c>
      <c r="B649" s="68" t="s">
        <v>1227</v>
      </c>
      <c r="C649" s="80" t="s">
        <v>1228</v>
      </c>
      <c r="D649" s="54">
        <v>0.18</v>
      </c>
      <c r="E649" s="55">
        <v>5</v>
      </c>
    </row>
    <row r="650" spans="1:5" x14ac:dyDescent="0.25">
      <c r="A650" s="192" t="s">
        <v>1229</v>
      </c>
      <c r="B650" s="192"/>
      <c r="C650" s="193"/>
      <c r="D650" s="74">
        <f>SUM(D641:D649)</f>
        <v>2.2850000000000001</v>
      </c>
      <c r="E650" s="94"/>
    </row>
    <row r="651" spans="1:5" x14ac:dyDescent="0.25">
      <c r="A651" s="192" t="s">
        <v>1230</v>
      </c>
      <c r="B651" s="192"/>
      <c r="C651" s="192"/>
      <c r="D651" s="35">
        <f>D640+D650</f>
        <v>99.239999999999924</v>
      </c>
      <c r="E651" s="88"/>
    </row>
    <row r="652" spans="1:5" x14ac:dyDescent="0.25">
      <c r="A652" s="95"/>
      <c r="B652" s="95"/>
      <c r="C652" s="95"/>
      <c r="D652" s="96"/>
      <c r="E652" s="97"/>
    </row>
    <row r="653" spans="1:5" ht="18.75" x14ac:dyDescent="0.3">
      <c r="A653" s="268" t="s">
        <v>1231</v>
      </c>
      <c r="B653" s="268"/>
      <c r="C653" s="268"/>
      <c r="D653" s="268"/>
      <c r="E653" s="268"/>
    </row>
    <row r="654" spans="1:5" ht="15.75" thickBot="1" x14ac:dyDescent="0.3"/>
    <row r="655" spans="1:5" x14ac:dyDescent="0.25">
      <c r="A655" s="269" t="s">
        <v>2</v>
      </c>
      <c r="B655" s="271" t="s">
        <v>3</v>
      </c>
      <c r="C655" s="271" t="s">
        <v>4</v>
      </c>
      <c r="D655" s="153"/>
      <c r="E655" s="273" t="s">
        <v>5</v>
      </c>
    </row>
    <row r="656" spans="1:5" ht="30.75" customHeight="1" x14ac:dyDescent="0.25">
      <c r="A656" s="270"/>
      <c r="B656" s="272"/>
      <c r="C656" s="272"/>
      <c r="D656" s="99" t="s">
        <v>6</v>
      </c>
      <c r="E656" s="274"/>
    </row>
    <row r="657" spans="1:5" ht="15.75" thickBot="1" x14ac:dyDescent="0.3">
      <c r="A657" s="84">
        <v>1</v>
      </c>
      <c r="B657" s="85">
        <v>2</v>
      </c>
      <c r="C657" s="85">
        <v>3</v>
      </c>
      <c r="D657" s="86">
        <v>5</v>
      </c>
      <c r="E657" s="100">
        <v>10</v>
      </c>
    </row>
    <row r="658" spans="1:5" x14ac:dyDescent="0.25">
      <c r="A658" s="27">
        <v>1</v>
      </c>
      <c r="B658" s="90" t="s">
        <v>1232</v>
      </c>
      <c r="C658" s="76" t="s">
        <v>1233</v>
      </c>
      <c r="D658" s="59">
        <v>3.8620000000000001</v>
      </c>
      <c r="E658" s="60">
        <v>6.5</v>
      </c>
    </row>
    <row r="659" spans="1:5" x14ac:dyDescent="0.25">
      <c r="A659" s="21">
        <f>A658+1</f>
        <v>2</v>
      </c>
      <c r="B659" s="68" t="s">
        <v>1234</v>
      </c>
      <c r="C659" s="43" t="s">
        <v>1235</v>
      </c>
      <c r="D659" s="10">
        <v>1.7270000000000001</v>
      </c>
      <c r="E659" s="44" t="s">
        <v>26</v>
      </c>
    </row>
    <row r="660" spans="1:5" x14ac:dyDescent="0.25">
      <c r="A660" s="21">
        <f t="shared" ref="A660:A707" si="14">A659+1</f>
        <v>3</v>
      </c>
      <c r="B660" s="68" t="s">
        <v>1236</v>
      </c>
      <c r="C660" s="43" t="s">
        <v>1237</v>
      </c>
      <c r="D660" s="10">
        <v>3.3109999999999999</v>
      </c>
      <c r="E660" s="44">
        <v>5</v>
      </c>
    </row>
    <row r="661" spans="1:5" x14ac:dyDescent="0.25">
      <c r="A661" s="21">
        <f t="shared" si="14"/>
        <v>4</v>
      </c>
      <c r="B661" s="68" t="s">
        <v>1238</v>
      </c>
      <c r="C661" s="43" t="s">
        <v>1239</v>
      </c>
      <c r="D661" s="10">
        <v>1.095</v>
      </c>
      <c r="E661" s="44" t="s">
        <v>849</v>
      </c>
    </row>
    <row r="662" spans="1:5" x14ac:dyDescent="0.25">
      <c r="A662" s="21">
        <f t="shared" si="14"/>
        <v>5</v>
      </c>
      <c r="B662" s="68" t="s">
        <v>1240</v>
      </c>
      <c r="C662" s="43" t="s">
        <v>1241</v>
      </c>
      <c r="D662" s="10">
        <v>3.2709999999999999</v>
      </c>
      <c r="E662" s="44" t="s">
        <v>1242</v>
      </c>
    </row>
    <row r="663" spans="1:5" x14ac:dyDescent="0.25">
      <c r="A663" s="21">
        <f t="shared" si="14"/>
        <v>6</v>
      </c>
      <c r="B663" s="68" t="s">
        <v>1243</v>
      </c>
      <c r="C663" s="43" t="s">
        <v>947</v>
      </c>
      <c r="D663" s="10">
        <v>2.1720000000000002</v>
      </c>
      <c r="E663" s="44">
        <v>7</v>
      </c>
    </row>
    <row r="664" spans="1:5" x14ac:dyDescent="0.25">
      <c r="A664" s="21">
        <f t="shared" si="14"/>
        <v>7</v>
      </c>
      <c r="B664" s="68" t="s">
        <v>1244</v>
      </c>
      <c r="C664" s="43" t="s">
        <v>1245</v>
      </c>
      <c r="D664" s="10">
        <v>1.5449999999999999</v>
      </c>
      <c r="E664" s="44">
        <v>6</v>
      </c>
    </row>
    <row r="665" spans="1:5" x14ac:dyDescent="0.25">
      <c r="A665" s="21">
        <f t="shared" si="14"/>
        <v>8</v>
      </c>
      <c r="B665" s="68" t="s">
        <v>1246</v>
      </c>
      <c r="C665" s="43" t="s">
        <v>1247</v>
      </c>
      <c r="D665" s="10">
        <v>3.2669999999999999</v>
      </c>
      <c r="E665" s="44" t="s">
        <v>96</v>
      </c>
    </row>
    <row r="666" spans="1:5" x14ac:dyDescent="0.25">
      <c r="A666" s="21">
        <f t="shared" si="14"/>
        <v>9</v>
      </c>
      <c r="B666" s="68" t="s">
        <v>1248</v>
      </c>
      <c r="C666" s="43" t="s">
        <v>1249</v>
      </c>
      <c r="D666" s="10">
        <v>3.6230000000000002</v>
      </c>
      <c r="E666" s="44" t="s">
        <v>26</v>
      </c>
    </row>
    <row r="667" spans="1:5" x14ac:dyDescent="0.25">
      <c r="A667" s="21">
        <f t="shared" si="14"/>
        <v>10</v>
      </c>
      <c r="B667" s="68" t="s">
        <v>1250</v>
      </c>
      <c r="C667" s="43" t="s">
        <v>1251</v>
      </c>
      <c r="D667" s="10">
        <v>0.184</v>
      </c>
      <c r="E667" s="44">
        <v>6</v>
      </c>
    </row>
    <row r="668" spans="1:5" x14ac:dyDescent="0.25">
      <c r="A668" s="21">
        <f t="shared" si="14"/>
        <v>11</v>
      </c>
      <c r="B668" s="68" t="s">
        <v>1252</v>
      </c>
      <c r="C668" s="43" t="s">
        <v>1253</v>
      </c>
      <c r="D668" s="10">
        <v>1.5980000000000001</v>
      </c>
      <c r="E668" s="44">
        <v>6</v>
      </c>
    </row>
    <row r="669" spans="1:5" x14ac:dyDescent="0.25">
      <c r="A669" s="21">
        <f t="shared" si="14"/>
        <v>12</v>
      </c>
      <c r="B669" s="68" t="s">
        <v>1254</v>
      </c>
      <c r="C669" s="43" t="s">
        <v>1255</v>
      </c>
      <c r="D669" s="10">
        <v>2.931</v>
      </c>
      <c r="E669" s="44" t="s">
        <v>26</v>
      </c>
    </row>
    <row r="670" spans="1:5" x14ac:dyDescent="0.25">
      <c r="A670" s="21">
        <f t="shared" si="14"/>
        <v>13</v>
      </c>
      <c r="B670" s="68" t="s">
        <v>1256</v>
      </c>
      <c r="C670" s="43" t="s">
        <v>1257</v>
      </c>
      <c r="D670" s="10">
        <v>1.976</v>
      </c>
      <c r="E670" s="44">
        <v>8</v>
      </c>
    </row>
    <row r="671" spans="1:5" x14ac:dyDescent="0.25">
      <c r="A671" s="21">
        <f t="shared" si="14"/>
        <v>14</v>
      </c>
      <c r="B671" s="68" t="s">
        <v>1258</v>
      </c>
      <c r="C671" s="43" t="s">
        <v>1259</v>
      </c>
      <c r="D671" s="10">
        <v>5.1980000000000004</v>
      </c>
      <c r="E671" s="44">
        <v>6</v>
      </c>
    </row>
    <row r="672" spans="1:5" x14ac:dyDescent="0.25">
      <c r="A672" s="21">
        <f t="shared" si="14"/>
        <v>15</v>
      </c>
      <c r="B672" s="68" t="s">
        <v>1260</v>
      </c>
      <c r="C672" s="43" t="s">
        <v>1261</v>
      </c>
      <c r="D672" s="10">
        <v>4.835</v>
      </c>
      <c r="E672" s="44">
        <v>6</v>
      </c>
    </row>
    <row r="673" spans="1:5" x14ac:dyDescent="0.25">
      <c r="A673" s="21">
        <f t="shared" si="14"/>
        <v>16</v>
      </c>
      <c r="B673" s="68" t="s">
        <v>1262</v>
      </c>
      <c r="C673" s="43" t="s">
        <v>1263</v>
      </c>
      <c r="D673" s="10">
        <v>3.6360000000000001</v>
      </c>
      <c r="E673" s="44">
        <v>7</v>
      </c>
    </row>
    <row r="674" spans="1:5" x14ac:dyDescent="0.25">
      <c r="A674" s="21">
        <f t="shared" si="14"/>
        <v>17</v>
      </c>
      <c r="B674" s="68" t="s">
        <v>1264</v>
      </c>
      <c r="C674" s="43" t="s">
        <v>1265</v>
      </c>
      <c r="D674" s="10">
        <v>1.784</v>
      </c>
      <c r="E674" s="44" t="s">
        <v>311</v>
      </c>
    </row>
    <row r="675" spans="1:5" x14ac:dyDescent="0.25">
      <c r="A675" s="21">
        <f t="shared" si="14"/>
        <v>18</v>
      </c>
      <c r="B675" s="68" t="s">
        <v>1266</v>
      </c>
      <c r="C675" s="43" t="s">
        <v>1267</v>
      </c>
      <c r="D675" s="10">
        <v>6.0880000000000001</v>
      </c>
      <c r="E675" s="44" t="s">
        <v>1268</v>
      </c>
    </row>
    <row r="676" spans="1:5" x14ac:dyDescent="0.25">
      <c r="A676" s="21">
        <f t="shared" si="14"/>
        <v>19</v>
      </c>
      <c r="B676" s="68" t="s">
        <v>1269</v>
      </c>
      <c r="C676" s="43" t="s">
        <v>1270</v>
      </c>
      <c r="D676" s="10">
        <v>2.5590000000000002</v>
      </c>
      <c r="E676" s="44" t="s">
        <v>1271</v>
      </c>
    </row>
    <row r="677" spans="1:5" x14ac:dyDescent="0.25">
      <c r="A677" s="21">
        <f t="shared" si="14"/>
        <v>20</v>
      </c>
      <c r="B677" s="68" t="s">
        <v>1272</v>
      </c>
      <c r="C677" s="43" t="s">
        <v>1273</v>
      </c>
      <c r="D677" s="10">
        <v>3.1960000000000002</v>
      </c>
      <c r="E677" s="44" t="s">
        <v>1274</v>
      </c>
    </row>
    <row r="678" spans="1:5" x14ac:dyDescent="0.25">
      <c r="A678" s="21">
        <f t="shared" si="14"/>
        <v>21</v>
      </c>
      <c r="B678" s="68" t="s">
        <v>1275</v>
      </c>
      <c r="C678" s="43" t="s">
        <v>1276</v>
      </c>
      <c r="D678" s="10">
        <v>0.48</v>
      </c>
      <c r="E678" s="44">
        <v>5</v>
      </c>
    </row>
    <row r="679" spans="1:5" x14ac:dyDescent="0.25">
      <c r="A679" s="21">
        <f t="shared" si="14"/>
        <v>22</v>
      </c>
      <c r="B679" s="68" t="s">
        <v>1277</v>
      </c>
      <c r="C679" s="43" t="s">
        <v>1278</v>
      </c>
      <c r="D679" s="10">
        <v>0.13</v>
      </c>
      <c r="E679" s="44">
        <v>5</v>
      </c>
    </row>
    <row r="680" spans="1:5" ht="15" customHeight="1" x14ac:dyDescent="0.25">
      <c r="A680" s="21">
        <f t="shared" si="14"/>
        <v>23</v>
      </c>
      <c r="B680" s="68" t="s">
        <v>1279</v>
      </c>
      <c r="C680" s="43" t="s">
        <v>1280</v>
      </c>
      <c r="D680" s="10">
        <v>0.57699999999999996</v>
      </c>
      <c r="E680" s="44">
        <v>5.5</v>
      </c>
    </row>
    <row r="681" spans="1:5" x14ac:dyDescent="0.25">
      <c r="A681" s="21">
        <f t="shared" si="14"/>
        <v>24</v>
      </c>
      <c r="B681" s="68" t="s">
        <v>1281</v>
      </c>
      <c r="C681" s="43" t="s">
        <v>1282</v>
      </c>
      <c r="D681" s="10">
        <v>2.5049999999999999</v>
      </c>
      <c r="E681" s="44">
        <v>7</v>
      </c>
    </row>
    <row r="682" spans="1:5" x14ac:dyDescent="0.25">
      <c r="A682" s="21">
        <f t="shared" si="14"/>
        <v>25</v>
      </c>
      <c r="B682" s="68" t="s">
        <v>1283</v>
      </c>
      <c r="C682" s="43" t="s">
        <v>1284</v>
      </c>
      <c r="D682" s="10">
        <v>1.38</v>
      </c>
      <c r="E682" s="44" t="s">
        <v>18</v>
      </c>
    </row>
    <row r="683" spans="1:5" x14ac:dyDescent="0.25">
      <c r="A683" s="21">
        <f t="shared" si="14"/>
        <v>26</v>
      </c>
      <c r="B683" s="68" t="s">
        <v>1285</v>
      </c>
      <c r="C683" s="43" t="s">
        <v>1286</v>
      </c>
      <c r="D683" s="10">
        <v>0.95099999999999996</v>
      </c>
      <c r="E683" s="44">
        <v>5</v>
      </c>
    </row>
    <row r="684" spans="1:5" x14ac:dyDescent="0.25">
      <c r="A684" s="21">
        <f t="shared" si="14"/>
        <v>27</v>
      </c>
      <c r="B684" s="68" t="s">
        <v>1287</v>
      </c>
      <c r="C684" s="43" t="s">
        <v>1288</v>
      </c>
      <c r="D684" s="10">
        <v>3.1949999999999998</v>
      </c>
      <c r="E684" s="44" t="s">
        <v>321</v>
      </c>
    </row>
    <row r="685" spans="1:5" x14ac:dyDescent="0.25">
      <c r="A685" s="21">
        <f t="shared" si="14"/>
        <v>28</v>
      </c>
      <c r="B685" s="68" t="s">
        <v>1289</v>
      </c>
      <c r="C685" s="43" t="s">
        <v>1290</v>
      </c>
      <c r="D685" s="10">
        <v>0.55700000000000005</v>
      </c>
      <c r="E685" s="44" t="s">
        <v>103</v>
      </c>
    </row>
    <row r="686" spans="1:5" x14ac:dyDescent="0.25">
      <c r="A686" s="21">
        <f t="shared" si="14"/>
        <v>29</v>
      </c>
      <c r="B686" s="68" t="s">
        <v>1291</v>
      </c>
      <c r="C686" s="43" t="s">
        <v>1292</v>
      </c>
      <c r="D686" s="10">
        <v>3.9529999999999998</v>
      </c>
      <c r="E686" s="44">
        <v>4</v>
      </c>
    </row>
    <row r="687" spans="1:5" x14ac:dyDescent="0.25">
      <c r="A687" s="21">
        <f t="shared" si="14"/>
        <v>30</v>
      </c>
      <c r="B687" s="68" t="s">
        <v>1293</v>
      </c>
      <c r="C687" s="43" t="s">
        <v>1294</v>
      </c>
      <c r="D687" s="10">
        <v>0.30299999999999999</v>
      </c>
      <c r="E687" s="44">
        <v>4.5</v>
      </c>
    </row>
    <row r="688" spans="1:5" x14ac:dyDescent="0.25">
      <c r="A688" s="21">
        <f t="shared" si="14"/>
        <v>31</v>
      </c>
      <c r="B688" s="68" t="s">
        <v>1295</v>
      </c>
      <c r="C688" s="43" t="s">
        <v>1296</v>
      </c>
      <c r="D688" s="10">
        <v>0.19900000000000001</v>
      </c>
      <c r="E688" s="44">
        <v>3.5</v>
      </c>
    </row>
    <row r="689" spans="1:5" ht="15" customHeight="1" x14ac:dyDescent="0.25">
      <c r="A689" s="21">
        <f t="shared" si="14"/>
        <v>32</v>
      </c>
      <c r="B689" s="68" t="s">
        <v>1297</v>
      </c>
      <c r="C689" s="43" t="s">
        <v>1298</v>
      </c>
      <c r="D689" s="10">
        <v>1.9910000000000001</v>
      </c>
      <c r="E689" s="44">
        <v>3.5</v>
      </c>
    </row>
    <row r="690" spans="1:5" x14ac:dyDescent="0.25">
      <c r="A690" s="21">
        <v>33</v>
      </c>
      <c r="B690" s="68" t="s">
        <v>1299</v>
      </c>
      <c r="C690" s="43" t="s">
        <v>1300</v>
      </c>
      <c r="D690" s="10">
        <v>0.5</v>
      </c>
      <c r="E690" s="44">
        <v>6</v>
      </c>
    </row>
    <row r="691" spans="1:5" x14ac:dyDescent="0.25">
      <c r="A691" s="21">
        <v>34</v>
      </c>
      <c r="B691" s="68" t="s">
        <v>1301</v>
      </c>
      <c r="C691" s="43" t="s">
        <v>1302</v>
      </c>
      <c r="D691" s="10">
        <v>2.2000000000000002</v>
      </c>
      <c r="E691" s="44">
        <v>6</v>
      </c>
    </row>
    <row r="692" spans="1:5" x14ac:dyDescent="0.25">
      <c r="A692" s="21">
        <v>35</v>
      </c>
      <c r="B692" s="68" t="s">
        <v>1303</v>
      </c>
      <c r="C692" s="43" t="s">
        <v>1304</v>
      </c>
      <c r="D692" s="10">
        <v>0.9</v>
      </c>
      <c r="E692" s="44">
        <v>6</v>
      </c>
    </row>
    <row r="693" spans="1:5" x14ac:dyDescent="0.25">
      <c r="A693" s="21">
        <f t="shared" si="14"/>
        <v>36</v>
      </c>
      <c r="B693" s="68" t="s">
        <v>1305</v>
      </c>
      <c r="C693" s="43" t="s">
        <v>1306</v>
      </c>
      <c r="D693" s="10">
        <v>0.85</v>
      </c>
      <c r="E693" s="44">
        <v>6</v>
      </c>
    </row>
    <row r="694" spans="1:5" x14ac:dyDescent="0.25">
      <c r="A694" s="21">
        <v>37</v>
      </c>
      <c r="B694" s="68" t="s">
        <v>1307</v>
      </c>
      <c r="C694" s="43" t="s">
        <v>1308</v>
      </c>
      <c r="D694" s="10">
        <v>0.75</v>
      </c>
      <c r="E694" s="44">
        <v>6</v>
      </c>
    </row>
    <row r="695" spans="1:5" x14ac:dyDescent="0.25">
      <c r="A695" s="21">
        <v>38</v>
      </c>
      <c r="B695" s="68" t="s">
        <v>1309</v>
      </c>
      <c r="C695" s="43" t="s">
        <v>1306</v>
      </c>
      <c r="D695" s="10">
        <v>0.85</v>
      </c>
      <c r="E695" s="44">
        <v>6</v>
      </c>
    </row>
    <row r="696" spans="1:5" x14ac:dyDescent="0.25">
      <c r="A696" s="21">
        <v>40</v>
      </c>
      <c r="B696" s="68" t="s">
        <v>1310</v>
      </c>
      <c r="C696" s="43" t="s">
        <v>1311</v>
      </c>
      <c r="D696" s="10">
        <v>1.8</v>
      </c>
      <c r="E696" s="44">
        <v>4.5</v>
      </c>
    </row>
    <row r="697" spans="1:5" x14ac:dyDescent="0.25">
      <c r="A697" s="21">
        <f t="shared" si="14"/>
        <v>41</v>
      </c>
      <c r="B697" s="68" t="s">
        <v>1312</v>
      </c>
      <c r="C697" s="43" t="s">
        <v>1313</v>
      </c>
      <c r="D697" s="10">
        <v>0.35</v>
      </c>
      <c r="E697" s="44">
        <v>4.5</v>
      </c>
    </row>
    <row r="698" spans="1:5" ht="15" customHeight="1" x14ac:dyDescent="0.25">
      <c r="A698" s="21">
        <v>41</v>
      </c>
      <c r="B698" s="68" t="s">
        <v>1314</v>
      </c>
      <c r="C698" s="43" t="s">
        <v>1315</v>
      </c>
      <c r="D698" s="10">
        <v>0.5</v>
      </c>
      <c r="E698" s="44">
        <v>4.5</v>
      </c>
    </row>
    <row r="699" spans="1:5" ht="30" x14ac:dyDescent="0.25">
      <c r="A699" s="21">
        <f t="shared" si="14"/>
        <v>42</v>
      </c>
      <c r="B699" s="68" t="s">
        <v>1316</v>
      </c>
      <c r="C699" s="43" t="s">
        <v>1317</v>
      </c>
      <c r="D699" s="18">
        <v>0.42</v>
      </c>
      <c r="E699" s="44">
        <v>4</v>
      </c>
    </row>
    <row r="700" spans="1:5" x14ac:dyDescent="0.25">
      <c r="A700" s="21">
        <v>42</v>
      </c>
      <c r="B700" s="68" t="s">
        <v>1318</v>
      </c>
      <c r="C700" s="43" t="s">
        <v>1319</v>
      </c>
      <c r="D700" s="18">
        <v>0.23599999999999999</v>
      </c>
      <c r="E700" s="44">
        <v>4</v>
      </c>
    </row>
    <row r="701" spans="1:5" ht="15" customHeight="1" x14ac:dyDescent="0.25">
      <c r="A701" s="21">
        <f t="shared" si="14"/>
        <v>43</v>
      </c>
      <c r="B701" s="68" t="s">
        <v>1320</v>
      </c>
      <c r="C701" s="43" t="s">
        <v>1321</v>
      </c>
      <c r="D701" s="18">
        <v>0.23100000000000001</v>
      </c>
      <c r="E701" s="44">
        <v>4</v>
      </c>
    </row>
    <row r="702" spans="1:5" ht="15" customHeight="1" x14ac:dyDescent="0.25">
      <c r="A702" s="21">
        <v>43</v>
      </c>
      <c r="B702" s="68" t="s">
        <v>1322</v>
      </c>
      <c r="C702" s="43" t="s">
        <v>1323</v>
      </c>
      <c r="D702" s="18">
        <v>0.84899999999999998</v>
      </c>
      <c r="E702" s="44">
        <v>4</v>
      </c>
    </row>
    <row r="703" spans="1:5" ht="15" customHeight="1" x14ac:dyDescent="0.25">
      <c r="A703" s="21">
        <f t="shared" si="14"/>
        <v>44</v>
      </c>
      <c r="B703" s="68" t="s">
        <v>1324</v>
      </c>
      <c r="C703" s="43" t="s">
        <v>1325</v>
      </c>
      <c r="D703" s="18">
        <v>0.5</v>
      </c>
      <c r="E703" s="44">
        <v>4</v>
      </c>
    </row>
    <row r="704" spans="1:5" ht="15" customHeight="1" x14ac:dyDescent="0.25">
      <c r="A704" s="21">
        <v>44</v>
      </c>
      <c r="B704" s="68" t="s">
        <v>1326</v>
      </c>
      <c r="C704" s="43" t="s">
        <v>1327</v>
      </c>
      <c r="D704" s="18">
        <v>0.6</v>
      </c>
      <c r="E704" s="44">
        <v>4</v>
      </c>
    </row>
    <row r="705" spans="1:5" x14ac:dyDescent="0.25">
      <c r="A705" s="21">
        <f t="shared" si="14"/>
        <v>45</v>
      </c>
      <c r="B705" s="68" t="s">
        <v>1328</v>
      </c>
      <c r="C705" s="43" t="s">
        <v>1329</v>
      </c>
      <c r="D705" s="18">
        <v>0.22900000000000001</v>
      </c>
      <c r="E705" s="44">
        <v>4</v>
      </c>
    </row>
    <row r="706" spans="1:5" x14ac:dyDescent="0.25">
      <c r="A706" s="21">
        <v>45</v>
      </c>
      <c r="B706" s="68" t="s">
        <v>1330</v>
      </c>
      <c r="C706" s="43" t="s">
        <v>1331</v>
      </c>
      <c r="D706" s="18">
        <v>0.7</v>
      </c>
      <c r="E706" s="44">
        <v>4</v>
      </c>
    </row>
    <row r="707" spans="1:5" x14ac:dyDescent="0.25">
      <c r="A707" s="21">
        <f t="shared" si="14"/>
        <v>46</v>
      </c>
      <c r="B707" s="68" t="s">
        <v>1332</v>
      </c>
      <c r="C707" s="43" t="s">
        <v>1333</v>
      </c>
      <c r="D707" s="18">
        <v>1.23</v>
      </c>
      <c r="E707" s="44">
        <v>4.5</v>
      </c>
    </row>
    <row r="708" spans="1:5" ht="15.75" thickBot="1" x14ac:dyDescent="0.3">
      <c r="A708" s="21">
        <v>46</v>
      </c>
      <c r="B708" s="68" t="s">
        <v>1334</v>
      </c>
      <c r="C708" s="80" t="s">
        <v>1335</v>
      </c>
      <c r="D708" s="81">
        <v>0.5</v>
      </c>
      <c r="E708" s="55">
        <v>4.5</v>
      </c>
    </row>
    <row r="709" spans="1:5" x14ac:dyDescent="0.25">
      <c r="A709" s="244" t="s">
        <v>1336</v>
      </c>
      <c r="B709" s="244"/>
      <c r="C709" s="245"/>
      <c r="D709" s="92">
        <f>SUM(D658:D708)</f>
        <v>88.274000000000001</v>
      </c>
      <c r="E709" s="28"/>
    </row>
    <row r="710" spans="1:5" x14ac:dyDescent="0.25">
      <c r="A710" s="34">
        <v>1</v>
      </c>
      <c r="B710" s="68" t="s">
        <v>1337</v>
      </c>
      <c r="C710" s="43" t="s">
        <v>1338</v>
      </c>
      <c r="D710" s="10">
        <v>0.11</v>
      </c>
      <c r="E710" s="44">
        <v>4</v>
      </c>
    </row>
    <row r="711" spans="1:5" x14ac:dyDescent="0.25">
      <c r="A711" s="34">
        <v>2</v>
      </c>
      <c r="B711" s="68" t="s">
        <v>1339</v>
      </c>
      <c r="C711" s="43" t="s">
        <v>1340</v>
      </c>
      <c r="D711" s="10">
        <v>0.216</v>
      </c>
      <c r="E711" s="44" t="s">
        <v>18</v>
      </c>
    </row>
    <row r="712" spans="1:5" x14ac:dyDescent="0.25">
      <c r="A712" s="34">
        <v>3</v>
      </c>
      <c r="B712" s="68" t="s">
        <v>1341</v>
      </c>
      <c r="C712" s="43" t="s">
        <v>1342</v>
      </c>
      <c r="D712" s="18">
        <v>0.94799999999999995</v>
      </c>
      <c r="E712" s="44">
        <v>4.5</v>
      </c>
    </row>
    <row r="713" spans="1:5" x14ac:dyDescent="0.25">
      <c r="A713" s="34">
        <v>4</v>
      </c>
      <c r="B713" s="68" t="s">
        <v>1343</v>
      </c>
      <c r="C713" s="43" t="s">
        <v>1344</v>
      </c>
      <c r="D713" s="10">
        <v>0.182</v>
      </c>
      <c r="E713" s="44">
        <v>5.5</v>
      </c>
    </row>
    <row r="714" spans="1:5" x14ac:dyDescent="0.25">
      <c r="A714" s="34">
        <v>5</v>
      </c>
      <c r="B714" s="68" t="s">
        <v>1345</v>
      </c>
      <c r="C714" s="43" t="s">
        <v>1346</v>
      </c>
      <c r="D714" s="10">
        <v>0.28999999999999998</v>
      </c>
      <c r="E714" s="44" t="s">
        <v>1347</v>
      </c>
    </row>
    <row r="715" spans="1:5" x14ac:dyDescent="0.25">
      <c r="A715" s="34">
        <v>6</v>
      </c>
      <c r="B715" s="68" t="s">
        <v>1348</v>
      </c>
      <c r="C715" s="43" t="s">
        <v>1349</v>
      </c>
      <c r="D715" s="10">
        <v>0.254</v>
      </c>
      <c r="E715" s="44">
        <v>3.5</v>
      </c>
    </row>
    <row r="716" spans="1:5" x14ac:dyDescent="0.25">
      <c r="A716" s="34">
        <v>7</v>
      </c>
      <c r="B716" s="68" t="s">
        <v>1350</v>
      </c>
      <c r="C716" s="43" t="s">
        <v>1351</v>
      </c>
      <c r="D716" s="10">
        <v>0.54400000000000004</v>
      </c>
      <c r="E716" s="44" t="s">
        <v>887</v>
      </c>
    </row>
    <row r="717" spans="1:5" ht="15.75" thickBot="1" x14ac:dyDescent="0.3">
      <c r="A717" s="34">
        <v>8</v>
      </c>
      <c r="B717" s="68" t="s">
        <v>1352</v>
      </c>
      <c r="C717" s="80" t="s">
        <v>1353</v>
      </c>
      <c r="D717" s="54">
        <v>0.79600000000000004</v>
      </c>
      <c r="E717" s="55">
        <v>5</v>
      </c>
    </row>
    <row r="718" spans="1:5" x14ac:dyDescent="0.25">
      <c r="A718" s="192" t="s">
        <v>1354</v>
      </c>
      <c r="B718" s="192"/>
      <c r="C718" s="193"/>
      <c r="D718" s="74">
        <f>SUM(D710:D717)</f>
        <v>3.34</v>
      </c>
      <c r="E718" s="57"/>
    </row>
    <row r="719" spans="1:5" x14ac:dyDescent="0.25">
      <c r="A719" s="192" t="s">
        <v>1355</v>
      </c>
      <c r="B719" s="192"/>
      <c r="C719" s="192"/>
      <c r="D719" s="35">
        <f>D718+D709</f>
        <v>91.614000000000004</v>
      </c>
      <c r="E719" s="34"/>
    </row>
    <row r="720" spans="1:5" x14ac:dyDescent="0.25">
      <c r="A720" s="95"/>
      <c r="B720" s="95"/>
      <c r="C720" s="95"/>
      <c r="D720" s="96"/>
      <c r="E720" s="28"/>
    </row>
    <row r="721" spans="1:5" ht="18.75" x14ac:dyDescent="0.3">
      <c r="A721" s="228" t="s">
        <v>1356</v>
      </c>
      <c r="B721" s="246"/>
      <c r="C721" s="246"/>
      <c r="D721" s="246"/>
      <c r="E721" s="246"/>
    </row>
    <row r="722" spans="1:5" ht="15.75" thickBot="1" x14ac:dyDescent="0.3">
      <c r="A722" s="12"/>
      <c r="B722" s="12"/>
      <c r="C722" s="12"/>
      <c r="D722" s="12"/>
      <c r="E722" s="101"/>
    </row>
    <row r="723" spans="1:5" ht="29.25" customHeight="1" x14ac:dyDescent="0.25">
      <c r="A723" s="229" t="s">
        <v>2</v>
      </c>
      <c r="B723" s="188" t="s">
        <v>572</v>
      </c>
      <c r="C723" s="188" t="s">
        <v>4</v>
      </c>
      <c r="D723" s="152"/>
      <c r="E723" s="190" t="s">
        <v>5</v>
      </c>
    </row>
    <row r="724" spans="1:5" ht="33" customHeight="1" x14ac:dyDescent="0.25">
      <c r="A724" s="230"/>
      <c r="B724" s="189"/>
      <c r="C724" s="189"/>
      <c r="D724" s="103" t="s">
        <v>6</v>
      </c>
      <c r="E724" s="191"/>
    </row>
    <row r="725" spans="1:5" ht="15.75" thickBot="1" x14ac:dyDescent="0.3">
      <c r="A725" s="108">
        <v>1</v>
      </c>
      <c r="B725" s="109">
        <v>2</v>
      </c>
      <c r="C725" s="148">
        <v>3</v>
      </c>
      <c r="D725" s="149">
        <v>5</v>
      </c>
      <c r="E725" s="150">
        <v>10</v>
      </c>
    </row>
    <row r="726" spans="1:5" x14ac:dyDescent="0.25">
      <c r="A726" s="21">
        <v>2</v>
      </c>
      <c r="B726" s="68" t="s">
        <v>1357</v>
      </c>
      <c r="C726" s="76" t="s">
        <v>1358</v>
      </c>
      <c r="D726" s="59">
        <v>1.8009999999999999</v>
      </c>
      <c r="E726" s="144" t="s">
        <v>311</v>
      </c>
    </row>
    <row r="727" spans="1:5" x14ac:dyDescent="0.25">
      <c r="A727" s="21">
        <f>A726+1</f>
        <v>3</v>
      </c>
      <c r="B727" s="68" t="s">
        <v>1359</v>
      </c>
      <c r="C727" s="43" t="s">
        <v>1360</v>
      </c>
      <c r="D727" s="10">
        <v>1.623</v>
      </c>
      <c r="E727" s="145">
        <v>6</v>
      </c>
    </row>
    <row r="728" spans="1:5" x14ac:dyDescent="0.25">
      <c r="A728" s="21">
        <f t="shared" ref="A728:A782" si="15">A727+1</f>
        <v>4</v>
      </c>
      <c r="B728" s="68" t="s">
        <v>1361</v>
      </c>
      <c r="C728" s="43" t="s">
        <v>1362</v>
      </c>
      <c r="D728" s="10">
        <v>1.2250000000000001</v>
      </c>
      <c r="E728" s="145">
        <v>5</v>
      </c>
    </row>
    <row r="729" spans="1:5" x14ac:dyDescent="0.25">
      <c r="A729" s="21">
        <f t="shared" si="15"/>
        <v>5</v>
      </c>
      <c r="B729" s="68" t="s">
        <v>1363</v>
      </c>
      <c r="C729" s="43" t="s">
        <v>1364</v>
      </c>
      <c r="D729" s="10">
        <v>5.7350000000000003</v>
      </c>
      <c r="E729" s="145" t="s">
        <v>861</v>
      </c>
    </row>
    <row r="730" spans="1:5" x14ac:dyDescent="0.25">
      <c r="A730" s="21">
        <f t="shared" si="15"/>
        <v>6</v>
      </c>
      <c r="B730" s="68" t="s">
        <v>1365</v>
      </c>
      <c r="C730" s="43" t="s">
        <v>1366</v>
      </c>
      <c r="D730" s="10">
        <v>3.9279999999999999</v>
      </c>
      <c r="E730" s="145" t="s">
        <v>1367</v>
      </c>
    </row>
    <row r="731" spans="1:5" x14ac:dyDescent="0.25">
      <c r="A731" s="21">
        <f t="shared" si="15"/>
        <v>7</v>
      </c>
      <c r="B731" s="68" t="s">
        <v>1368</v>
      </c>
      <c r="C731" s="43" t="s">
        <v>1369</v>
      </c>
      <c r="D731" s="10">
        <v>3.597</v>
      </c>
      <c r="E731" s="145" t="s">
        <v>21</v>
      </c>
    </row>
    <row r="732" spans="1:5" x14ac:dyDescent="0.25">
      <c r="A732" s="21">
        <f t="shared" si="15"/>
        <v>8</v>
      </c>
      <c r="B732" s="68" t="s">
        <v>1370</v>
      </c>
      <c r="C732" s="43" t="s">
        <v>1371</v>
      </c>
      <c r="D732" s="10">
        <v>3.1509999999999998</v>
      </c>
      <c r="E732" s="145">
        <v>6</v>
      </c>
    </row>
    <row r="733" spans="1:5" x14ac:dyDescent="0.25">
      <c r="A733" s="21">
        <f t="shared" si="15"/>
        <v>9</v>
      </c>
      <c r="B733" s="68" t="s">
        <v>1372</v>
      </c>
      <c r="C733" s="43" t="s">
        <v>1373</v>
      </c>
      <c r="D733" s="10">
        <v>3.0670000000000002</v>
      </c>
      <c r="E733" s="145">
        <v>6</v>
      </c>
    </row>
    <row r="734" spans="1:5" x14ac:dyDescent="0.25">
      <c r="A734" s="176">
        <f>A733+1</f>
        <v>10</v>
      </c>
      <c r="B734" s="242" t="s">
        <v>1374</v>
      </c>
      <c r="C734" s="185" t="s">
        <v>1375</v>
      </c>
      <c r="D734" s="181">
        <v>3.532</v>
      </c>
      <c r="E734" s="179" t="s">
        <v>21</v>
      </c>
    </row>
    <row r="735" spans="1:5" ht="3.75" customHeight="1" x14ac:dyDescent="0.25">
      <c r="A735" s="178"/>
      <c r="B735" s="243"/>
      <c r="C735" s="187"/>
      <c r="D735" s="182"/>
      <c r="E735" s="180"/>
    </row>
    <row r="736" spans="1:5" x14ac:dyDescent="0.25">
      <c r="A736" s="176">
        <f>A734+1</f>
        <v>11</v>
      </c>
      <c r="B736" s="173" t="s">
        <v>1376</v>
      </c>
      <c r="C736" s="185" t="s">
        <v>1377</v>
      </c>
      <c r="D736" s="181">
        <v>6.42</v>
      </c>
      <c r="E736" s="179" t="s">
        <v>1005</v>
      </c>
    </row>
    <row r="737" spans="1:5" ht="3.75" customHeight="1" x14ac:dyDescent="0.25">
      <c r="A737" s="178"/>
      <c r="B737" s="175"/>
      <c r="C737" s="187"/>
      <c r="D737" s="182"/>
      <c r="E737" s="180"/>
    </row>
    <row r="738" spans="1:5" x14ac:dyDescent="0.25">
      <c r="A738" s="176">
        <f>A736+1</f>
        <v>12</v>
      </c>
      <c r="B738" s="173" t="s">
        <v>1378</v>
      </c>
      <c r="C738" s="185" t="s">
        <v>1379</v>
      </c>
      <c r="D738" s="181">
        <v>0.98499999999999999</v>
      </c>
      <c r="E738" s="179" t="s">
        <v>642</v>
      </c>
    </row>
    <row r="739" spans="1:5" ht="4.5" customHeight="1" x14ac:dyDescent="0.25">
      <c r="A739" s="178"/>
      <c r="B739" s="175"/>
      <c r="C739" s="187"/>
      <c r="D739" s="182"/>
      <c r="E739" s="180"/>
    </row>
    <row r="740" spans="1:5" x14ac:dyDescent="0.25">
      <c r="A740" s="21">
        <f>A738+1</f>
        <v>13</v>
      </c>
      <c r="B740" s="68" t="s">
        <v>1380</v>
      </c>
      <c r="C740" s="43" t="s">
        <v>1381</v>
      </c>
      <c r="D740" s="10">
        <v>2.4529999999999998</v>
      </c>
      <c r="E740" s="145">
        <v>5</v>
      </c>
    </row>
    <row r="741" spans="1:5" x14ac:dyDescent="0.25">
      <c r="A741" s="21">
        <f t="shared" si="15"/>
        <v>14</v>
      </c>
      <c r="B741" s="68" t="s">
        <v>1382</v>
      </c>
      <c r="C741" s="43" t="s">
        <v>1383</v>
      </c>
      <c r="D741" s="10">
        <v>1.101</v>
      </c>
      <c r="E741" s="145">
        <v>7</v>
      </c>
    </row>
    <row r="742" spans="1:5" x14ac:dyDescent="0.25">
      <c r="A742" s="21">
        <f t="shared" si="15"/>
        <v>15</v>
      </c>
      <c r="B742" s="68" t="s">
        <v>1384</v>
      </c>
      <c r="C742" s="43" t="s">
        <v>1385</v>
      </c>
      <c r="D742" s="10">
        <v>1.456</v>
      </c>
      <c r="E742" s="145" t="s">
        <v>18</v>
      </c>
    </row>
    <row r="743" spans="1:5" x14ac:dyDescent="0.25">
      <c r="A743" s="21">
        <f t="shared" si="15"/>
        <v>16</v>
      </c>
      <c r="B743" s="68" t="s">
        <v>1386</v>
      </c>
      <c r="C743" s="43" t="s">
        <v>1387</v>
      </c>
      <c r="D743" s="10">
        <v>1.2</v>
      </c>
      <c r="E743" s="145">
        <v>6</v>
      </c>
    </row>
    <row r="744" spans="1:5" x14ac:dyDescent="0.25">
      <c r="A744" s="21">
        <f t="shared" si="15"/>
        <v>17</v>
      </c>
      <c r="B744" s="68" t="s">
        <v>1388</v>
      </c>
      <c r="C744" s="43" t="s">
        <v>1389</v>
      </c>
      <c r="D744" s="10">
        <v>1.427</v>
      </c>
      <c r="E744" s="145">
        <v>5</v>
      </c>
    </row>
    <row r="745" spans="1:5" x14ac:dyDescent="0.25">
      <c r="A745" s="21">
        <f t="shared" si="15"/>
        <v>18</v>
      </c>
      <c r="B745" s="68" t="s">
        <v>1390</v>
      </c>
      <c r="C745" s="43" t="s">
        <v>1391</v>
      </c>
      <c r="D745" s="10">
        <v>3.3029999999999999</v>
      </c>
      <c r="E745" s="145" t="s">
        <v>856</v>
      </c>
    </row>
    <row r="746" spans="1:5" x14ac:dyDescent="0.25">
      <c r="A746" s="21">
        <f t="shared" si="15"/>
        <v>19</v>
      </c>
      <c r="B746" s="68" t="s">
        <v>1392</v>
      </c>
      <c r="C746" s="43" t="s">
        <v>1393</v>
      </c>
      <c r="D746" s="10">
        <v>1.3360000000000001</v>
      </c>
      <c r="E746" s="145" t="s">
        <v>21</v>
      </c>
    </row>
    <row r="747" spans="1:5" x14ac:dyDescent="0.25">
      <c r="A747" s="21">
        <f t="shared" si="15"/>
        <v>20</v>
      </c>
      <c r="B747" s="68" t="s">
        <v>1394</v>
      </c>
      <c r="C747" s="43" t="s">
        <v>1395</v>
      </c>
      <c r="D747" s="10">
        <v>1.3759999999999999</v>
      </c>
      <c r="E747" s="145" t="s">
        <v>21</v>
      </c>
    </row>
    <row r="748" spans="1:5" x14ac:dyDescent="0.25">
      <c r="A748" s="21">
        <f t="shared" si="15"/>
        <v>21</v>
      </c>
      <c r="B748" s="68" t="s">
        <v>1396</v>
      </c>
      <c r="C748" s="43" t="s">
        <v>1397</v>
      </c>
      <c r="D748" s="10">
        <v>0.35199999999999998</v>
      </c>
      <c r="E748" s="145">
        <v>4</v>
      </c>
    </row>
    <row r="749" spans="1:5" x14ac:dyDescent="0.25">
      <c r="A749" s="21">
        <f t="shared" si="15"/>
        <v>22</v>
      </c>
      <c r="B749" s="68" t="s">
        <v>1398</v>
      </c>
      <c r="C749" s="43" t="s">
        <v>1399</v>
      </c>
      <c r="D749" s="10">
        <v>5.47</v>
      </c>
      <c r="E749" s="145">
        <v>5</v>
      </c>
    </row>
    <row r="750" spans="1:5" ht="15" customHeight="1" x14ac:dyDescent="0.25">
      <c r="A750" s="21">
        <f t="shared" si="15"/>
        <v>23</v>
      </c>
      <c r="B750" s="68" t="s">
        <v>1400</v>
      </c>
      <c r="C750" s="43" t="s">
        <v>1401</v>
      </c>
      <c r="D750" s="10">
        <v>1.1950000000000001</v>
      </c>
      <c r="E750" s="145">
        <v>4</v>
      </c>
    </row>
    <row r="751" spans="1:5" ht="15" customHeight="1" x14ac:dyDescent="0.25">
      <c r="A751" s="176">
        <f t="shared" si="15"/>
        <v>24</v>
      </c>
      <c r="B751" s="173" t="s">
        <v>1402</v>
      </c>
      <c r="C751" s="170" t="s">
        <v>1403</v>
      </c>
      <c r="D751" s="167">
        <v>1.0229999999999999</v>
      </c>
      <c r="E751" s="164" t="s">
        <v>1274</v>
      </c>
    </row>
    <row r="752" spans="1:5" ht="6" customHeight="1" x14ac:dyDescent="0.25">
      <c r="A752" s="178"/>
      <c r="B752" s="175"/>
      <c r="C752" s="172"/>
      <c r="D752" s="169"/>
      <c r="E752" s="166"/>
    </row>
    <row r="753" spans="1:5" ht="15" customHeight="1" x14ac:dyDescent="0.25">
      <c r="A753" s="21">
        <f>A751+1</f>
        <v>25</v>
      </c>
      <c r="B753" s="68" t="s">
        <v>1404</v>
      </c>
      <c r="C753" s="43" t="s">
        <v>1405</v>
      </c>
      <c r="D753" s="10">
        <v>1.292</v>
      </c>
      <c r="E753" s="145" t="s">
        <v>849</v>
      </c>
    </row>
    <row r="754" spans="1:5" ht="15" customHeight="1" x14ac:dyDescent="0.25">
      <c r="A754" s="176">
        <f>A753+1</f>
        <v>26</v>
      </c>
      <c r="B754" s="173" t="s">
        <v>1406</v>
      </c>
      <c r="C754" s="170" t="s">
        <v>1407</v>
      </c>
      <c r="D754" s="167">
        <v>0.72199999999999998</v>
      </c>
      <c r="E754" s="164" t="s">
        <v>642</v>
      </c>
    </row>
    <row r="755" spans="1:5" ht="4.5" customHeight="1" x14ac:dyDescent="0.25">
      <c r="A755" s="178"/>
      <c r="B755" s="175"/>
      <c r="C755" s="172"/>
      <c r="D755" s="169"/>
      <c r="E755" s="166"/>
    </row>
    <row r="756" spans="1:5" ht="15" customHeight="1" x14ac:dyDescent="0.25">
      <c r="A756" s="21">
        <f>A754+1</f>
        <v>27</v>
      </c>
      <c r="B756" s="68" t="s">
        <v>1408</v>
      </c>
      <c r="C756" s="43" t="s">
        <v>1409</v>
      </c>
      <c r="D756" s="10">
        <v>0.315</v>
      </c>
      <c r="E756" s="145">
        <v>4</v>
      </c>
    </row>
    <row r="757" spans="1:5" ht="15" customHeight="1" x14ac:dyDescent="0.25">
      <c r="A757" s="21">
        <f t="shared" si="15"/>
        <v>28</v>
      </c>
      <c r="B757" s="68" t="s">
        <v>1410</v>
      </c>
      <c r="C757" s="43" t="s">
        <v>1411</v>
      </c>
      <c r="D757" s="10">
        <v>0.79600000000000004</v>
      </c>
      <c r="E757" s="145">
        <v>3.5</v>
      </c>
    </row>
    <row r="758" spans="1:5" ht="15" customHeight="1" x14ac:dyDescent="0.25">
      <c r="A758" s="21">
        <f t="shared" si="15"/>
        <v>29</v>
      </c>
      <c r="B758" s="68" t="s">
        <v>1412</v>
      </c>
      <c r="C758" s="43" t="s">
        <v>1413</v>
      </c>
      <c r="D758" s="10">
        <v>3.363</v>
      </c>
      <c r="E758" s="145" t="s">
        <v>861</v>
      </c>
    </row>
    <row r="759" spans="1:5" ht="15" customHeight="1" x14ac:dyDescent="0.25">
      <c r="A759" s="21">
        <f t="shared" si="15"/>
        <v>30</v>
      </c>
      <c r="B759" s="68" t="s">
        <v>1414</v>
      </c>
      <c r="C759" s="43" t="s">
        <v>1415</v>
      </c>
      <c r="D759" s="10">
        <v>1.341</v>
      </c>
      <c r="E759" s="145" t="s">
        <v>321</v>
      </c>
    </row>
    <row r="760" spans="1:5" ht="15" customHeight="1" x14ac:dyDescent="0.25">
      <c r="A760" s="21">
        <f t="shared" si="15"/>
        <v>31</v>
      </c>
      <c r="B760" s="68" t="s">
        <v>1416</v>
      </c>
      <c r="C760" s="43" t="s">
        <v>1417</v>
      </c>
      <c r="D760" s="10">
        <v>0.86699999999999999</v>
      </c>
      <c r="E760" s="145">
        <v>4.5</v>
      </c>
    </row>
    <row r="761" spans="1:5" ht="15" customHeight="1" x14ac:dyDescent="0.25">
      <c r="A761" s="21">
        <f t="shared" si="15"/>
        <v>32</v>
      </c>
      <c r="B761" s="68" t="s">
        <v>1418</v>
      </c>
      <c r="C761" s="43" t="s">
        <v>1419</v>
      </c>
      <c r="D761" s="10">
        <v>1.645</v>
      </c>
      <c r="E761" s="145">
        <v>4</v>
      </c>
    </row>
    <row r="762" spans="1:5" x14ac:dyDescent="0.25">
      <c r="A762" s="176">
        <f t="shared" si="15"/>
        <v>33</v>
      </c>
      <c r="B762" s="173" t="s">
        <v>1420</v>
      </c>
      <c r="C762" s="170" t="s">
        <v>2419</v>
      </c>
      <c r="D762" s="167">
        <v>0.625</v>
      </c>
      <c r="E762" s="164" t="s">
        <v>1274</v>
      </c>
    </row>
    <row r="763" spans="1:5" ht="0.75" customHeight="1" x14ac:dyDescent="0.25">
      <c r="A763" s="178"/>
      <c r="B763" s="175"/>
      <c r="C763" s="172"/>
      <c r="D763" s="169"/>
      <c r="E763" s="166"/>
    </row>
    <row r="764" spans="1:5" x14ac:dyDescent="0.25">
      <c r="A764" s="21">
        <f>A762+1</f>
        <v>34</v>
      </c>
      <c r="B764" s="68" t="s">
        <v>1421</v>
      </c>
      <c r="C764" s="43" t="s">
        <v>1422</v>
      </c>
      <c r="D764" s="10">
        <v>0.57099999999999995</v>
      </c>
      <c r="E764" s="145" t="s">
        <v>642</v>
      </c>
    </row>
    <row r="765" spans="1:5" x14ac:dyDescent="0.25">
      <c r="A765" s="176">
        <f t="shared" si="15"/>
        <v>35</v>
      </c>
      <c r="B765" s="173" t="s">
        <v>1423</v>
      </c>
      <c r="C765" s="170" t="s">
        <v>1424</v>
      </c>
      <c r="D765" s="167">
        <v>1.7090000000000001</v>
      </c>
      <c r="E765" s="164" t="s">
        <v>642</v>
      </c>
    </row>
    <row r="766" spans="1:5" ht="1.5" customHeight="1" x14ac:dyDescent="0.25">
      <c r="A766" s="178"/>
      <c r="B766" s="175"/>
      <c r="C766" s="172"/>
      <c r="D766" s="169"/>
      <c r="E766" s="166"/>
    </row>
    <row r="767" spans="1:5" x14ac:dyDescent="0.25">
      <c r="A767" s="21">
        <f>A765+1</f>
        <v>36</v>
      </c>
      <c r="B767" s="68" t="s">
        <v>1425</v>
      </c>
      <c r="C767" s="43" t="s">
        <v>1426</v>
      </c>
      <c r="D767" s="10">
        <v>0.40799999999999997</v>
      </c>
      <c r="E767" s="145">
        <v>4</v>
      </c>
    </row>
    <row r="768" spans="1:5" x14ac:dyDescent="0.25">
      <c r="A768" s="21">
        <f t="shared" si="15"/>
        <v>37</v>
      </c>
      <c r="B768" s="68" t="s">
        <v>1427</v>
      </c>
      <c r="C768" s="43" t="s">
        <v>1428</v>
      </c>
      <c r="D768" s="10">
        <v>0.77300000000000002</v>
      </c>
      <c r="E768" s="145" t="s">
        <v>849</v>
      </c>
    </row>
    <row r="769" spans="1:5" x14ac:dyDescent="0.25">
      <c r="A769" s="21">
        <f t="shared" si="15"/>
        <v>38</v>
      </c>
      <c r="B769" s="68" t="s">
        <v>1429</v>
      </c>
      <c r="C769" s="43" t="s">
        <v>1430</v>
      </c>
      <c r="D769" s="10">
        <v>4.5359999999999996</v>
      </c>
      <c r="E769" s="145" t="s">
        <v>311</v>
      </c>
    </row>
    <row r="770" spans="1:5" x14ac:dyDescent="0.25">
      <c r="A770" s="21">
        <f t="shared" si="15"/>
        <v>39</v>
      </c>
      <c r="B770" s="68" t="s">
        <v>1431</v>
      </c>
      <c r="C770" s="43" t="s">
        <v>1432</v>
      </c>
      <c r="D770" s="10">
        <v>0.45900000000000002</v>
      </c>
      <c r="E770" s="145">
        <v>3.5</v>
      </c>
    </row>
    <row r="771" spans="1:5" x14ac:dyDescent="0.25">
      <c r="A771" s="21">
        <f t="shared" si="15"/>
        <v>40</v>
      </c>
      <c r="B771" s="68" t="s">
        <v>1433</v>
      </c>
      <c r="C771" s="43" t="s">
        <v>1434</v>
      </c>
      <c r="D771" s="10">
        <v>0.53100000000000003</v>
      </c>
      <c r="E771" s="145">
        <v>3.5</v>
      </c>
    </row>
    <row r="772" spans="1:5" ht="15" customHeight="1" x14ac:dyDescent="0.25">
      <c r="A772" s="21">
        <f t="shared" si="15"/>
        <v>41</v>
      </c>
      <c r="B772" s="68" t="s">
        <v>1435</v>
      </c>
      <c r="C772" s="43" t="s">
        <v>1436</v>
      </c>
      <c r="D772" s="10">
        <v>0.45800000000000002</v>
      </c>
      <c r="E772" s="145">
        <v>4</v>
      </c>
    </row>
    <row r="773" spans="1:5" ht="15" customHeight="1" x14ac:dyDescent="0.25">
      <c r="A773" s="21">
        <f t="shared" si="15"/>
        <v>42</v>
      </c>
      <c r="B773" s="68" t="s">
        <v>1437</v>
      </c>
      <c r="C773" s="43" t="s">
        <v>1438</v>
      </c>
      <c r="D773" s="10">
        <v>0.93799999999999994</v>
      </c>
      <c r="E773" s="145">
        <v>4</v>
      </c>
    </row>
    <row r="774" spans="1:5" x14ac:dyDescent="0.25">
      <c r="A774" s="21">
        <f t="shared" si="15"/>
        <v>43</v>
      </c>
      <c r="B774" s="68" t="s">
        <v>1439</v>
      </c>
      <c r="C774" s="43" t="s">
        <v>1440</v>
      </c>
      <c r="D774" s="10">
        <v>0.35799999999999998</v>
      </c>
      <c r="E774" s="145" t="s">
        <v>31</v>
      </c>
    </row>
    <row r="775" spans="1:5" x14ac:dyDescent="0.25">
      <c r="A775" s="21">
        <f t="shared" si="15"/>
        <v>44</v>
      </c>
      <c r="B775" s="68" t="s">
        <v>1441</v>
      </c>
      <c r="C775" s="43" t="s">
        <v>1442</v>
      </c>
      <c r="D775" s="10">
        <v>0.85799999999999998</v>
      </c>
      <c r="E775" s="145">
        <v>4</v>
      </c>
    </row>
    <row r="776" spans="1:5" x14ac:dyDescent="0.25">
      <c r="A776" s="21">
        <f t="shared" si="15"/>
        <v>45</v>
      </c>
      <c r="B776" s="68" t="s">
        <v>1443</v>
      </c>
      <c r="C776" s="43" t="s">
        <v>1444</v>
      </c>
      <c r="D776" s="10">
        <v>0.69699999999999995</v>
      </c>
      <c r="E776" s="145">
        <v>5</v>
      </c>
    </row>
    <row r="777" spans="1:5" x14ac:dyDescent="0.25">
      <c r="A777" s="21">
        <f t="shared" si="15"/>
        <v>46</v>
      </c>
      <c r="B777" s="68" t="s">
        <v>1445</v>
      </c>
      <c r="C777" s="43" t="s">
        <v>1446</v>
      </c>
      <c r="D777" s="10">
        <v>2.2360000000000002</v>
      </c>
      <c r="E777" s="145">
        <v>5</v>
      </c>
    </row>
    <row r="778" spans="1:5" x14ac:dyDescent="0.25">
      <c r="A778" s="21">
        <f t="shared" si="15"/>
        <v>47</v>
      </c>
      <c r="B778" s="68" t="s">
        <v>1447</v>
      </c>
      <c r="C778" s="43" t="s">
        <v>1448</v>
      </c>
      <c r="D778" s="10">
        <v>4</v>
      </c>
      <c r="E778" s="145">
        <v>5</v>
      </c>
    </row>
    <row r="779" spans="1:5" x14ac:dyDescent="0.25">
      <c r="A779" s="21">
        <f t="shared" si="15"/>
        <v>48</v>
      </c>
      <c r="B779" s="68" t="s">
        <v>1449</v>
      </c>
      <c r="C779" s="43" t="s">
        <v>1450</v>
      </c>
      <c r="D779" s="10">
        <v>2.2999999999999998</v>
      </c>
      <c r="E779" s="145">
        <v>5</v>
      </c>
    </row>
    <row r="780" spans="1:5" x14ac:dyDescent="0.25">
      <c r="A780" s="21">
        <f t="shared" si="15"/>
        <v>49</v>
      </c>
      <c r="B780" s="68" t="s">
        <v>1451</v>
      </c>
      <c r="C780" s="43" t="s">
        <v>1452</v>
      </c>
      <c r="D780" s="10">
        <v>2.5</v>
      </c>
      <c r="E780" s="145">
        <v>4</v>
      </c>
    </row>
    <row r="781" spans="1:5" x14ac:dyDescent="0.25">
      <c r="A781" s="21">
        <f t="shared" si="15"/>
        <v>50</v>
      </c>
      <c r="B781" s="68" t="s">
        <v>1453</v>
      </c>
      <c r="C781" s="43" t="s">
        <v>1454</v>
      </c>
      <c r="D781" s="10">
        <v>0.68</v>
      </c>
      <c r="E781" s="145">
        <v>5</v>
      </c>
    </row>
    <row r="782" spans="1:5" x14ac:dyDescent="0.25">
      <c r="A782" s="21">
        <f t="shared" si="15"/>
        <v>51</v>
      </c>
      <c r="B782" s="68" t="s">
        <v>1455</v>
      </c>
      <c r="C782" s="43" t="s">
        <v>1456</v>
      </c>
      <c r="D782" s="10">
        <v>1</v>
      </c>
      <c r="E782" s="145">
        <v>4</v>
      </c>
    </row>
    <row r="783" spans="1:5" x14ac:dyDescent="0.25">
      <c r="A783" s="21">
        <v>52</v>
      </c>
      <c r="B783" s="68" t="s">
        <v>1457</v>
      </c>
      <c r="C783" s="43" t="s">
        <v>1458</v>
      </c>
      <c r="D783" s="10">
        <v>1.8480000000000001</v>
      </c>
      <c r="E783" s="145">
        <v>6</v>
      </c>
    </row>
    <row r="784" spans="1:5" x14ac:dyDescent="0.25">
      <c r="A784" s="21">
        <v>53</v>
      </c>
      <c r="B784" s="68" t="s">
        <v>1459</v>
      </c>
      <c r="C784" s="43" t="s">
        <v>1460</v>
      </c>
      <c r="D784" s="10">
        <v>0.23499999999999999</v>
      </c>
      <c r="E784" s="145">
        <v>4</v>
      </c>
    </row>
    <row r="785" spans="1:5" x14ac:dyDescent="0.25">
      <c r="A785" s="21">
        <v>54</v>
      </c>
      <c r="B785" s="68" t="s">
        <v>1461</v>
      </c>
      <c r="C785" s="43" t="s">
        <v>1462</v>
      </c>
      <c r="D785" s="10">
        <v>4.5</v>
      </c>
      <c r="E785" s="145">
        <v>6</v>
      </c>
    </row>
    <row r="786" spans="1:5" x14ac:dyDescent="0.25">
      <c r="A786" s="21">
        <v>55</v>
      </c>
      <c r="B786" s="68" t="s">
        <v>1463</v>
      </c>
      <c r="C786" s="43" t="s">
        <v>1464</v>
      </c>
      <c r="D786" s="10">
        <v>1</v>
      </c>
      <c r="E786" s="145">
        <v>4</v>
      </c>
    </row>
    <row r="787" spans="1:5" x14ac:dyDescent="0.25">
      <c r="A787" s="21">
        <v>56</v>
      </c>
      <c r="B787" s="68" t="s">
        <v>1465</v>
      </c>
      <c r="C787" s="43" t="s">
        <v>1466</v>
      </c>
      <c r="D787" s="10">
        <v>0.69699999999999995</v>
      </c>
      <c r="E787" s="145">
        <v>4</v>
      </c>
    </row>
    <row r="788" spans="1:5" x14ac:dyDescent="0.25">
      <c r="A788" s="21">
        <v>57</v>
      </c>
      <c r="B788" s="68" t="s">
        <v>1467</v>
      </c>
      <c r="C788" s="43" t="s">
        <v>1468</v>
      </c>
      <c r="D788" s="10">
        <v>2</v>
      </c>
      <c r="E788" s="145">
        <v>4</v>
      </c>
    </row>
    <row r="789" spans="1:5" x14ac:dyDescent="0.25">
      <c r="A789" s="176">
        <v>58</v>
      </c>
      <c r="B789" s="173" t="s">
        <v>1469</v>
      </c>
      <c r="C789" s="185" t="s">
        <v>1470</v>
      </c>
      <c r="D789" s="181">
        <v>2.4470000000000001</v>
      </c>
      <c r="E789" s="179">
        <v>3.5</v>
      </c>
    </row>
    <row r="790" spans="1:5" ht="0.75" customHeight="1" x14ac:dyDescent="0.25">
      <c r="A790" s="178"/>
      <c r="B790" s="175"/>
      <c r="C790" s="187"/>
      <c r="D790" s="182"/>
      <c r="E790" s="180"/>
    </row>
    <row r="791" spans="1:5" x14ac:dyDescent="0.25">
      <c r="A791" s="21">
        <v>59</v>
      </c>
      <c r="B791" s="68" t="s">
        <v>1471</v>
      </c>
      <c r="C791" s="43" t="s">
        <v>1472</v>
      </c>
      <c r="D791" s="10">
        <v>3.1779999999999999</v>
      </c>
      <c r="E791" s="145">
        <v>5</v>
      </c>
    </row>
    <row r="792" spans="1:5" x14ac:dyDescent="0.25">
      <c r="A792" s="21">
        <v>60</v>
      </c>
      <c r="B792" s="68" t="s">
        <v>1473</v>
      </c>
      <c r="C792" s="43" t="s">
        <v>1474</v>
      </c>
      <c r="D792" s="10">
        <v>2.2000000000000002</v>
      </c>
      <c r="E792" s="145">
        <v>5</v>
      </c>
    </row>
    <row r="793" spans="1:5" x14ac:dyDescent="0.25">
      <c r="A793" s="21">
        <f t="shared" ref="A793:A794" si="16">A792+1</f>
        <v>61</v>
      </c>
      <c r="B793" s="68" t="s">
        <v>1475</v>
      </c>
      <c r="C793" s="43" t="s">
        <v>1476</v>
      </c>
      <c r="D793" s="10">
        <v>0.377</v>
      </c>
      <c r="E793" s="145">
        <v>5</v>
      </c>
    </row>
    <row r="794" spans="1:5" x14ac:dyDescent="0.25">
      <c r="A794" s="176">
        <f t="shared" si="16"/>
        <v>62</v>
      </c>
      <c r="B794" s="173" t="s">
        <v>1477</v>
      </c>
      <c r="C794" s="185" t="s">
        <v>2417</v>
      </c>
      <c r="D794" s="181">
        <v>0.498</v>
      </c>
      <c r="E794" s="179">
        <v>6</v>
      </c>
    </row>
    <row r="795" spans="1:5" ht="4.5" customHeight="1" x14ac:dyDescent="0.25">
      <c r="A795" s="177"/>
      <c r="B795" s="174"/>
      <c r="C795" s="186"/>
      <c r="D795" s="184"/>
      <c r="E795" s="183"/>
    </row>
    <row r="796" spans="1:5" hidden="1" x14ac:dyDescent="0.25">
      <c r="A796" s="178"/>
      <c r="B796" s="175"/>
      <c r="C796" s="187"/>
      <c r="D796" s="182"/>
      <c r="E796" s="180"/>
    </row>
    <row r="797" spans="1:5" x14ac:dyDescent="0.25">
      <c r="A797" s="176">
        <v>63</v>
      </c>
      <c r="B797" s="173" t="s">
        <v>1478</v>
      </c>
      <c r="C797" s="185" t="s">
        <v>1479</v>
      </c>
      <c r="D797" s="181">
        <v>0.50600000000000001</v>
      </c>
      <c r="E797" s="179">
        <v>4</v>
      </c>
    </row>
    <row r="798" spans="1:5" ht="3.75" customHeight="1" x14ac:dyDescent="0.25">
      <c r="A798" s="178"/>
      <c r="B798" s="175"/>
      <c r="C798" s="187"/>
      <c r="D798" s="182"/>
      <c r="E798" s="180"/>
    </row>
    <row r="799" spans="1:5" x14ac:dyDescent="0.25">
      <c r="A799" s="21">
        <v>64</v>
      </c>
      <c r="B799" s="68" t="s">
        <v>1480</v>
      </c>
      <c r="C799" s="43" t="s">
        <v>1481</v>
      </c>
      <c r="D799" s="10">
        <v>0.46</v>
      </c>
      <c r="E799" s="145">
        <v>3.5</v>
      </c>
    </row>
    <row r="800" spans="1:5" x14ac:dyDescent="0.25">
      <c r="A800" s="21">
        <v>65</v>
      </c>
      <c r="B800" s="68" t="s">
        <v>1482</v>
      </c>
      <c r="C800" s="43" t="s">
        <v>1483</v>
      </c>
      <c r="D800" s="18">
        <v>0.38100000000000001</v>
      </c>
      <c r="E800" s="145">
        <v>4</v>
      </c>
    </row>
    <row r="801" spans="1:6" hidden="1" x14ac:dyDescent="0.25">
      <c r="A801" s="176" t="e">
        <f>#REF!+1</f>
        <v>#REF!</v>
      </c>
      <c r="B801" s="173" t="s">
        <v>1484</v>
      </c>
      <c r="C801" s="170" t="s">
        <v>1485</v>
      </c>
      <c r="D801" s="167">
        <v>0.34</v>
      </c>
      <c r="E801" s="164">
        <v>3.5</v>
      </c>
    </row>
    <row r="802" spans="1:6" hidden="1" x14ac:dyDescent="0.25">
      <c r="A802" s="177"/>
      <c r="B802" s="174"/>
      <c r="C802" s="171"/>
      <c r="D802" s="168"/>
      <c r="E802" s="165"/>
    </row>
    <row r="803" spans="1:6" hidden="1" x14ac:dyDescent="0.25">
      <c r="A803" s="178"/>
      <c r="B803" s="175"/>
      <c r="C803" s="172"/>
      <c r="D803" s="169"/>
      <c r="E803" s="166"/>
    </row>
    <row r="804" spans="1:6" hidden="1" x14ac:dyDescent="0.25">
      <c r="A804" s="21" t="e">
        <f>A801+1</f>
        <v>#REF!</v>
      </c>
      <c r="B804" s="68" t="s">
        <v>1486</v>
      </c>
      <c r="C804" s="43" t="s">
        <v>1487</v>
      </c>
      <c r="D804" s="10"/>
      <c r="E804" s="145">
        <v>3.5</v>
      </c>
    </row>
    <row r="805" spans="1:6" hidden="1" x14ac:dyDescent="0.25">
      <c r="A805" s="21" t="e">
        <f t="shared" ref="A805:A815" si="17">A804+1</f>
        <v>#REF!</v>
      </c>
      <c r="B805" s="68" t="s">
        <v>1488</v>
      </c>
      <c r="C805" s="43" t="s">
        <v>1489</v>
      </c>
      <c r="D805" s="10"/>
      <c r="E805" s="145">
        <v>3.5</v>
      </c>
    </row>
    <row r="806" spans="1:6" hidden="1" x14ac:dyDescent="0.25">
      <c r="A806" s="21" t="e">
        <f t="shared" si="17"/>
        <v>#REF!</v>
      </c>
      <c r="B806" s="68" t="s">
        <v>1490</v>
      </c>
      <c r="C806" s="43" t="s">
        <v>1491</v>
      </c>
      <c r="D806" s="10"/>
      <c r="E806" s="145">
        <v>3.5</v>
      </c>
    </row>
    <row r="807" spans="1:6" hidden="1" x14ac:dyDescent="0.25">
      <c r="A807" s="21" t="e">
        <f t="shared" si="17"/>
        <v>#REF!</v>
      </c>
      <c r="B807" s="68" t="s">
        <v>1492</v>
      </c>
      <c r="C807" s="43" t="s">
        <v>1487</v>
      </c>
      <c r="D807" s="10"/>
      <c r="E807" s="145">
        <v>3.5</v>
      </c>
    </row>
    <row r="808" spans="1:6" hidden="1" x14ac:dyDescent="0.25">
      <c r="A808" s="21" t="e">
        <f t="shared" si="17"/>
        <v>#REF!</v>
      </c>
      <c r="B808" s="68" t="s">
        <v>1493</v>
      </c>
      <c r="C808" s="143" t="s">
        <v>1494</v>
      </c>
      <c r="D808" s="13"/>
      <c r="E808" s="146">
        <v>3.5</v>
      </c>
      <c r="F808" s="1" t="s">
        <v>2418</v>
      </c>
    </row>
    <row r="809" spans="1:6" hidden="1" x14ac:dyDescent="0.25">
      <c r="A809" s="21" t="e">
        <f t="shared" si="17"/>
        <v>#REF!</v>
      </c>
      <c r="B809" s="68" t="s">
        <v>1495</v>
      </c>
      <c r="C809" s="43" t="s">
        <v>1496</v>
      </c>
      <c r="D809" s="10"/>
      <c r="E809" s="145">
        <v>3.5</v>
      </c>
    </row>
    <row r="810" spans="1:6" hidden="1" x14ac:dyDescent="0.25">
      <c r="A810" s="21" t="e">
        <f t="shared" si="17"/>
        <v>#REF!</v>
      </c>
      <c r="B810" s="68" t="s">
        <v>1497</v>
      </c>
      <c r="C810" s="43" t="s">
        <v>1498</v>
      </c>
      <c r="D810" s="10"/>
      <c r="E810" s="145">
        <v>3.5</v>
      </c>
    </row>
    <row r="811" spans="1:6" hidden="1" x14ac:dyDescent="0.25">
      <c r="A811" s="21" t="e">
        <f t="shared" si="17"/>
        <v>#REF!</v>
      </c>
      <c r="B811" s="68" t="s">
        <v>1499</v>
      </c>
      <c r="C811" s="43" t="s">
        <v>1500</v>
      </c>
      <c r="D811" s="10"/>
      <c r="E811" s="145">
        <v>3.5</v>
      </c>
    </row>
    <row r="812" spans="1:6" hidden="1" x14ac:dyDescent="0.25">
      <c r="A812" s="21" t="e">
        <f t="shared" si="17"/>
        <v>#REF!</v>
      </c>
      <c r="B812" s="68" t="s">
        <v>1501</v>
      </c>
      <c r="C812" s="43" t="s">
        <v>1502</v>
      </c>
      <c r="D812" s="10"/>
      <c r="E812" s="145">
        <v>3.5</v>
      </c>
    </row>
    <row r="813" spans="1:6" hidden="1" x14ac:dyDescent="0.25">
      <c r="A813" s="21" t="e">
        <f t="shared" si="17"/>
        <v>#REF!</v>
      </c>
      <c r="B813" s="68" t="s">
        <v>1503</v>
      </c>
      <c r="C813" s="43" t="s">
        <v>1504</v>
      </c>
      <c r="D813" s="10"/>
      <c r="E813" s="145">
        <v>3.5</v>
      </c>
    </row>
    <row r="814" spans="1:6" hidden="1" x14ac:dyDescent="0.25">
      <c r="A814" s="21" t="e">
        <f t="shared" si="17"/>
        <v>#REF!</v>
      </c>
      <c r="B814" s="68" t="s">
        <v>1505</v>
      </c>
      <c r="C814" s="43" t="s">
        <v>1506</v>
      </c>
      <c r="D814" s="10"/>
      <c r="E814" s="145">
        <v>3.5</v>
      </c>
    </row>
    <row r="815" spans="1:6" hidden="1" x14ac:dyDescent="0.25">
      <c r="A815" s="21" t="e">
        <f t="shared" si="17"/>
        <v>#REF!</v>
      </c>
      <c r="B815" s="68" t="s">
        <v>1507</v>
      </c>
      <c r="C815" s="43" t="s">
        <v>1508</v>
      </c>
      <c r="D815" s="10"/>
      <c r="E815" s="145">
        <v>3.5</v>
      </c>
    </row>
    <row r="816" spans="1:6" ht="15.75" thickBot="1" x14ac:dyDescent="0.3">
      <c r="A816" s="21">
        <v>66</v>
      </c>
      <c r="B816" s="68" t="s">
        <v>1509</v>
      </c>
      <c r="C816" s="80" t="s">
        <v>1510</v>
      </c>
      <c r="D816" s="81">
        <v>0.4</v>
      </c>
      <c r="E816" s="147">
        <v>3.5</v>
      </c>
    </row>
    <row r="817" spans="1:6" ht="15.75" thickBot="1" x14ac:dyDescent="0.3">
      <c r="A817" s="192" t="s">
        <v>1511</v>
      </c>
      <c r="B817" s="192"/>
      <c r="C817" s="223"/>
      <c r="D817" s="114">
        <f>SUM(D726:D816)</f>
        <v>113.80100000000003</v>
      </c>
      <c r="E817" s="113"/>
    </row>
    <row r="818" spans="1:6" x14ac:dyDescent="0.25">
      <c r="A818" s="34">
        <v>2</v>
      </c>
      <c r="B818" s="68" t="s">
        <v>1512</v>
      </c>
      <c r="C818" s="76" t="s">
        <v>1513</v>
      </c>
      <c r="D818" s="77">
        <v>0.64200000000000002</v>
      </c>
      <c r="E818" s="78" t="s">
        <v>21</v>
      </c>
    </row>
    <row r="819" spans="1:6" x14ac:dyDescent="0.25">
      <c r="A819" s="34">
        <v>3</v>
      </c>
      <c r="B819" s="68" t="s">
        <v>1514</v>
      </c>
      <c r="C819" s="43" t="s">
        <v>1515</v>
      </c>
      <c r="D819" s="20">
        <v>9.1999999999999998E-2</v>
      </c>
      <c r="E819" s="79" t="s">
        <v>1516</v>
      </c>
    </row>
    <row r="820" spans="1:6" x14ac:dyDescent="0.25">
      <c r="A820" s="232">
        <v>6</v>
      </c>
      <c r="B820" s="173" t="s">
        <v>1517</v>
      </c>
      <c r="C820" s="185" t="s">
        <v>1518</v>
      </c>
      <c r="D820" s="238">
        <v>0.45100000000000001</v>
      </c>
      <c r="E820" s="219" t="s">
        <v>1218</v>
      </c>
    </row>
    <row r="821" spans="1:6" ht="2.25" customHeight="1" x14ac:dyDescent="0.25">
      <c r="A821" s="233"/>
      <c r="B821" s="175"/>
      <c r="C821" s="187"/>
      <c r="D821" s="239"/>
      <c r="E821" s="220"/>
      <c r="F821" s="12"/>
    </row>
    <row r="822" spans="1:6" x14ac:dyDescent="0.25">
      <c r="A822" s="34">
        <v>8</v>
      </c>
      <c r="B822" s="68" t="s">
        <v>1519</v>
      </c>
      <c r="C822" s="43" t="s">
        <v>1520</v>
      </c>
      <c r="D822" s="20">
        <v>7.0000000000000007E-2</v>
      </c>
      <c r="E822" s="79">
        <v>4.5</v>
      </c>
    </row>
    <row r="823" spans="1:6" x14ac:dyDescent="0.25">
      <c r="A823" s="34">
        <v>12</v>
      </c>
      <c r="B823" s="68" t="s">
        <v>1521</v>
      </c>
      <c r="C823" s="48" t="s">
        <v>1522</v>
      </c>
      <c r="D823" s="20">
        <v>0.9</v>
      </c>
      <c r="E823" s="79">
        <v>4.5</v>
      </c>
    </row>
    <row r="824" spans="1:6" x14ac:dyDescent="0.25">
      <c r="A824" s="34">
        <v>13</v>
      </c>
      <c r="B824" s="68" t="s">
        <v>1523</v>
      </c>
      <c r="C824" s="43" t="s">
        <v>1524</v>
      </c>
      <c r="D824" s="20">
        <v>0.20300000000000001</v>
      </c>
      <c r="E824" s="79">
        <v>4</v>
      </c>
    </row>
    <row r="825" spans="1:6" x14ac:dyDescent="0.25">
      <c r="A825" s="34">
        <v>14</v>
      </c>
      <c r="B825" s="68" t="s">
        <v>1525</v>
      </c>
      <c r="C825" s="48" t="s">
        <v>1526</v>
      </c>
      <c r="D825" s="20">
        <v>0.1</v>
      </c>
      <c r="E825" s="79" t="s">
        <v>849</v>
      </c>
    </row>
    <row r="826" spans="1:6" x14ac:dyDescent="0.25">
      <c r="A826" s="34">
        <v>15</v>
      </c>
      <c r="B826" s="68" t="s">
        <v>1527</v>
      </c>
      <c r="C826" s="48" t="s">
        <v>1212</v>
      </c>
      <c r="D826" s="102">
        <v>0.52</v>
      </c>
      <c r="E826" s="79">
        <v>4</v>
      </c>
    </row>
    <row r="827" spans="1:6" x14ac:dyDescent="0.25">
      <c r="A827" s="34">
        <v>20</v>
      </c>
      <c r="B827" s="68" t="s">
        <v>1529</v>
      </c>
      <c r="C827" s="43" t="s">
        <v>1520</v>
      </c>
      <c r="D827" s="20">
        <v>0.124</v>
      </c>
      <c r="E827" s="79" t="s">
        <v>1218</v>
      </c>
    </row>
    <row r="828" spans="1:6" x14ac:dyDescent="0.25">
      <c r="A828" s="34">
        <v>22</v>
      </c>
      <c r="B828" s="68" t="s">
        <v>1531</v>
      </c>
      <c r="C828" s="43" t="s">
        <v>1532</v>
      </c>
      <c r="D828" s="20">
        <v>0.17299999999999999</v>
      </c>
      <c r="E828" s="79">
        <v>5</v>
      </c>
    </row>
    <row r="829" spans="1:6" x14ac:dyDescent="0.25">
      <c r="A829" s="34">
        <v>27</v>
      </c>
      <c r="B829" s="68" t="s">
        <v>1533</v>
      </c>
      <c r="C829" s="43" t="s">
        <v>1534</v>
      </c>
      <c r="D829" s="20">
        <v>0.15</v>
      </c>
      <c r="E829" s="79" t="s">
        <v>642</v>
      </c>
    </row>
    <row r="830" spans="1:6" x14ac:dyDescent="0.25">
      <c r="A830" s="34">
        <v>30</v>
      </c>
      <c r="B830" s="68" t="s">
        <v>1535</v>
      </c>
      <c r="C830" s="43" t="s">
        <v>2420</v>
      </c>
      <c r="D830" s="20">
        <v>0.13200000000000001</v>
      </c>
      <c r="E830" s="79" t="s">
        <v>2421</v>
      </c>
    </row>
    <row r="831" spans="1:6" x14ac:dyDescent="0.25">
      <c r="A831" s="34">
        <v>34</v>
      </c>
      <c r="B831" s="68" t="s">
        <v>1536</v>
      </c>
      <c r="C831" s="43" t="s">
        <v>1537</v>
      </c>
      <c r="D831" s="20">
        <v>0.153</v>
      </c>
      <c r="E831" s="79">
        <v>3.5</v>
      </c>
    </row>
    <row r="832" spans="1:6" ht="10.5" customHeight="1" x14ac:dyDescent="0.25">
      <c r="A832" s="232">
        <v>35</v>
      </c>
      <c r="B832" s="173" t="s">
        <v>1538</v>
      </c>
      <c r="C832" s="185" t="s">
        <v>1539</v>
      </c>
      <c r="D832" s="221">
        <v>0.217</v>
      </c>
      <c r="E832" s="219" t="s">
        <v>370</v>
      </c>
    </row>
    <row r="833" spans="1:5" ht="3.75" customHeight="1" x14ac:dyDescent="0.25">
      <c r="A833" s="233"/>
      <c r="B833" s="175"/>
      <c r="C833" s="187"/>
      <c r="D833" s="222"/>
      <c r="E833" s="220"/>
    </row>
    <row r="834" spans="1:5" x14ac:dyDescent="0.25">
      <c r="A834" s="34">
        <v>37</v>
      </c>
      <c r="B834" s="68" t="s">
        <v>1540</v>
      </c>
      <c r="C834" s="43" t="s">
        <v>1534</v>
      </c>
      <c r="D834" s="20">
        <v>9.0999999999999998E-2</v>
      </c>
      <c r="E834" s="79">
        <v>4</v>
      </c>
    </row>
    <row r="835" spans="1:5" x14ac:dyDescent="0.25">
      <c r="A835" s="34">
        <v>40</v>
      </c>
      <c r="B835" s="68" t="s">
        <v>1541</v>
      </c>
      <c r="C835" s="43" t="s">
        <v>1520</v>
      </c>
      <c r="D835" s="20">
        <v>6.0999999999999999E-2</v>
      </c>
      <c r="E835" s="79">
        <v>4</v>
      </c>
    </row>
    <row r="836" spans="1:5" x14ac:dyDescent="0.25">
      <c r="A836" s="34">
        <v>42</v>
      </c>
      <c r="B836" s="41" t="s">
        <v>1542</v>
      </c>
      <c r="C836" s="43" t="s">
        <v>1543</v>
      </c>
      <c r="D836" s="20">
        <v>0.04</v>
      </c>
      <c r="E836" s="79">
        <v>3.5</v>
      </c>
    </row>
    <row r="837" spans="1:5" ht="13.5" customHeight="1" thickBot="1" x14ac:dyDescent="0.3">
      <c r="A837" s="34">
        <v>43</v>
      </c>
      <c r="B837" s="41" t="s">
        <v>1544</v>
      </c>
      <c r="C837" s="80" t="s">
        <v>1545</v>
      </c>
      <c r="D837" s="82">
        <v>0.05</v>
      </c>
      <c r="E837" s="83" t="s">
        <v>409</v>
      </c>
    </row>
    <row r="838" spans="1:5" x14ac:dyDescent="0.25">
      <c r="A838" s="192" t="s">
        <v>1546</v>
      </c>
      <c r="B838" s="192"/>
      <c r="C838" s="193"/>
      <c r="D838" s="74">
        <f>SUM(D818:D837)</f>
        <v>4.1690000000000005</v>
      </c>
      <c r="E838" s="57"/>
    </row>
    <row r="839" spans="1:5" x14ac:dyDescent="0.25">
      <c r="A839" s="192" t="s">
        <v>1547</v>
      </c>
      <c r="B839" s="192"/>
      <c r="C839" s="192"/>
      <c r="D839" s="35">
        <f>D817+D838</f>
        <v>117.97000000000003</v>
      </c>
      <c r="E839" s="34"/>
    </row>
    <row r="840" spans="1:5" x14ac:dyDescent="0.25">
      <c r="A840" s="95"/>
      <c r="B840" s="95"/>
      <c r="C840" s="95"/>
      <c r="D840" s="96"/>
      <c r="E840" s="28"/>
    </row>
    <row r="841" spans="1:5" ht="18.75" x14ac:dyDescent="0.3">
      <c r="A841" s="228" t="s">
        <v>1548</v>
      </c>
      <c r="B841" s="228"/>
      <c r="C841" s="228"/>
      <c r="D841" s="228"/>
      <c r="E841" s="228"/>
    </row>
    <row r="842" spans="1:5" ht="15.75" thickBot="1" x14ac:dyDescent="0.3">
      <c r="A842" s="12"/>
      <c r="B842" s="12"/>
      <c r="C842" s="12"/>
      <c r="D842" s="12"/>
      <c r="E842" s="101"/>
    </row>
    <row r="843" spans="1:5" x14ac:dyDescent="0.25">
      <c r="A843" s="229" t="s">
        <v>2</v>
      </c>
      <c r="B843" s="188" t="s">
        <v>1549</v>
      </c>
      <c r="C843" s="188" t="s">
        <v>4</v>
      </c>
      <c r="D843" s="152"/>
      <c r="E843" s="190" t="s">
        <v>5</v>
      </c>
    </row>
    <row r="844" spans="1:5" x14ac:dyDescent="0.25">
      <c r="A844" s="230"/>
      <c r="B844" s="189"/>
      <c r="C844" s="189"/>
      <c r="D844" s="103" t="s">
        <v>6</v>
      </c>
      <c r="E844" s="191"/>
    </row>
    <row r="845" spans="1:5" ht="15.75" thickBot="1" x14ac:dyDescent="0.3">
      <c r="A845" s="108">
        <v>1</v>
      </c>
      <c r="B845" s="109">
        <v>2</v>
      </c>
      <c r="C845" s="109">
        <v>3</v>
      </c>
      <c r="D845" s="110">
        <v>5</v>
      </c>
      <c r="E845" s="111">
        <v>10</v>
      </c>
    </row>
    <row r="846" spans="1:5" x14ac:dyDescent="0.25">
      <c r="A846" s="27">
        <v>1</v>
      </c>
      <c r="B846" s="90" t="s">
        <v>1550</v>
      </c>
      <c r="C846" s="76" t="s">
        <v>1551</v>
      </c>
      <c r="D846" s="59">
        <v>3.5840000000000001</v>
      </c>
      <c r="E846" s="60" t="s">
        <v>1367</v>
      </c>
    </row>
    <row r="847" spans="1:5" x14ac:dyDescent="0.25">
      <c r="A847" s="176">
        <f>A846+1</f>
        <v>2</v>
      </c>
      <c r="B847" s="173" t="s">
        <v>1552</v>
      </c>
      <c r="C847" s="185" t="s">
        <v>1553</v>
      </c>
      <c r="D847" s="181">
        <v>1.1379999999999999</v>
      </c>
      <c r="E847" s="198">
        <v>3.5</v>
      </c>
    </row>
    <row r="848" spans="1:5" ht="3" customHeight="1" x14ac:dyDescent="0.25">
      <c r="A848" s="178"/>
      <c r="B848" s="175"/>
      <c r="C848" s="187"/>
      <c r="D848" s="182"/>
      <c r="E848" s="199"/>
    </row>
    <row r="849" spans="1:5" ht="15" customHeight="1" x14ac:dyDescent="0.25">
      <c r="A849" s="21">
        <f>A847+1</f>
        <v>3</v>
      </c>
      <c r="B849" s="68" t="s">
        <v>1554</v>
      </c>
      <c r="C849" s="43" t="s">
        <v>1555</v>
      </c>
      <c r="D849" s="10">
        <v>2.0659999999999998</v>
      </c>
      <c r="E849" s="44" t="s">
        <v>103</v>
      </c>
    </row>
    <row r="850" spans="1:5" ht="15" customHeight="1" x14ac:dyDescent="0.25">
      <c r="A850" s="21">
        <f t="shared" ref="A850:A909" si="18">A849+1</f>
        <v>4</v>
      </c>
      <c r="B850" s="68" t="s">
        <v>1556</v>
      </c>
      <c r="C850" s="43" t="s">
        <v>1557</v>
      </c>
      <c r="D850" s="10">
        <v>1.06</v>
      </c>
      <c r="E850" s="44">
        <v>3.5</v>
      </c>
    </row>
    <row r="851" spans="1:5" ht="15" customHeight="1" x14ac:dyDescent="0.25">
      <c r="A851" s="21">
        <f t="shared" ref="A851" si="19">A849+1</f>
        <v>4</v>
      </c>
      <c r="B851" s="68" t="s">
        <v>1558</v>
      </c>
      <c r="C851" s="43" t="s">
        <v>1559</v>
      </c>
      <c r="D851" s="10">
        <v>2.9460000000000002</v>
      </c>
      <c r="E851" s="44" t="s">
        <v>1218</v>
      </c>
    </row>
    <row r="852" spans="1:5" ht="15" customHeight="1" x14ac:dyDescent="0.25">
      <c r="A852" s="21">
        <f t="shared" si="18"/>
        <v>5</v>
      </c>
      <c r="B852" s="68" t="s">
        <v>1560</v>
      </c>
      <c r="C852" s="43" t="s">
        <v>1561</v>
      </c>
      <c r="D852" s="10">
        <v>1.5149999999999999</v>
      </c>
      <c r="E852" s="44">
        <v>4</v>
      </c>
    </row>
    <row r="853" spans="1:5" ht="15" customHeight="1" x14ac:dyDescent="0.25">
      <c r="A853" s="21">
        <f t="shared" ref="A853" si="20">A851+1</f>
        <v>5</v>
      </c>
      <c r="B853" s="68" t="s">
        <v>1562</v>
      </c>
      <c r="C853" s="43" t="s">
        <v>1563</v>
      </c>
      <c r="D853" s="10">
        <v>0.56699999999999995</v>
      </c>
      <c r="E853" s="44">
        <v>4</v>
      </c>
    </row>
    <row r="854" spans="1:5" ht="15" customHeight="1" x14ac:dyDescent="0.25">
      <c r="A854" s="21">
        <f t="shared" si="18"/>
        <v>6</v>
      </c>
      <c r="B854" s="68" t="s">
        <v>1564</v>
      </c>
      <c r="C854" s="43" t="s">
        <v>1565</v>
      </c>
      <c r="D854" s="10">
        <v>2.6709999999999998</v>
      </c>
      <c r="E854" s="44">
        <v>4</v>
      </c>
    </row>
    <row r="855" spans="1:5" ht="15" customHeight="1" x14ac:dyDescent="0.25">
      <c r="A855" s="21">
        <f t="shared" ref="A855" si="21">A853+1</f>
        <v>6</v>
      </c>
      <c r="B855" s="68" t="s">
        <v>1566</v>
      </c>
      <c r="C855" s="43" t="s">
        <v>1567</v>
      </c>
      <c r="D855" s="10">
        <v>2.3359999999999999</v>
      </c>
      <c r="E855" s="44">
        <v>4</v>
      </c>
    </row>
    <row r="856" spans="1:5" ht="15" customHeight="1" x14ac:dyDescent="0.25">
      <c r="A856" s="21">
        <f t="shared" si="18"/>
        <v>7</v>
      </c>
      <c r="B856" s="68" t="s">
        <v>1568</v>
      </c>
      <c r="C856" s="43" t="s">
        <v>1569</v>
      </c>
      <c r="D856" s="10">
        <v>2.206</v>
      </c>
      <c r="E856" s="44">
        <v>5</v>
      </c>
    </row>
    <row r="857" spans="1:5" ht="15" customHeight="1" x14ac:dyDescent="0.25">
      <c r="A857" s="21">
        <f t="shared" ref="A857" si="22">A855+1</f>
        <v>7</v>
      </c>
      <c r="B857" s="68" t="s">
        <v>1570</v>
      </c>
      <c r="C857" s="43" t="s">
        <v>1571</v>
      </c>
      <c r="D857" s="10">
        <v>2.0030000000000001</v>
      </c>
      <c r="E857" s="44">
        <v>5.5</v>
      </c>
    </row>
    <row r="858" spans="1:5" ht="15" customHeight="1" x14ac:dyDescent="0.25">
      <c r="A858" s="21">
        <f t="shared" si="18"/>
        <v>8</v>
      </c>
      <c r="B858" s="68" t="s">
        <v>1572</v>
      </c>
      <c r="C858" s="43" t="s">
        <v>1573</v>
      </c>
      <c r="D858" s="10">
        <v>1.92</v>
      </c>
      <c r="E858" s="44" t="s">
        <v>950</v>
      </c>
    </row>
    <row r="859" spans="1:5" ht="15" customHeight="1" x14ac:dyDescent="0.25">
      <c r="A859" s="21">
        <f t="shared" ref="A859" si="23">A857+1</f>
        <v>8</v>
      </c>
      <c r="B859" s="68" t="s">
        <v>1574</v>
      </c>
      <c r="C859" s="43" t="s">
        <v>1575</v>
      </c>
      <c r="D859" s="10">
        <v>1.69</v>
      </c>
      <c r="E859" s="44">
        <v>4</v>
      </c>
    </row>
    <row r="860" spans="1:5" ht="15" customHeight="1" x14ac:dyDescent="0.25">
      <c r="A860" s="21">
        <f t="shared" si="18"/>
        <v>9</v>
      </c>
      <c r="B860" s="68" t="s">
        <v>1576</v>
      </c>
      <c r="C860" s="43" t="s">
        <v>1577</v>
      </c>
      <c r="D860" s="10">
        <v>1.7949999999999999</v>
      </c>
      <c r="E860" s="44">
        <v>4.5</v>
      </c>
    </row>
    <row r="861" spans="1:5" ht="15" customHeight="1" x14ac:dyDescent="0.25">
      <c r="A861" s="21">
        <f t="shared" si="18"/>
        <v>10</v>
      </c>
      <c r="B861" s="68" t="s">
        <v>1578</v>
      </c>
      <c r="C861" s="43" t="s">
        <v>1579</v>
      </c>
      <c r="D861" s="10">
        <v>1.3360000000000001</v>
      </c>
      <c r="E861" s="44">
        <v>4</v>
      </c>
    </row>
    <row r="862" spans="1:5" ht="15" customHeight="1" x14ac:dyDescent="0.25">
      <c r="A862" s="21">
        <f t="shared" si="18"/>
        <v>11</v>
      </c>
      <c r="B862" s="68" t="s">
        <v>1580</v>
      </c>
      <c r="C862" s="43" t="s">
        <v>1581</v>
      </c>
      <c r="D862" s="10">
        <v>1.0149999999999999</v>
      </c>
      <c r="E862" s="44" t="s">
        <v>31</v>
      </c>
    </row>
    <row r="863" spans="1:5" ht="15" customHeight="1" x14ac:dyDescent="0.25">
      <c r="A863" s="21">
        <f t="shared" si="18"/>
        <v>12</v>
      </c>
      <c r="B863" s="68" t="s">
        <v>1582</v>
      </c>
      <c r="C863" s="43" t="s">
        <v>1583</v>
      </c>
      <c r="D863" s="10">
        <v>5.7130000000000001</v>
      </c>
      <c r="E863" s="44" t="s">
        <v>1005</v>
      </c>
    </row>
    <row r="864" spans="1:5" ht="15" customHeight="1" x14ac:dyDescent="0.25">
      <c r="A864" s="21">
        <f t="shared" si="18"/>
        <v>13</v>
      </c>
      <c r="B864" s="68" t="s">
        <v>1584</v>
      </c>
      <c r="C864" s="43" t="s">
        <v>1585</v>
      </c>
      <c r="D864" s="10">
        <v>4.5430000000000001</v>
      </c>
      <c r="E864" s="44" t="s">
        <v>21</v>
      </c>
    </row>
    <row r="865" spans="1:5" ht="15" customHeight="1" x14ac:dyDescent="0.25">
      <c r="A865" s="21">
        <f t="shared" si="18"/>
        <v>14</v>
      </c>
      <c r="B865" s="68" t="s">
        <v>1586</v>
      </c>
      <c r="C865" s="43" t="s">
        <v>1587</v>
      </c>
      <c r="D865" s="10">
        <v>0.98199999999999998</v>
      </c>
      <c r="E865" s="44">
        <v>3.5</v>
      </c>
    </row>
    <row r="866" spans="1:5" ht="15" customHeight="1" x14ac:dyDescent="0.25">
      <c r="A866" s="21">
        <f t="shared" si="18"/>
        <v>15</v>
      </c>
      <c r="B866" s="68" t="s">
        <v>1588</v>
      </c>
      <c r="C866" s="43" t="s">
        <v>1589</v>
      </c>
      <c r="D866" s="10">
        <v>4.33</v>
      </c>
      <c r="E866" s="44" t="s">
        <v>950</v>
      </c>
    </row>
    <row r="867" spans="1:5" ht="15" customHeight="1" x14ac:dyDescent="0.25">
      <c r="A867" s="21">
        <f t="shared" si="18"/>
        <v>16</v>
      </c>
      <c r="B867" s="68" t="s">
        <v>1590</v>
      </c>
      <c r="C867" s="43" t="s">
        <v>1591</v>
      </c>
      <c r="D867" s="10">
        <v>0.93</v>
      </c>
      <c r="E867" s="44">
        <v>3</v>
      </c>
    </row>
    <row r="868" spans="1:5" ht="15" customHeight="1" x14ac:dyDescent="0.25">
      <c r="A868" s="21">
        <f t="shared" si="18"/>
        <v>17</v>
      </c>
      <c r="B868" s="68" t="s">
        <v>1592</v>
      </c>
      <c r="C868" s="43" t="s">
        <v>1593</v>
      </c>
      <c r="D868" s="10">
        <v>0.84199999999999997</v>
      </c>
      <c r="E868" s="44">
        <v>3.5</v>
      </c>
    </row>
    <row r="869" spans="1:5" ht="15" customHeight="1" x14ac:dyDescent="0.25">
      <c r="A869" s="21">
        <f t="shared" si="18"/>
        <v>18</v>
      </c>
      <c r="B869" s="68" t="s">
        <v>1594</v>
      </c>
      <c r="C869" s="43" t="s">
        <v>1595</v>
      </c>
      <c r="D869" s="10">
        <v>1.7769999999999999</v>
      </c>
      <c r="E869" s="44">
        <v>4</v>
      </c>
    </row>
    <row r="870" spans="1:5" ht="15" customHeight="1" x14ac:dyDescent="0.25">
      <c r="A870" s="21">
        <f t="shared" si="18"/>
        <v>19</v>
      </c>
      <c r="B870" s="68" t="s">
        <v>1596</v>
      </c>
      <c r="C870" s="43" t="s">
        <v>1597</v>
      </c>
      <c r="D870" s="10">
        <v>1.5960000000000001</v>
      </c>
      <c r="E870" s="44">
        <v>3.5</v>
      </c>
    </row>
    <row r="871" spans="1:5" ht="15" customHeight="1" x14ac:dyDescent="0.25">
      <c r="A871" s="21">
        <f t="shared" si="18"/>
        <v>20</v>
      </c>
      <c r="B871" s="68" t="s">
        <v>1598</v>
      </c>
      <c r="C871" s="43" t="s">
        <v>1599</v>
      </c>
      <c r="D871" s="10">
        <v>2.177</v>
      </c>
      <c r="E871" s="44" t="s">
        <v>13</v>
      </c>
    </row>
    <row r="872" spans="1:5" ht="15" customHeight="1" x14ac:dyDescent="0.25">
      <c r="A872" s="21">
        <f>A871+1</f>
        <v>21</v>
      </c>
      <c r="B872" s="68" t="s">
        <v>1600</v>
      </c>
      <c r="C872" s="43" t="s">
        <v>1601</v>
      </c>
      <c r="D872" s="10">
        <v>5.8979999999999997</v>
      </c>
      <c r="E872" s="44" t="s">
        <v>370</v>
      </c>
    </row>
    <row r="873" spans="1:5" ht="15" customHeight="1" x14ac:dyDescent="0.25">
      <c r="A873" s="176">
        <f>A872+1</f>
        <v>22</v>
      </c>
      <c r="B873" s="173" t="s">
        <v>1602</v>
      </c>
      <c r="C873" s="185" t="s">
        <v>1603</v>
      </c>
      <c r="D873" s="181">
        <v>1.58</v>
      </c>
      <c r="E873" s="198">
        <v>4</v>
      </c>
    </row>
    <row r="874" spans="1:5" ht="8.25" customHeight="1" x14ac:dyDescent="0.25">
      <c r="A874" s="178"/>
      <c r="B874" s="175"/>
      <c r="C874" s="187"/>
      <c r="D874" s="182"/>
      <c r="E874" s="199"/>
    </row>
    <row r="875" spans="1:5" ht="15" customHeight="1" x14ac:dyDescent="0.25">
      <c r="A875" s="21">
        <f>A873+1</f>
        <v>23</v>
      </c>
      <c r="B875" s="68" t="s">
        <v>1604</v>
      </c>
      <c r="C875" s="43" t="s">
        <v>1605</v>
      </c>
      <c r="D875" s="10">
        <v>4.3929999999999998</v>
      </c>
      <c r="E875" s="44">
        <v>5</v>
      </c>
    </row>
    <row r="876" spans="1:5" ht="15" customHeight="1" x14ac:dyDescent="0.25">
      <c r="A876" s="21">
        <f t="shared" si="18"/>
        <v>24</v>
      </c>
      <c r="B876" s="68" t="s">
        <v>1606</v>
      </c>
      <c r="C876" s="43" t="s">
        <v>1607</v>
      </c>
      <c r="D876" s="10">
        <v>2.0790000000000002</v>
      </c>
      <c r="E876" s="44">
        <v>6</v>
      </c>
    </row>
    <row r="877" spans="1:5" ht="15" customHeight="1" x14ac:dyDescent="0.25">
      <c r="A877" s="21">
        <f t="shared" si="18"/>
        <v>25</v>
      </c>
      <c r="B877" s="68" t="s">
        <v>1608</v>
      </c>
      <c r="C877" s="43" t="s">
        <v>1609</v>
      </c>
      <c r="D877" s="10">
        <v>3.52</v>
      </c>
      <c r="E877" s="44" t="s">
        <v>370</v>
      </c>
    </row>
    <row r="878" spans="1:5" ht="15" customHeight="1" x14ac:dyDescent="0.25">
      <c r="A878" s="21">
        <f t="shared" si="18"/>
        <v>26</v>
      </c>
      <c r="B878" s="68" t="s">
        <v>1610</v>
      </c>
      <c r="C878" s="43" t="s">
        <v>1611</v>
      </c>
      <c r="D878" s="10">
        <v>2.976</v>
      </c>
      <c r="E878" s="44" t="s">
        <v>1612</v>
      </c>
    </row>
    <row r="879" spans="1:5" ht="15" customHeight="1" x14ac:dyDescent="0.25">
      <c r="A879" s="21">
        <f t="shared" si="18"/>
        <v>27</v>
      </c>
      <c r="B879" s="68" t="s">
        <v>1613</v>
      </c>
      <c r="C879" s="43" t="s">
        <v>1614</v>
      </c>
      <c r="D879" s="10">
        <v>1.262</v>
      </c>
      <c r="E879" s="44" t="s">
        <v>887</v>
      </c>
    </row>
    <row r="880" spans="1:5" ht="15" customHeight="1" x14ac:dyDescent="0.25">
      <c r="A880" s="21">
        <f t="shared" si="18"/>
        <v>28</v>
      </c>
      <c r="B880" s="68" t="s">
        <v>1615</v>
      </c>
      <c r="C880" s="43" t="s">
        <v>1616</v>
      </c>
      <c r="D880" s="10">
        <v>4.7530000000000001</v>
      </c>
      <c r="E880" s="44" t="s">
        <v>1617</v>
      </c>
    </row>
    <row r="881" spans="1:5" ht="15" customHeight="1" x14ac:dyDescent="0.25">
      <c r="A881" s="21">
        <f t="shared" si="18"/>
        <v>29</v>
      </c>
      <c r="B881" s="68" t="s">
        <v>1618</v>
      </c>
      <c r="C881" s="43" t="s">
        <v>1619</v>
      </c>
      <c r="D881" s="10">
        <v>1.575</v>
      </c>
      <c r="E881" s="44">
        <v>4</v>
      </c>
    </row>
    <row r="882" spans="1:5" ht="15" customHeight="1" x14ac:dyDescent="0.25">
      <c r="A882" s="21">
        <f t="shared" si="18"/>
        <v>30</v>
      </c>
      <c r="B882" s="68" t="s">
        <v>1620</v>
      </c>
      <c r="C882" s="43" t="s">
        <v>1621</v>
      </c>
      <c r="D882" s="10">
        <v>2.13</v>
      </c>
      <c r="E882" s="44">
        <v>5</v>
      </c>
    </row>
    <row r="883" spans="1:5" ht="15" customHeight="1" x14ac:dyDescent="0.25">
      <c r="A883" s="21">
        <f t="shared" si="18"/>
        <v>31</v>
      </c>
      <c r="B883" s="68" t="s">
        <v>1622</v>
      </c>
      <c r="C883" s="43" t="s">
        <v>1623</v>
      </c>
      <c r="D883" s="10">
        <v>1.123</v>
      </c>
      <c r="E883" s="44">
        <v>5</v>
      </c>
    </row>
    <row r="884" spans="1:5" ht="15" customHeight="1" x14ac:dyDescent="0.25">
      <c r="A884" s="176">
        <f>A883+1</f>
        <v>32</v>
      </c>
      <c r="B884" s="173" t="s">
        <v>1624</v>
      </c>
      <c r="C884" s="185" t="s">
        <v>1625</v>
      </c>
      <c r="D884" s="181">
        <v>3.7109999999999999</v>
      </c>
      <c r="E884" s="198" t="s">
        <v>21</v>
      </c>
    </row>
    <row r="885" spans="1:5" ht="2.25" customHeight="1" x14ac:dyDescent="0.25">
      <c r="A885" s="178"/>
      <c r="B885" s="175"/>
      <c r="C885" s="187"/>
      <c r="D885" s="182"/>
      <c r="E885" s="199"/>
    </row>
    <row r="886" spans="1:5" ht="15" customHeight="1" x14ac:dyDescent="0.25">
      <c r="A886" s="21">
        <f>A884+1</f>
        <v>33</v>
      </c>
      <c r="B886" s="68" t="s">
        <v>1626</v>
      </c>
      <c r="C886" s="43" t="s">
        <v>1627</v>
      </c>
      <c r="D886" s="10">
        <v>1.052</v>
      </c>
      <c r="E886" s="44">
        <v>4</v>
      </c>
    </row>
    <row r="887" spans="1:5" ht="15" customHeight="1" x14ac:dyDescent="0.25">
      <c r="A887" s="21">
        <f t="shared" si="18"/>
        <v>34</v>
      </c>
      <c r="B887" s="68" t="s">
        <v>1628</v>
      </c>
      <c r="C887" s="43" t="s">
        <v>1629</v>
      </c>
      <c r="D887" s="10">
        <v>1.744</v>
      </c>
      <c r="E887" s="44">
        <v>6</v>
      </c>
    </row>
    <row r="888" spans="1:5" ht="15" customHeight="1" x14ac:dyDescent="0.25">
      <c r="A888" s="21">
        <f t="shared" si="18"/>
        <v>35</v>
      </c>
      <c r="B888" s="68" t="s">
        <v>1631</v>
      </c>
      <c r="C888" s="43" t="s">
        <v>1632</v>
      </c>
      <c r="D888" s="31">
        <v>4.9470000000000001</v>
      </c>
      <c r="E888" s="44">
        <v>5</v>
      </c>
    </row>
    <row r="889" spans="1:5" ht="15" customHeight="1" x14ac:dyDescent="0.25">
      <c r="A889" s="176">
        <f>A888+1</f>
        <v>36</v>
      </c>
      <c r="B889" s="173" t="s">
        <v>1633</v>
      </c>
      <c r="C889" s="185" t="s">
        <v>1634</v>
      </c>
      <c r="D889" s="181">
        <v>5.82</v>
      </c>
      <c r="E889" s="198" t="s">
        <v>52</v>
      </c>
    </row>
    <row r="890" spans="1:5" ht="3" customHeight="1" x14ac:dyDescent="0.25">
      <c r="A890" s="178"/>
      <c r="B890" s="175"/>
      <c r="C890" s="187"/>
      <c r="D890" s="182"/>
      <c r="E890" s="199"/>
    </row>
    <row r="891" spans="1:5" ht="15" customHeight="1" x14ac:dyDescent="0.25">
      <c r="A891" s="21">
        <f>A889+1</f>
        <v>37</v>
      </c>
      <c r="B891" s="68" t="s">
        <v>1635</v>
      </c>
      <c r="C891" s="43" t="s">
        <v>1636</v>
      </c>
      <c r="D891" s="10">
        <v>7.1760000000000002</v>
      </c>
      <c r="E891" s="44" t="s">
        <v>52</v>
      </c>
    </row>
    <row r="892" spans="1:5" ht="15" customHeight="1" x14ac:dyDescent="0.25">
      <c r="A892" s="21">
        <f t="shared" si="18"/>
        <v>38</v>
      </c>
      <c r="B892" s="68" t="s">
        <v>1637</v>
      </c>
      <c r="C892" s="43" t="s">
        <v>1638</v>
      </c>
      <c r="D892" s="10">
        <v>4.7770000000000001</v>
      </c>
      <c r="E892" s="44">
        <v>5</v>
      </c>
    </row>
    <row r="893" spans="1:5" ht="15" customHeight="1" x14ac:dyDescent="0.25">
      <c r="A893" s="21">
        <f t="shared" si="18"/>
        <v>39</v>
      </c>
      <c r="B893" s="68" t="s">
        <v>1639</v>
      </c>
      <c r="C893" s="43" t="s">
        <v>1640</v>
      </c>
      <c r="D893" s="10">
        <v>3.0190000000000001</v>
      </c>
      <c r="E893" s="44" t="s">
        <v>21</v>
      </c>
    </row>
    <row r="894" spans="1:5" ht="15" customHeight="1" x14ac:dyDescent="0.25">
      <c r="A894" s="21">
        <f t="shared" si="18"/>
        <v>40</v>
      </c>
      <c r="B894" s="68" t="s">
        <v>1641</v>
      </c>
      <c r="C894" s="43" t="s">
        <v>1642</v>
      </c>
      <c r="D894" s="10">
        <v>0.66</v>
      </c>
      <c r="E894" s="44">
        <v>4</v>
      </c>
    </row>
    <row r="895" spans="1:5" ht="15" customHeight="1" x14ac:dyDescent="0.25">
      <c r="A895" s="21">
        <f t="shared" si="18"/>
        <v>41</v>
      </c>
      <c r="B895" s="68" t="s">
        <v>1643</v>
      </c>
      <c r="C895" s="43" t="s">
        <v>1644</v>
      </c>
      <c r="D895" s="10">
        <v>0.72299999999999998</v>
      </c>
      <c r="E895" s="44">
        <v>5</v>
      </c>
    </row>
    <row r="896" spans="1:5" ht="15" customHeight="1" x14ac:dyDescent="0.25">
      <c r="A896" s="21">
        <f t="shared" si="18"/>
        <v>42</v>
      </c>
      <c r="B896" s="68" t="s">
        <v>1645</v>
      </c>
      <c r="C896" s="43" t="s">
        <v>1646</v>
      </c>
      <c r="D896" s="10">
        <v>0.91400000000000003</v>
      </c>
      <c r="E896" s="44">
        <v>4</v>
      </c>
    </row>
    <row r="897" spans="1:5" ht="15" customHeight="1" x14ac:dyDescent="0.25">
      <c r="A897" s="21">
        <f t="shared" si="18"/>
        <v>43</v>
      </c>
      <c r="B897" s="68" t="s">
        <v>1647</v>
      </c>
      <c r="C897" s="43" t="s">
        <v>1648</v>
      </c>
      <c r="D897" s="10">
        <v>1.4159999999999999</v>
      </c>
      <c r="E897" s="44">
        <v>6</v>
      </c>
    </row>
    <row r="898" spans="1:5" ht="15" customHeight="1" x14ac:dyDescent="0.25">
      <c r="A898" s="21">
        <f t="shared" si="18"/>
        <v>44</v>
      </c>
      <c r="B898" s="68" t="s">
        <v>1649</v>
      </c>
      <c r="C898" s="43" t="s">
        <v>1650</v>
      </c>
      <c r="D898" s="10">
        <v>1.69</v>
      </c>
      <c r="E898" s="44">
        <v>4</v>
      </c>
    </row>
    <row r="899" spans="1:5" ht="15" customHeight="1" x14ac:dyDescent="0.25">
      <c r="A899" s="21">
        <f t="shared" si="18"/>
        <v>45</v>
      </c>
      <c r="B899" s="68" t="s">
        <v>1651</v>
      </c>
      <c r="C899" s="43" t="s">
        <v>1652</v>
      </c>
      <c r="D899" s="10">
        <v>2.1179999999999999</v>
      </c>
      <c r="E899" s="44">
        <v>4</v>
      </c>
    </row>
    <row r="900" spans="1:5" ht="15" customHeight="1" x14ac:dyDescent="0.25">
      <c r="A900" s="21">
        <f t="shared" si="18"/>
        <v>46</v>
      </c>
      <c r="B900" s="68" t="s">
        <v>1653</v>
      </c>
      <c r="C900" s="43" t="s">
        <v>1654</v>
      </c>
      <c r="D900" s="10">
        <v>0.84199999999999997</v>
      </c>
      <c r="E900" s="44">
        <v>4</v>
      </c>
    </row>
    <row r="901" spans="1:5" ht="15" customHeight="1" x14ac:dyDescent="0.25">
      <c r="A901" s="21">
        <f t="shared" si="18"/>
        <v>47</v>
      </c>
      <c r="B901" s="68" t="s">
        <v>1655</v>
      </c>
      <c r="C901" s="43" t="s">
        <v>1656</v>
      </c>
      <c r="D901" s="10">
        <v>0.47</v>
      </c>
      <c r="E901" s="44" t="s">
        <v>103</v>
      </c>
    </row>
    <row r="902" spans="1:5" ht="15" customHeight="1" x14ac:dyDescent="0.25">
      <c r="A902" s="21">
        <f t="shared" si="18"/>
        <v>48</v>
      </c>
      <c r="B902" s="68" t="s">
        <v>1657</v>
      </c>
      <c r="C902" s="43" t="s">
        <v>1658</v>
      </c>
      <c r="D902" s="10">
        <v>1.4359999999999999</v>
      </c>
      <c r="E902" s="44">
        <v>3.5</v>
      </c>
    </row>
    <row r="903" spans="1:5" ht="15" customHeight="1" x14ac:dyDescent="0.25">
      <c r="A903" s="21">
        <f t="shared" si="18"/>
        <v>49</v>
      </c>
      <c r="B903" s="68" t="s">
        <v>1659</v>
      </c>
      <c r="C903" s="43" t="s">
        <v>1660</v>
      </c>
      <c r="D903" s="10">
        <v>0.97599999999999998</v>
      </c>
      <c r="E903" s="44">
        <v>3.5</v>
      </c>
    </row>
    <row r="904" spans="1:5" ht="15" customHeight="1" x14ac:dyDescent="0.25">
      <c r="A904" s="21">
        <f t="shared" si="18"/>
        <v>50</v>
      </c>
      <c r="B904" s="68" t="s">
        <v>1661</v>
      </c>
      <c r="C904" s="43" t="s">
        <v>1662</v>
      </c>
      <c r="D904" s="10">
        <v>0.81299999999999994</v>
      </c>
      <c r="E904" s="44">
        <v>3.5</v>
      </c>
    </row>
    <row r="905" spans="1:5" ht="15" customHeight="1" x14ac:dyDescent="0.25">
      <c r="A905" s="21">
        <f t="shared" si="18"/>
        <v>51</v>
      </c>
      <c r="B905" s="68" t="s">
        <v>1663</v>
      </c>
      <c r="C905" s="43" t="s">
        <v>1664</v>
      </c>
      <c r="D905" s="10">
        <v>0.75900000000000001</v>
      </c>
      <c r="E905" s="44">
        <v>3.5</v>
      </c>
    </row>
    <row r="906" spans="1:5" ht="15" customHeight="1" x14ac:dyDescent="0.25">
      <c r="A906" s="21">
        <f t="shared" si="18"/>
        <v>52</v>
      </c>
      <c r="B906" s="68" t="s">
        <v>1665</v>
      </c>
      <c r="C906" s="43" t="s">
        <v>1666</v>
      </c>
      <c r="D906" s="10">
        <v>0.65700000000000003</v>
      </c>
      <c r="E906" s="44">
        <v>4</v>
      </c>
    </row>
    <row r="907" spans="1:5" x14ac:dyDescent="0.25">
      <c r="A907" s="21">
        <f t="shared" si="18"/>
        <v>53</v>
      </c>
      <c r="B907" s="68" t="s">
        <v>1667</v>
      </c>
      <c r="C907" s="43" t="s">
        <v>1668</v>
      </c>
      <c r="D907" s="10">
        <v>0.73</v>
      </c>
      <c r="E907" s="44">
        <v>3.5</v>
      </c>
    </row>
    <row r="908" spans="1:5" x14ac:dyDescent="0.25">
      <c r="A908" s="21">
        <f t="shared" si="18"/>
        <v>54</v>
      </c>
      <c r="B908" s="68" t="s">
        <v>1669</v>
      </c>
      <c r="C908" s="43" t="s">
        <v>1670</v>
      </c>
      <c r="D908" s="10">
        <v>0.95399999999999996</v>
      </c>
      <c r="E908" s="44">
        <v>4</v>
      </c>
    </row>
    <row r="909" spans="1:5" x14ac:dyDescent="0.25">
      <c r="A909" s="21">
        <f t="shared" si="18"/>
        <v>55</v>
      </c>
      <c r="B909" s="68" t="s">
        <v>1671</v>
      </c>
      <c r="C909" s="43" t="s">
        <v>1672</v>
      </c>
      <c r="D909" s="10">
        <v>1.2909999999999999</v>
      </c>
      <c r="E909" s="44">
        <v>3.5</v>
      </c>
    </row>
    <row r="910" spans="1:5" x14ac:dyDescent="0.25">
      <c r="A910" s="21">
        <v>56</v>
      </c>
      <c r="B910" s="68" t="s">
        <v>1673</v>
      </c>
      <c r="C910" s="43" t="s">
        <v>1674</v>
      </c>
      <c r="D910" s="10">
        <v>3.46</v>
      </c>
      <c r="E910" s="44">
        <v>4</v>
      </c>
    </row>
    <row r="911" spans="1:5" x14ac:dyDescent="0.25">
      <c r="A911" s="21">
        <v>57</v>
      </c>
      <c r="B911" s="68" t="s">
        <v>1675</v>
      </c>
      <c r="C911" s="43" t="s">
        <v>1676</v>
      </c>
      <c r="D911" s="10">
        <v>4.29</v>
      </c>
      <c r="E911" s="44">
        <v>3.5</v>
      </c>
    </row>
    <row r="912" spans="1:5" x14ac:dyDescent="0.25">
      <c r="A912" s="21">
        <f t="shared" ref="A912:A953" si="24">A911+1</f>
        <v>58</v>
      </c>
      <c r="B912" s="68" t="s">
        <v>1677</v>
      </c>
      <c r="C912" s="43" t="s">
        <v>1678</v>
      </c>
      <c r="D912" s="10">
        <v>1.1200000000000001</v>
      </c>
      <c r="E912" s="44">
        <v>3.5</v>
      </c>
    </row>
    <row r="913" spans="1:5" ht="30" x14ac:dyDescent="0.25">
      <c r="A913" s="21">
        <f t="shared" si="24"/>
        <v>59</v>
      </c>
      <c r="B913" s="68" t="s">
        <v>1679</v>
      </c>
      <c r="C913" s="43" t="s">
        <v>1680</v>
      </c>
      <c r="D913" s="10">
        <v>0.31</v>
      </c>
      <c r="E913" s="44">
        <v>8</v>
      </c>
    </row>
    <row r="914" spans="1:5" x14ac:dyDescent="0.25">
      <c r="A914" s="21">
        <f t="shared" si="24"/>
        <v>60</v>
      </c>
      <c r="B914" s="68" t="s">
        <v>1681</v>
      </c>
      <c r="C914" s="43" t="s">
        <v>1682</v>
      </c>
      <c r="D914" s="10">
        <v>0.44</v>
      </c>
      <c r="E914" s="44">
        <v>4</v>
      </c>
    </row>
    <row r="915" spans="1:5" x14ac:dyDescent="0.25">
      <c r="A915" s="21">
        <f t="shared" si="24"/>
        <v>61</v>
      </c>
      <c r="B915" s="68" t="s">
        <v>1683</v>
      </c>
      <c r="C915" s="43" t="s">
        <v>1684</v>
      </c>
      <c r="D915" s="10">
        <v>1.542</v>
      </c>
      <c r="E915" s="44">
        <v>3.5</v>
      </c>
    </row>
    <row r="916" spans="1:5" x14ac:dyDescent="0.25">
      <c r="A916" s="21">
        <f t="shared" si="24"/>
        <v>62</v>
      </c>
      <c r="B916" s="68" t="s">
        <v>1685</v>
      </c>
      <c r="C916" s="43" t="s">
        <v>1686</v>
      </c>
      <c r="D916" s="10">
        <v>0.94599999999999995</v>
      </c>
      <c r="E916" s="44">
        <v>8</v>
      </c>
    </row>
    <row r="917" spans="1:5" ht="15" customHeight="1" x14ac:dyDescent="0.25">
      <c r="A917" s="21">
        <f t="shared" si="24"/>
        <v>63</v>
      </c>
      <c r="B917" s="68" t="s">
        <v>1687</v>
      </c>
      <c r="C917" s="43" t="s">
        <v>1688</v>
      </c>
      <c r="D917" s="10">
        <v>0.24199999999999999</v>
      </c>
      <c r="E917" s="44">
        <v>7</v>
      </c>
    </row>
    <row r="918" spans="1:5" ht="15" customHeight="1" x14ac:dyDescent="0.25">
      <c r="A918" s="21">
        <f t="shared" si="24"/>
        <v>64</v>
      </c>
      <c r="B918" s="68" t="s">
        <v>1689</v>
      </c>
      <c r="C918" s="43" t="s">
        <v>1690</v>
      </c>
      <c r="D918" s="10">
        <v>0.42</v>
      </c>
      <c r="E918" s="44">
        <v>4</v>
      </c>
    </row>
    <row r="919" spans="1:5" ht="15" customHeight="1" x14ac:dyDescent="0.25">
      <c r="A919" s="21">
        <v>65</v>
      </c>
      <c r="B919" s="68" t="s">
        <v>1691</v>
      </c>
      <c r="C919" s="43" t="s">
        <v>1692</v>
      </c>
      <c r="D919" s="10">
        <v>0.27</v>
      </c>
      <c r="E919" s="44">
        <v>4</v>
      </c>
    </row>
    <row r="920" spans="1:5" ht="15" customHeight="1" x14ac:dyDescent="0.25">
      <c r="A920" s="21">
        <f t="shared" si="24"/>
        <v>66</v>
      </c>
      <c r="B920" s="68" t="s">
        <v>1693</v>
      </c>
      <c r="C920" s="43" t="s">
        <v>1694</v>
      </c>
      <c r="D920" s="10">
        <v>0.97099999999999997</v>
      </c>
      <c r="E920" s="44">
        <v>6</v>
      </c>
    </row>
    <row r="921" spans="1:5" ht="15" customHeight="1" x14ac:dyDescent="0.25">
      <c r="A921" s="21">
        <f t="shared" si="24"/>
        <v>67</v>
      </c>
      <c r="B921" s="68" t="s">
        <v>1695</v>
      </c>
      <c r="C921" s="43" t="s">
        <v>1696</v>
      </c>
      <c r="D921" s="10">
        <v>0.95</v>
      </c>
      <c r="E921" s="44">
        <v>3.5</v>
      </c>
    </row>
    <row r="922" spans="1:5" ht="15" customHeight="1" x14ac:dyDescent="0.25">
      <c r="A922" s="21">
        <f t="shared" si="24"/>
        <v>68</v>
      </c>
      <c r="B922" s="68" t="s">
        <v>1697</v>
      </c>
      <c r="C922" s="43" t="s">
        <v>1698</v>
      </c>
      <c r="D922" s="10">
        <v>1.29</v>
      </c>
      <c r="E922" s="44">
        <v>3.5</v>
      </c>
    </row>
    <row r="923" spans="1:5" ht="15" customHeight="1" x14ac:dyDescent="0.25">
      <c r="A923" s="21">
        <f t="shared" si="24"/>
        <v>69</v>
      </c>
      <c r="B923" s="68" t="s">
        <v>1699</v>
      </c>
      <c r="C923" s="43" t="s">
        <v>1700</v>
      </c>
      <c r="D923" s="10">
        <v>1.9830000000000001</v>
      </c>
      <c r="E923" s="44">
        <v>8</v>
      </c>
    </row>
    <row r="924" spans="1:5" ht="15" customHeight="1" x14ac:dyDescent="0.25">
      <c r="A924" s="21">
        <f t="shared" si="24"/>
        <v>70</v>
      </c>
      <c r="B924" s="68" t="s">
        <v>1701</v>
      </c>
      <c r="C924" s="43" t="s">
        <v>1702</v>
      </c>
      <c r="D924" s="10">
        <v>0.436</v>
      </c>
      <c r="E924" s="44">
        <v>5</v>
      </c>
    </row>
    <row r="925" spans="1:5" ht="30" x14ac:dyDescent="0.25">
      <c r="A925" s="21">
        <v>71</v>
      </c>
      <c r="B925" s="68" t="s">
        <v>1703</v>
      </c>
      <c r="C925" s="43" t="s">
        <v>1704</v>
      </c>
      <c r="D925" s="10">
        <v>0.19</v>
      </c>
      <c r="E925" s="44" t="s">
        <v>103</v>
      </c>
    </row>
    <row r="926" spans="1:5" x14ac:dyDescent="0.25">
      <c r="A926" s="21">
        <f t="shared" si="24"/>
        <v>72</v>
      </c>
      <c r="B926" s="68" t="s">
        <v>1705</v>
      </c>
      <c r="C926" s="43" t="s">
        <v>1706</v>
      </c>
      <c r="D926" s="10">
        <v>0.92</v>
      </c>
      <c r="E926" s="44">
        <v>10</v>
      </c>
    </row>
    <row r="927" spans="1:5" x14ac:dyDescent="0.25">
      <c r="A927" s="21">
        <f t="shared" si="24"/>
        <v>73</v>
      </c>
      <c r="B927" s="68" t="s">
        <v>1707</v>
      </c>
      <c r="C927" s="43" t="s">
        <v>1708</v>
      </c>
      <c r="D927" s="10">
        <v>0.21</v>
      </c>
      <c r="E927" s="44" t="s">
        <v>21</v>
      </c>
    </row>
    <row r="928" spans="1:5" ht="30" x14ac:dyDescent="0.25">
      <c r="A928" s="21">
        <v>74</v>
      </c>
      <c r="B928" s="68" t="s">
        <v>1709</v>
      </c>
      <c r="C928" s="43" t="s">
        <v>1710</v>
      </c>
      <c r="D928" s="10">
        <v>0.23300000000000001</v>
      </c>
      <c r="E928" s="44">
        <v>9</v>
      </c>
    </row>
    <row r="929" spans="1:5" x14ac:dyDescent="0.25">
      <c r="A929" s="176">
        <f>A928+1</f>
        <v>75</v>
      </c>
      <c r="B929" s="173" t="s">
        <v>1711</v>
      </c>
      <c r="C929" s="236" t="s">
        <v>1712</v>
      </c>
      <c r="D929" s="181">
        <v>0.46100000000000002</v>
      </c>
      <c r="E929" s="198">
        <v>7</v>
      </c>
    </row>
    <row r="930" spans="1:5" ht="25.5" customHeight="1" x14ac:dyDescent="0.25">
      <c r="A930" s="178"/>
      <c r="B930" s="175"/>
      <c r="C930" s="237"/>
      <c r="D930" s="182"/>
      <c r="E930" s="199"/>
    </row>
    <row r="931" spans="1:5" ht="15" customHeight="1" x14ac:dyDescent="0.25">
      <c r="A931" s="21">
        <f>A929+1</f>
        <v>76</v>
      </c>
      <c r="B931" s="68" t="s">
        <v>1713</v>
      </c>
      <c r="C931" s="43" t="s">
        <v>1714</v>
      </c>
      <c r="D931" s="10">
        <v>5.7000000000000002E-2</v>
      </c>
      <c r="E931" s="44" t="s">
        <v>1715</v>
      </c>
    </row>
    <row r="932" spans="1:5" ht="15" customHeight="1" x14ac:dyDescent="0.25">
      <c r="A932" s="21">
        <f t="shared" si="24"/>
        <v>77</v>
      </c>
      <c r="B932" s="68" t="s">
        <v>1716</v>
      </c>
      <c r="C932" s="43" t="s">
        <v>1717</v>
      </c>
      <c r="D932" s="10">
        <v>0.27400000000000002</v>
      </c>
      <c r="E932" s="44">
        <v>5</v>
      </c>
    </row>
    <row r="933" spans="1:5" ht="30" x14ac:dyDescent="0.25">
      <c r="A933" s="21">
        <v>78</v>
      </c>
      <c r="B933" s="68" t="s">
        <v>1718</v>
      </c>
      <c r="C933" s="43" t="s">
        <v>1719</v>
      </c>
      <c r="D933" s="10">
        <v>0.33300000000000002</v>
      </c>
      <c r="E933" s="44">
        <v>7</v>
      </c>
    </row>
    <row r="934" spans="1:5" ht="30" x14ac:dyDescent="0.25">
      <c r="A934" s="21">
        <f t="shared" si="24"/>
        <v>79</v>
      </c>
      <c r="B934" s="68" t="s">
        <v>1720</v>
      </c>
      <c r="C934" s="43" t="s">
        <v>1721</v>
      </c>
      <c r="D934" s="10">
        <v>0.28699999999999998</v>
      </c>
      <c r="E934" s="44">
        <v>6</v>
      </c>
    </row>
    <row r="935" spans="1:5" x14ac:dyDescent="0.25">
      <c r="A935" s="21">
        <f t="shared" si="24"/>
        <v>80</v>
      </c>
      <c r="B935" s="68" t="s">
        <v>1722</v>
      </c>
      <c r="C935" s="43" t="s">
        <v>1686</v>
      </c>
      <c r="D935" s="10">
        <v>0.105</v>
      </c>
      <c r="E935" s="44" t="s">
        <v>52</v>
      </c>
    </row>
    <row r="936" spans="1:5" x14ac:dyDescent="0.25">
      <c r="A936" s="21">
        <f t="shared" si="24"/>
        <v>81</v>
      </c>
      <c r="B936" s="68" t="s">
        <v>1723</v>
      </c>
      <c r="C936" s="43" t="s">
        <v>1724</v>
      </c>
      <c r="D936" s="10">
        <v>0.15</v>
      </c>
      <c r="E936" s="44" t="s">
        <v>849</v>
      </c>
    </row>
    <row r="937" spans="1:5" ht="30" x14ac:dyDescent="0.25">
      <c r="A937" s="21">
        <v>82</v>
      </c>
      <c r="B937" s="68" t="s">
        <v>1725</v>
      </c>
      <c r="C937" s="43" t="s">
        <v>1726</v>
      </c>
      <c r="D937" s="10">
        <v>0.21</v>
      </c>
      <c r="E937" s="44">
        <v>6</v>
      </c>
    </row>
    <row r="938" spans="1:5" x14ac:dyDescent="0.25">
      <c r="A938" s="21">
        <f t="shared" si="24"/>
        <v>83</v>
      </c>
      <c r="B938" s="68" t="s">
        <v>1727</v>
      </c>
      <c r="C938" s="43" t="s">
        <v>1728</v>
      </c>
      <c r="D938" s="10">
        <v>0.26</v>
      </c>
      <c r="E938" s="44" t="s">
        <v>52</v>
      </c>
    </row>
    <row r="939" spans="1:5" ht="30" x14ac:dyDescent="0.25">
      <c r="A939" s="21">
        <v>84</v>
      </c>
      <c r="B939" s="68" t="s">
        <v>1729</v>
      </c>
      <c r="C939" s="43" t="s">
        <v>1730</v>
      </c>
      <c r="D939" s="10">
        <v>0.24099999999999999</v>
      </c>
      <c r="E939" s="44">
        <v>6</v>
      </c>
    </row>
    <row r="940" spans="1:5" ht="30" x14ac:dyDescent="0.25">
      <c r="A940" s="21">
        <f t="shared" si="24"/>
        <v>85</v>
      </c>
      <c r="B940" s="68" t="s">
        <v>1731</v>
      </c>
      <c r="C940" s="43" t="s">
        <v>1732</v>
      </c>
      <c r="D940" s="10">
        <v>0.44700000000000001</v>
      </c>
      <c r="E940" s="44" t="s">
        <v>1733</v>
      </c>
    </row>
    <row r="941" spans="1:5" ht="15" customHeight="1" x14ac:dyDescent="0.25">
      <c r="A941" s="21">
        <v>86</v>
      </c>
      <c r="B941" s="68" t="s">
        <v>1734</v>
      </c>
      <c r="C941" s="43" t="s">
        <v>1735</v>
      </c>
      <c r="D941" s="10">
        <v>0.42399999999999999</v>
      </c>
      <c r="E941" s="44" t="s">
        <v>52</v>
      </c>
    </row>
    <row r="942" spans="1:5" ht="15" customHeight="1" x14ac:dyDescent="0.25">
      <c r="A942" s="21">
        <f t="shared" si="24"/>
        <v>87</v>
      </c>
      <c r="B942" s="68" t="s">
        <v>1736</v>
      </c>
      <c r="C942" s="43" t="s">
        <v>1737</v>
      </c>
      <c r="D942" s="10">
        <v>0.91</v>
      </c>
      <c r="E942" s="44" t="s">
        <v>52</v>
      </c>
    </row>
    <row r="943" spans="1:5" ht="15" customHeight="1" x14ac:dyDescent="0.25">
      <c r="A943" s="21">
        <v>88</v>
      </c>
      <c r="B943" s="68" t="s">
        <v>1738</v>
      </c>
      <c r="C943" s="43" t="s">
        <v>1739</v>
      </c>
      <c r="D943" s="10">
        <v>0.28999999999999998</v>
      </c>
      <c r="E943" s="44">
        <v>4.5</v>
      </c>
    </row>
    <row r="944" spans="1:5" ht="30" x14ac:dyDescent="0.25">
      <c r="A944" s="21">
        <v>89</v>
      </c>
      <c r="B944" s="68" t="s">
        <v>1740</v>
      </c>
      <c r="C944" s="43" t="s">
        <v>1741</v>
      </c>
      <c r="D944" s="10">
        <v>0.14000000000000001</v>
      </c>
      <c r="E944" s="44">
        <v>3.5</v>
      </c>
    </row>
    <row r="945" spans="1:5" x14ac:dyDescent="0.25">
      <c r="A945" s="21">
        <f t="shared" si="24"/>
        <v>90</v>
      </c>
      <c r="B945" s="68" t="s">
        <v>1742</v>
      </c>
      <c r="C945" s="43" t="s">
        <v>1743</v>
      </c>
      <c r="D945" s="10">
        <v>3.5000000000000003E-2</v>
      </c>
      <c r="E945" s="44" t="s">
        <v>849</v>
      </c>
    </row>
    <row r="946" spans="1:5" ht="30" x14ac:dyDescent="0.25">
      <c r="A946" s="21">
        <f t="shared" si="24"/>
        <v>91</v>
      </c>
      <c r="B946" s="68" t="s">
        <v>1744</v>
      </c>
      <c r="C946" s="43" t="s">
        <v>1745</v>
      </c>
      <c r="D946" s="10">
        <v>0.2</v>
      </c>
      <c r="E946" s="44">
        <v>3.5</v>
      </c>
    </row>
    <row r="947" spans="1:5" x14ac:dyDescent="0.25">
      <c r="A947" s="21">
        <v>92</v>
      </c>
      <c r="B947" s="68" t="s">
        <v>1746</v>
      </c>
      <c r="C947" s="43" t="s">
        <v>1747</v>
      </c>
      <c r="D947" s="10">
        <v>0.14599999999999999</v>
      </c>
      <c r="E947" s="44" t="s">
        <v>52</v>
      </c>
    </row>
    <row r="948" spans="1:5" x14ac:dyDescent="0.25">
      <c r="A948" s="21">
        <f t="shared" si="24"/>
        <v>93</v>
      </c>
      <c r="B948" s="68" t="s">
        <v>1748</v>
      </c>
      <c r="C948" s="43" t="s">
        <v>1749</v>
      </c>
      <c r="D948" s="10">
        <v>0.113</v>
      </c>
      <c r="E948" s="44">
        <v>8</v>
      </c>
    </row>
    <row r="949" spans="1:5" x14ac:dyDescent="0.25">
      <c r="A949" s="21">
        <f t="shared" si="24"/>
        <v>94</v>
      </c>
      <c r="B949" s="68" t="s">
        <v>1750</v>
      </c>
      <c r="C949" s="43" t="s">
        <v>1751</v>
      </c>
      <c r="D949" s="10">
        <v>0.63600000000000001</v>
      </c>
      <c r="E949" s="44" t="s">
        <v>321</v>
      </c>
    </row>
    <row r="950" spans="1:5" ht="30" x14ac:dyDescent="0.25">
      <c r="A950" s="21">
        <f t="shared" si="24"/>
        <v>95</v>
      </c>
      <c r="B950" s="68" t="s">
        <v>1752</v>
      </c>
      <c r="C950" s="43" t="s">
        <v>1753</v>
      </c>
      <c r="D950" s="10">
        <v>0.108</v>
      </c>
      <c r="E950" s="44" t="s">
        <v>1516</v>
      </c>
    </row>
    <row r="951" spans="1:5" x14ac:dyDescent="0.25">
      <c r="A951" s="21">
        <f t="shared" si="24"/>
        <v>96</v>
      </c>
      <c r="B951" s="68" t="s">
        <v>1754</v>
      </c>
      <c r="C951" s="43" t="s">
        <v>1755</v>
      </c>
      <c r="D951" s="10">
        <v>0.42</v>
      </c>
      <c r="E951" s="44">
        <v>5.5</v>
      </c>
    </row>
    <row r="952" spans="1:5" x14ac:dyDescent="0.25">
      <c r="A952" s="21">
        <f t="shared" si="24"/>
        <v>97</v>
      </c>
      <c r="B952" s="68" t="s">
        <v>1756</v>
      </c>
      <c r="C952" s="43" t="s">
        <v>1757</v>
      </c>
      <c r="D952" s="10">
        <v>0.1</v>
      </c>
      <c r="E952" s="44" t="s">
        <v>52</v>
      </c>
    </row>
    <row r="953" spans="1:5" x14ac:dyDescent="0.25">
      <c r="A953" s="21">
        <f t="shared" si="24"/>
        <v>98</v>
      </c>
      <c r="B953" s="68" t="s">
        <v>1758</v>
      </c>
      <c r="C953" s="43" t="s">
        <v>1759</v>
      </c>
      <c r="D953" s="10">
        <v>9.5000000000000001E-2</v>
      </c>
      <c r="E953" s="44" t="s">
        <v>642</v>
      </c>
    </row>
    <row r="954" spans="1:5" ht="15" customHeight="1" thickBot="1" x14ac:dyDescent="0.3">
      <c r="A954" s="21">
        <v>99</v>
      </c>
      <c r="B954" s="68" t="s">
        <v>1760</v>
      </c>
      <c r="C954" s="80" t="s">
        <v>1761</v>
      </c>
      <c r="D954" s="54">
        <v>0.224</v>
      </c>
      <c r="E954" s="55">
        <v>5</v>
      </c>
    </row>
    <row r="955" spans="1:5" ht="15.75" thickBot="1" x14ac:dyDescent="0.3">
      <c r="A955" s="192" t="s">
        <v>1762</v>
      </c>
      <c r="B955" s="192"/>
      <c r="C955" s="223"/>
      <c r="D955" s="115">
        <f>SUM(D846:D954)</f>
        <v>159.61099999999988</v>
      </c>
      <c r="E955" s="113"/>
    </row>
    <row r="956" spans="1:5" ht="14.25" customHeight="1" x14ac:dyDescent="0.25">
      <c r="A956" s="34">
        <v>1</v>
      </c>
      <c r="B956" s="68" t="s">
        <v>1763</v>
      </c>
      <c r="C956" s="76" t="s">
        <v>1764</v>
      </c>
      <c r="D956" s="59">
        <v>0.123</v>
      </c>
      <c r="E956" s="60">
        <v>5.8</v>
      </c>
    </row>
    <row r="957" spans="1:5" ht="0.75" customHeight="1" x14ac:dyDescent="0.25">
      <c r="A957" s="232">
        <v>2</v>
      </c>
      <c r="B957" s="173" t="s">
        <v>1765</v>
      </c>
      <c r="C957" s="185" t="s">
        <v>1766</v>
      </c>
      <c r="D957" s="181">
        <v>0.30099999999999999</v>
      </c>
      <c r="E957" s="198" t="s">
        <v>31</v>
      </c>
    </row>
    <row r="958" spans="1:5" ht="12.75" customHeight="1" x14ac:dyDescent="0.25">
      <c r="A958" s="233"/>
      <c r="B958" s="175"/>
      <c r="C958" s="187"/>
      <c r="D958" s="182"/>
      <c r="E958" s="199"/>
    </row>
    <row r="959" spans="1:5" x14ac:dyDescent="0.25">
      <c r="A959" s="34">
        <v>3</v>
      </c>
      <c r="B959" s="68" t="s">
        <v>1767</v>
      </c>
      <c r="C959" s="43" t="s">
        <v>1768</v>
      </c>
      <c r="D959" s="10">
        <v>0.1</v>
      </c>
      <c r="E959" s="44">
        <v>3.5</v>
      </c>
    </row>
    <row r="960" spans="1:5" x14ac:dyDescent="0.25">
      <c r="A960" s="34">
        <v>4</v>
      </c>
      <c r="B960" s="68" t="s">
        <v>1769</v>
      </c>
      <c r="C960" s="43" t="s">
        <v>1770</v>
      </c>
      <c r="D960" s="10">
        <v>0.105</v>
      </c>
      <c r="E960" s="44">
        <v>4</v>
      </c>
    </row>
    <row r="961" spans="1:5" x14ac:dyDescent="0.25">
      <c r="A961" s="34">
        <v>5</v>
      </c>
      <c r="B961" s="68" t="s">
        <v>1771</v>
      </c>
      <c r="C961" s="43" t="s">
        <v>1772</v>
      </c>
      <c r="D961" s="10">
        <v>0.29899999999999999</v>
      </c>
      <c r="E961" s="44" t="s">
        <v>1773</v>
      </c>
    </row>
    <row r="962" spans="1:5" x14ac:dyDescent="0.25">
      <c r="A962" s="34">
        <v>6</v>
      </c>
      <c r="B962" s="68" t="s">
        <v>1774</v>
      </c>
      <c r="C962" s="43" t="s">
        <v>1513</v>
      </c>
      <c r="D962" s="10">
        <v>0.02</v>
      </c>
      <c r="E962" s="44" t="s">
        <v>849</v>
      </c>
    </row>
    <row r="963" spans="1:5" x14ac:dyDescent="0.25">
      <c r="A963" s="34">
        <v>7</v>
      </c>
      <c r="B963" s="68" t="s">
        <v>1775</v>
      </c>
      <c r="C963" s="43" t="s">
        <v>1539</v>
      </c>
      <c r="D963" s="10">
        <v>0.114</v>
      </c>
      <c r="E963" s="44">
        <v>5.8</v>
      </c>
    </row>
    <row r="964" spans="1:5" x14ac:dyDescent="0.25">
      <c r="A964" s="34">
        <v>8</v>
      </c>
      <c r="B964" s="68" t="s">
        <v>1776</v>
      </c>
      <c r="C964" s="43" t="s">
        <v>1777</v>
      </c>
      <c r="D964" s="10">
        <v>0.45</v>
      </c>
      <c r="E964" s="44">
        <v>5.8</v>
      </c>
    </row>
    <row r="965" spans="1:5" x14ac:dyDescent="0.25">
      <c r="A965" s="34">
        <v>9</v>
      </c>
      <c r="B965" s="68" t="s">
        <v>1778</v>
      </c>
      <c r="C965" s="43" t="s">
        <v>1779</v>
      </c>
      <c r="D965" s="10">
        <v>0.30399999999999999</v>
      </c>
      <c r="E965" s="44">
        <v>5.8</v>
      </c>
    </row>
    <row r="966" spans="1:5" x14ac:dyDescent="0.25">
      <c r="A966" s="34">
        <v>10</v>
      </c>
      <c r="B966" s="68" t="s">
        <v>1780</v>
      </c>
      <c r="C966" s="43" t="s">
        <v>1781</v>
      </c>
      <c r="D966" s="10">
        <v>0.22500000000000001</v>
      </c>
      <c r="E966" s="44" t="s">
        <v>1782</v>
      </c>
    </row>
    <row r="967" spans="1:5" ht="15.75" thickBot="1" x14ac:dyDescent="0.3">
      <c r="A967" s="34">
        <v>11</v>
      </c>
      <c r="B967" s="68" t="s">
        <v>1783</v>
      </c>
      <c r="C967" s="80" t="s">
        <v>1784</v>
      </c>
      <c r="D967" s="54">
        <v>0.27500000000000002</v>
      </c>
      <c r="E967" s="55">
        <v>4.5</v>
      </c>
    </row>
    <row r="968" spans="1:5" x14ac:dyDescent="0.25">
      <c r="A968" s="34"/>
      <c r="B968" s="103"/>
      <c r="C968" s="73" t="s">
        <v>1785</v>
      </c>
      <c r="D968" s="74">
        <f>SUM(D956:D967)</f>
        <v>2.3159999999999998</v>
      </c>
      <c r="E968" s="57"/>
    </row>
    <row r="969" spans="1:5" x14ac:dyDescent="0.25">
      <c r="A969" s="192" t="s">
        <v>1786</v>
      </c>
      <c r="B969" s="192"/>
      <c r="C969" s="192"/>
      <c r="D969" s="35">
        <f>D968+D955</f>
        <v>161.92699999999988</v>
      </c>
      <c r="E969" s="34"/>
    </row>
    <row r="970" spans="1:5" x14ac:dyDescent="0.25">
      <c r="A970" s="95"/>
      <c r="B970" s="95"/>
      <c r="C970" s="95"/>
      <c r="D970" s="96"/>
      <c r="E970" s="28"/>
    </row>
    <row r="971" spans="1:5" ht="18.75" x14ac:dyDescent="0.3">
      <c r="A971" s="228" t="s">
        <v>1787</v>
      </c>
      <c r="B971" s="228"/>
      <c r="C971" s="228"/>
      <c r="D971" s="228"/>
      <c r="E971" s="228"/>
    </row>
    <row r="972" spans="1:5" ht="15.75" thickBot="1" x14ac:dyDescent="0.3">
      <c r="A972" s="12"/>
      <c r="B972" s="12"/>
      <c r="C972" s="12"/>
      <c r="D972" s="12"/>
      <c r="E972" s="101"/>
    </row>
    <row r="973" spans="1:5" ht="15.75" customHeight="1" x14ac:dyDescent="0.25">
      <c r="A973" s="229" t="s">
        <v>2</v>
      </c>
      <c r="B973" s="188" t="s">
        <v>3</v>
      </c>
      <c r="C973" s="188" t="s">
        <v>4</v>
      </c>
      <c r="D973" s="152"/>
      <c r="E973" s="217" t="s">
        <v>5</v>
      </c>
    </row>
    <row r="974" spans="1:5" ht="33" customHeight="1" thickBot="1" x14ac:dyDescent="0.3">
      <c r="A974" s="234"/>
      <c r="B974" s="235"/>
      <c r="C974" s="235"/>
      <c r="D974" s="109" t="s">
        <v>6</v>
      </c>
      <c r="E974" s="231"/>
    </row>
    <row r="975" spans="1:5" ht="15.75" thickBot="1" x14ac:dyDescent="0.3">
      <c r="A975" s="116">
        <v>1</v>
      </c>
      <c r="B975" s="117">
        <v>2</v>
      </c>
      <c r="C975" s="117">
        <v>3</v>
      </c>
      <c r="D975" s="117">
        <v>5</v>
      </c>
      <c r="E975" s="119">
        <v>10</v>
      </c>
    </row>
    <row r="976" spans="1:5" x14ac:dyDescent="0.25">
      <c r="A976" s="27">
        <v>1</v>
      </c>
      <c r="B976" s="90" t="s">
        <v>1788</v>
      </c>
      <c r="C976" s="76" t="s">
        <v>1789</v>
      </c>
      <c r="D976" s="59">
        <v>3.3279999999999998</v>
      </c>
      <c r="E976" s="120" t="s">
        <v>1516</v>
      </c>
    </row>
    <row r="977" spans="1:5" x14ac:dyDescent="0.25">
      <c r="A977" s="21">
        <f>A976+1</f>
        <v>2</v>
      </c>
      <c r="B977" s="68" t="s">
        <v>1790</v>
      </c>
      <c r="C977" s="43" t="s">
        <v>1791</v>
      </c>
      <c r="D977" s="10">
        <v>3.18</v>
      </c>
      <c r="E977" s="44">
        <v>4.5</v>
      </c>
    </row>
    <row r="978" spans="1:5" x14ac:dyDescent="0.25">
      <c r="A978" s="21">
        <f t="shared" ref="A978:A1028" si="25">A977+1</f>
        <v>3</v>
      </c>
      <c r="B978" s="68" t="s">
        <v>1792</v>
      </c>
      <c r="C978" s="43" t="s">
        <v>1793</v>
      </c>
      <c r="D978" s="10">
        <v>1.204</v>
      </c>
      <c r="E978" s="44">
        <v>4.5</v>
      </c>
    </row>
    <row r="979" spans="1:5" x14ac:dyDescent="0.25">
      <c r="A979" s="21">
        <f t="shared" si="25"/>
        <v>4</v>
      </c>
      <c r="B979" s="68" t="s">
        <v>1794</v>
      </c>
      <c r="C979" s="121" t="s">
        <v>1795</v>
      </c>
      <c r="D979" s="10">
        <v>3.758</v>
      </c>
      <c r="E979" s="44" t="s">
        <v>887</v>
      </c>
    </row>
    <row r="980" spans="1:5" x14ac:dyDescent="0.25">
      <c r="A980" s="21">
        <f t="shared" si="25"/>
        <v>5</v>
      </c>
      <c r="B980" s="68" t="s">
        <v>1796</v>
      </c>
      <c r="C980" s="121" t="s">
        <v>1797</v>
      </c>
      <c r="D980" s="10">
        <v>5.5720000000000001</v>
      </c>
      <c r="E980" s="44">
        <v>5</v>
      </c>
    </row>
    <row r="981" spans="1:5" x14ac:dyDescent="0.25">
      <c r="A981" s="21">
        <f t="shared" si="25"/>
        <v>6</v>
      </c>
      <c r="B981" s="68" t="s">
        <v>1798</v>
      </c>
      <c r="C981" s="45" t="s">
        <v>1799</v>
      </c>
      <c r="D981" s="10">
        <v>0.80600000000000005</v>
      </c>
      <c r="E981" s="44" t="s">
        <v>103</v>
      </c>
    </row>
    <row r="982" spans="1:5" x14ac:dyDescent="0.25">
      <c r="A982" s="21">
        <f t="shared" si="25"/>
        <v>7</v>
      </c>
      <c r="B982" s="68" t="s">
        <v>1800</v>
      </c>
      <c r="C982" s="45" t="s">
        <v>1801</v>
      </c>
      <c r="D982" s="10">
        <v>2.0219999999999998</v>
      </c>
      <c r="E982" s="44" t="s">
        <v>642</v>
      </c>
    </row>
    <row r="983" spans="1:5" x14ac:dyDescent="0.25">
      <c r="A983" s="21">
        <f t="shared" si="25"/>
        <v>8</v>
      </c>
      <c r="B983" s="68" t="s">
        <v>1802</v>
      </c>
      <c r="C983" s="45" t="s">
        <v>1803</v>
      </c>
      <c r="D983" s="10">
        <v>1.3149999999999999</v>
      </c>
      <c r="E983" s="44">
        <v>7</v>
      </c>
    </row>
    <row r="984" spans="1:5" x14ac:dyDescent="0.25">
      <c r="A984" s="21">
        <f t="shared" si="25"/>
        <v>9</v>
      </c>
      <c r="B984" s="68" t="s">
        <v>1804</v>
      </c>
      <c r="C984" s="121" t="s">
        <v>1805</v>
      </c>
      <c r="D984" s="10">
        <v>0.95299999999999996</v>
      </c>
      <c r="E984" s="44" t="s">
        <v>377</v>
      </c>
    </row>
    <row r="985" spans="1:5" x14ac:dyDescent="0.25">
      <c r="A985" s="21">
        <f t="shared" si="25"/>
        <v>10</v>
      </c>
      <c r="B985" s="68" t="s">
        <v>1806</v>
      </c>
      <c r="C985" s="45" t="s">
        <v>1807</v>
      </c>
      <c r="D985" s="10">
        <v>0.501</v>
      </c>
      <c r="E985" s="44">
        <v>4</v>
      </c>
    </row>
    <row r="986" spans="1:5" x14ac:dyDescent="0.25">
      <c r="A986" s="21">
        <f t="shared" si="25"/>
        <v>11</v>
      </c>
      <c r="B986" s="68" t="s">
        <v>1808</v>
      </c>
      <c r="C986" s="45" t="s">
        <v>1809</v>
      </c>
      <c r="D986" s="10">
        <v>2.5129999999999999</v>
      </c>
      <c r="E986" s="44" t="s">
        <v>26</v>
      </c>
    </row>
    <row r="987" spans="1:5" x14ac:dyDescent="0.25">
      <c r="A987" s="21">
        <f t="shared" si="25"/>
        <v>12</v>
      </c>
      <c r="B987" s="68" t="s">
        <v>1810</v>
      </c>
      <c r="C987" s="45" t="s">
        <v>1811</v>
      </c>
      <c r="D987" s="10">
        <v>2.835</v>
      </c>
      <c r="E987" s="44" t="s">
        <v>1274</v>
      </c>
    </row>
    <row r="988" spans="1:5" x14ac:dyDescent="0.25">
      <c r="A988" s="21">
        <f t="shared" si="25"/>
        <v>13</v>
      </c>
      <c r="B988" s="68" t="s">
        <v>1812</v>
      </c>
      <c r="C988" s="45" t="s">
        <v>1813</v>
      </c>
      <c r="D988" s="10">
        <v>1.016</v>
      </c>
      <c r="E988" s="44">
        <v>8</v>
      </c>
    </row>
    <row r="989" spans="1:5" x14ac:dyDescent="0.25">
      <c r="A989" s="21">
        <f t="shared" si="25"/>
        <v>14</v>
      </c>
      <c r="B989" s="68" t="s">
        <v>1814</v>
      </c>
      <c r="C989" s="45" t="s">
        <v>1815</v>
      </c>
      <c r="D989" s="10">
        <v>1.2450000000000001</v>
      </c>
      <c r="E989" s="44">
        <v>6</v>
      </c>
    </row>
    <row r="990" spans="1:5" x14ac:dyDescent="0.25">
      <c r="A990" s="21">
        <f t="shared" si="25"/>
        <v>15</v>
      </c>
      <c r="B990" s="68" t="s">
        <v>1816</v>
      </c>
      <c r="C990" s="45" t="s">
        <v>1817</v>
      </c>
      <c r="D990" s="10">
        <v>3.3610000000000002</v>
      </c>
      <c r="E990" s="44">
        <v>6</v>
      </c>
    </row>
    <row r="991" spans="1:5" x14ac:dyDescent="0.25">
      <c r="A991" s="21">
        <f t="shared" si="25"/>
        <v>16</v>
      </c>
      <c r="B991" s="68" t="s">
        <v>1818</v>
      </c>
      <c r="C991" s="45" t="s">
        <v>1819</v>
      </c>
      <c r="D991" s="10">
        <v>2.012</v>
      </c>
      <c r="E991" s="44" t="s">
        <v>1820</v>
      </c>
    </row>
    <row r="992" spans="1:5" x14ac:dyDescent="0.25">
      <c r="A992" s="21">
        <f t="shared" si="25"/>
        <v>17</v>
      </c>
      <c r="B992" s="68" t="s">
        <v>1821</v>
      </c>
      <c r="C992" s="121" t="s">
        <v>1822</v>
      </c>
      <c r="D992" s="10">
        <v>2.0720000000000001</v>
      </c>
      <c r="E992" s="44" t="s">
        <v>1516</v>
      </c>
    </row>
    <row r="993" spans="1:5" x14ac:dyDescent="0.25">
      <c r="A993" s="21">
        <f t="shared" si="25"/>
        <v>18</v>
      </c>
      <c r="B993" s="68" t="s">
        <v>1823</v>
      </c>
      <c r="C993" s="45" t="s">
        <v>1824</v>
      </c>
      <c r="D993" s="10">
        <v>0.74299999999999999</v>
      </c>
      <c r="E993" s="44">
        <v>4</v>
      </c>
    </row>
    <row r="994" spans="1:5" x14ac:dyDescent="0.25">
      <c r="A994" s="21">
        <f t="shared" si="25"/>
        <v>19</v>
      </c>
      <c r="B994" s="68" t="s">
        <v>1825</v>
      </c>
      <c r="C994" s="45" t="s">
        <v>1826</v>
      </c>
      <c r="D994" s="10">
        <v>3.59</v>
      </c>
      <c r="E994" s="44">
        <v>4</v>
      </c>
    </row>
    <row r="995" spans="1:5" x14ac:dyDescent="0.25">
      <c r="A995" s="176">
        <f>A994+1</f>
        <v>20</v>
      </c>
      <c r="B995" s="173" t="s">
        <v>1827</v>
      </c>
      <c r="C995" s="205" t="s">
        <v>1828</v>
      </c>
      <c r="D995" s="181">
        <v>1.17</v>
      </c>
      <c r="E995" s="198" t="s">
        <v>836</v>
      </c>
    </row>
    <row r="996" spans="1:5" ht="5.25" customHeight="1" x14ac:dyDescent="0.25">
      <c r="A996" s="178"/>
      <c r="B996" s="175"/>
      <c r="C996" s="206"/>
      <c r="D996" s="182"/>
      <c r="E996" s="199"/>
    </row>
    <row r="997" spans="1:5" x14ac:dyDescent="0.25">
      <c r="A997" s="21">
        <f>A995+1</f>
        <v>21</v>
      </c>
      <c r="B997" s="68" t="s">
        <v>1829</v>
      </c>
      <c r="C997" s="45" t="s">
        <v>1830</v>
      </c>
      <c r="D997" s="10">
        <v>1.1419999999999999</v>
      </c>
      <c r="E997" s="44" t="s">
        <v>642</v>
      </c>
    </row>
    <row r="998" spans="1:5" x14ac:dyDescent="0.25">
      <c r="A998" s="21">
        <f t="shared" si="25"/>
        <v>22</v>
      </c>
      <c r="B998" s="68" t="s">
        <v>1831</v>
      </c>
      <c r="C998" s="121" t="s">
        <v>1832</v>
      </c>
      <c r="D998" s="10">
        <v>2.6840000000000002</v>
      </c>
      <c r="E998" s="44">
        <v>5</v>
      </c>
    </row>
    <row r="999" spans="1:5" x14ac:dyDescent="0.25">
      <c r="A999" s="21">
        <f t="shared" si="25"/>
        <v>23</v>
      </c>
      <c r="B999" s="68" t="s">
        <v>1833</v>
      </c>
      <c r="C999" s="121" t="s">
        <v>1834</v>
      </c>
      <c r="D999" s="10">
        <v>0.372</v>
      </c>
      <c r="E999" s="44" t="s">
        <v>1835</v>
      </c>
    </row>
    <row r="1000" spans="1:5" x14ac:dyDescent="0.25">
      <c r="A1000" s="21">
        <f t="shared" si="25"/>
        <v>24</v>
      </c>
      <c r="B1000" s="68" t="s">
        <v>1836</v>
      </c>
      <c r="C1000" s="45" t="s">
        <v>1837</v>
      </c>
      <c r="D1000" s="10">
        <v>0.433</v>
      </c>
      <c r="E1000" s="44">
        <v>3.5</v>
      </c>
    </row>
    <row r="1001" spans="1:5" x14ac:dyDescent="0.25">
      <c r="A1001" s="21">
        <f t="shared" si="25"/>
        <v>25</v>
      </c>
      <c r="B1001" s="68" t="s">
        <v>1838</v>
      </c>
      <c r="C1001" s="45" t="s">
        <v>1839</v>
      </c>
      <c r="D1001" s="10">
        <v>0.997</v>
      </c>
      <c r="E1001" s="44">
        <v>3.5</v>
      </c>
    </row>
    <row r="1002" spans="1:5" x14ac:dyDescent="0.25">
      <c r="A1002" s="21">
        <f t="shared" si="25"/>
        <v>26</v>
      </c>
      <c r="B1002" s="68" t="s">
        <v>1840</v>
      </c>
      <c r="C1002" s="121" t="s">
        <v>1841</v>
      </c>
      <c r="D1002" s="10">
        <v>0.46500000000000002</v>
      </c>
      <c r="E1002" s="44" t="s">
        <v>365</v>
      </c>
    </row>
    <row r="1003" spans="1:5" x14ac:dyDescent="0.25">
      <c r="A1003" s="21">
        <f t="shared" si="25"/>
        <v>27</v>
      </c>
      <c r="B1003" s="68" t="s">
        <v>1842</v>
      </c>
      <c r="C1003" s="121" t="s">
        <v>1843</v>
      </c>
      <c r="D1003" s="10">
        <v>1.333</v>
      </c>
      <c r="E1003" s="44" t="s">
        <v>856</v>
      </c>
    </row>
    <row r="1004" spans="1:5" x14ac:dyDescent="0.25">
      <c r="A1004" s="21">
        <f t="shared" si="25"/>
        <v>28</v>
      </c>
      <c r="B1004" s="68" t="s">
        <v>1844</v>
      </c>
      <c r="C1004" s="45" t="s">
        <v>1845</v>
      </c>
      <c r="D1004" s="10">
        <v>0.35399999999999998</v>
      </c>
      <c r="E1004" s="44">
        <v>4.5</v>
      </c>
    </row>
    <row r="1005" spans="1:5" x14ac:dyDescent="0.25">
      <c r="A1005" s="21">
        <f t="shared" si="25"/>
        <v>29</v>
      </c>
      <c r="B1005" s="68" t="s">
        <v>1846</v>
      </c>
      <c r="C1005" s="121" t="s">
        <v>1847</v>
      </c>
      <c r="D1005" s="10">
        <v>0.252</v>
      </c>
      <c r="E1005" s="44">
        <v>4</v>
      </c>
    </row>
    <row r="1006" spans="1:5" x14ac:dyDescent="0.25">
      <c r="A1006" s="21">
        <f t="shared" si="25"/>
        <v>30</v>
      </c>
      <c r="B1006" s="68" t="s">
        <v>1848</v>
      </c>
      <c r="C1006" s="45" t="s">
        <v>1849</v>
      </c>
      <c r="D1006" s="10">
        <v>0.42499999999999999</v>
      </c>
      <c r="E1006" s="44">
        <v>5</v>
      </c>
    </row>
    <row r="1007" spans="1:5" x14ac:dyDescent="0.25">
      <c r="A1007" s="21">
        <f t="shared" si="25"/>
        <v>31</v>
      </c>
      <c r="B1007" s="68" t="s">
        <v>1850</v>
      </c>
      <c r="C1007" s="121" t="s">
        <v>1851</v>
      </c>
      <c r="D1007" s="10">
        <v>1.121</v>
      </c>
      <c r="E1007" s="44" t="s">
        <v>1516</v>
      </c>
    </row>
    <row r="1008" spans="1:5" x14ac:dyDescent="0.25">
      <c r="A1008" s="21">
        <f t="shared" si="25"/>
        <v>32</v>
      </c>
      <c r="B1008" s="68" t="s">
        <v>1852</v>
      </c>
      <c r="C1008" s="121" t="s">
        <v>1853</v>
      </c>
      <c r="D1008" s="10">
        <v>0.12</v>
      </c>
      <c r="E1008" s="44" t="s">
        <v>103</v>
      </c>
    </row>
    <row r="1009" spans="1:5" x14ac:dyDescent="0.25">
      <c r="A1009" s="21">
        <f t="shared" si="25"/>
        <v>33</v>
      </c>
      <c r="B1009" s="68" t="s">
        <v>1854</v>
      </c>
      <c r="C1009" s="43" t="s">
        <v>1855</v>
      </c>
      <c r="D1009" s="10">
        <v>0.10199999999999999</v>
      </c>
      <c r="E1009" s="44">
        <v>3.5</v>
      </c>
    </row>
    <row r="1010" spans="1:5" x14ac:dyDescent="0.25">
      <c r="A1010" s="176">
        <f>A1009+1</f>
        <v>34</v>
      </c>
      <c r="B1010" s="173" t="s">
        <v>1856</v>
      </c>
      <c r="C1010" s="185" t="s">
        <v>1857</v>
      </c>
      <c r="D1010" s="181">
        <v>0.20599999999999999</v>
      </c>
      <c r="E1010" s="198" t="s">
        <v>321</v>
      </c>
    </row>
    <row r="1011" spans="1:5" ht="7.5" hidden="1" customHeight="1" x14ac:dyDescent="0.25">
      <c r="A1011" s="178"/>
      <c r="B1011" s="175"/>
      <c r="C1011" s="187"/>
      <c r="D1011" s="182"/>
      <c r="E1011" s="199"/>
    </row>
    <row r="1012" spans="1:5" x14ac:dyDescent="0.25">
      <c r="A1012" s="21">
        <f>A1010+1</f>
        <v>35</v>
      </c>
      <c r="B1012" s="68" t="s">
        <v>1858</v>
      </c>
      <c r="C1012" s="43" t="s">
        <v>1859</v>
      </c>
      <c r="D1012" s="10">
        <v>0.65900000000000003</v>
      </c>
      <c r="E1012" s="44">
        <v>5</v>
      </c>
    </row>
    <row r="1013" spans="1:5" x14ac:dyDescent="0.25">
      <c r="A1013" s="21">
        <f t="shared" si="25"/>
        <v>36</v>
      </c>
      <c r="B1013" s="68" t="s">
        <v>1860</v>
      </c>
      <c r="C1013" s="43" t="s">
        <v>1861</v>
      </c>
      <c r="D1013" s="10">
        <v>4.9000000000000002E-2</v>
      </c>
      <c r="E1013" s="44">
        <v>4</v>
      </c>
    </row>
    <row r="1014" spans="1:5" x14ac:dyDescent="0.25">
      <c r="A1014" s="21">
        <f t="shared" si="25"/>
        <v>37</v>
      </c>
      <c r="B1014" s="68" t="s">
        <v>1862</v>
      </c>
      <c r="C1014" s="43" t="s">
        <v>1863</v>
      </c>
      <c r="D1014" s="10">
        <v>8.3000000000000004E-2</v>
      </c>
      <c r="E1014" s="44">
        <v>5</v>
      </c>
    </row>
    <row r="1015" spans="1:5" x14ac:dyDescent="0.25">
      <c r="A1015" s="21">
        <f t="shared" si="25"/>
        <v>38</v>
      </c>
      <c r="B1015" s="68" t="s">
        <v>1864</v>
      </c>
      <c r="C1015" s="43" t="s">
        <v>1865</v>
      </c>
      <c r="D1015" s="10">
        <v>0.158</v>
      </c>
      <c r="E1015" s="44">
        <v>5</v>
      </c>
    </row>
    <row r="1016" spans="1:5" x14ac:dyDescent="0.25">
      <c r="A1016" s="21">
        <v>39</v>
      </c>
      <c r="B1016" s="68" t="s">
        <v>1866</v>
      </c>
      <c r="C1016" s="43" t="s">
        <v>1867</v>
      </c>
      <c r="D1016" s="10">
        <v>0.68899999999999995</v>
      </c>
      <c r="E1016" s="44">
        <v>3.5</v>
      </c>
    </row>
    <row r="1017" spans="1:5" x14ac:dyDescent="0.25">
      <c r="A1017" s="21">
        <v>40</v>
      </c>
      <c r="B1017" s="68" t="s">
        <v>1868</v>
      </c>
      <c r="C1017" s="43" t="s">
        <v>1869</v>
      </c>
      <c r="D1017" s="10">
        <v>2.65</v>
      </c>
      <c r="E1017" s="44">
        <v>5</v>
      </c>
    </row>
    <row r="1018" spans="1:5" x14ac:dyDescent="0.25">
      <c r="A1018" s="21">
        <v>41</v>
      </c>
      <c r="B1018" s="68" t="s">
        <v>1870</v>
      </c>
      <c r="C1018" s="43" t="s">
        <v>1871</v>
      </c>
      <c r="D1018" s="10">
        <v>0.8</v>
      </c>
      <c r="E1018" s="44">
        <v>3.5</v>
      </c>
    </row>
    <row r="1019" spans="1:5" x14ac:dyDescent="0.25">
      <c r="A1019" s="21">
        <v>42</v>
      </c>
      <c r="B1019" s="68" t="s">
        <v>1872</v>
      </c>
      <c r="C1019" s="43" t="s">
        <v>1873</v>
      </c>
      <c r="D1019" s="10">
        <v>0.44</v>
      </c>
      <c r="E1019" s="44">
        <v>3.5</v>
      </c>
    </row>
    <row r="1020" spans="1:5" x14ac:dyDescent="0.25">
      <c r="A1020" s="21">
        <f t="shared" si="25"/>
        <v>43</v>
      </c>
      <c r="B1020" s="68" t="s">
        <v>1874</v>
      </c>
      <c r="C1020" s="43" t="s">
        <v>1875</v>
      </c>
      <c r="D1020" s="10">
        <v>0.57799999999999996</v>
      </c>
      <c r="E1020" s="44">
        <v>5</v>
      </c>
    </row>
    <row r="1021" spans="1:5" x14ac:dyDescent="0.25">
      <c r="A1021" s="21">
        <v>44</v>
      </c>
      <c r="B1021" s="68" t="s">
        <v>1876</v>
      </c>
      <c r="C1021" s="43" t="s">
        <v>1877</v>
      </c>
      <c r="D1021" s="10">
        <v>0.8</v>
      </c>
      <c r="E1021" s="44">
        <v>3.5</v>
      </c>
    </row>
    <row r="1022" spans="1:5" x14ac:dyDescent="0.25">
      <c r="A1022" s="21">
        <v>45</v>
      </c>
      <c r="B1022" s="68" t="s">
        <v>1878</v>
      </c>
      <c r="C1022" s="43" t="s">
        <v>1879</v>
      </c>
      <c r="D1022" s="10">
        <v>0.9</v>
      </c>
      <c r="E1022" s="44">
        <v>4</v>
      </c>
    </row>
    <row r="1023" spans="1:5" x14ac:dyDescent="0.25">
      <c r="A1023" s="21">
        <f t="shared" si="25"/>
        <v>46</v>
      </c>
      <c r="B1023" s="68" t="s">
        <v>1880</v>
      </c>
      <c r="C1023" s="43" t="s">
        <v>1881</v>
      </c>
      <c r="D1023" s="10">
        <v>0.6</v>
      </c>
      <c r="E1023" s="44">
        <v>4</v>
      </c>
    </row>
    <row r="1024" spans="1:5" x14ac:dyDescent="0.25">
      <c r="A1024" s="21">
        <f t="shared" si="25"/>
        <v>47</v>
      </c>
      <c r="B1024" s="68" t="s">
        <v>1882</v>
      </c>
      <c r="C1024" s="43" t="s">
        <v>1883</v>
      </c>
      <c r="D1024" s="10">
        <v>0.7</v>
      </c>
      <c r="E1024" s="44">
        <v>3.5</v>
      </c>
    </row>
    <row r="1025" spans="1:5" x14ac:dyDescent="0.25">
      <c r="A1025" s="21">
        <v>48</v>
      </c>
      <c r="B1025" s="68" t="s">
        <v>1884</v>
      </c>
      <c r="C1025" s="43" t="s">
        <v>1885</v>
      </c>
      <c r="D1025" s="10">
        <v>0.25</v>
      </c>
      <c r="E1025" s="44">
        <v>4</v>
      </c>
    </row>
    <row r="1026" spans="1:5" x14ac:dyDescent="0.25">
      <c r="A1026" s="21">
        <f t="shared" si="25"/>
        <v>49</v>
      </c>
      <c r="B1026" s="68" t="s">
        <v>1886</v>
      </c>
      <c r="C1026" s="43" t="s">
        <v>1885</v>
      </c>
      <c r="D1026" s="10">
        <v>0.35</v>
      </c>
      <c r="E1026" s="44">
        <v>4</v>
      </c>
    </row>
    <row r="1027" spans="1:5" x14ac:dyDescent="0.25">
      <c r="A1027" s="21">
        <f t="shared" si="25"/>
        <v>50</v>
      </c>
      <c r="B1027" s="68" t="s">
        <v>1887</v>
      </c>
      <c r="C1027" s="43" t="s">
        <v>1888</v>
      </c>
      <c r="D1027" s="10">
        <v>0.9</v>
      </c>
      <c r="E1027" s="44">
        <v>3.5</v>
      </c>
    </row>
    <row r="1028" spans="1:5" x14ac:dyDescent="0.25">
      <c r="A1028" s="21">
        <f t="shared" si="25"/>
        <v>51</v>
      </c>
      <c r="B1028" s="68" t="s">
        <v>1889</v>
      </c>
      <c r="C1028" s="43" t="s">
        <v>1890</v>
      </c>
      <c r="D1028" s="10">
        <v>0.56000000000000005</v>
      </c>
      <c r="E1028" s="44">
        <v>4</v>
      </c>
    </row>
    <row r="1029" spans="1:5" x14ac:dyDescent="0.25">
      <c r="A1029" s="21">
        <v>52</v>
      </c>
      <c r="B1029" s="68" t="s">
        <v>1891</v>
      </c>
      <c r="C1029" s="43" t="s">
        <v>1892</v>
      </c>
      <c r="D1029" s="10">
        <v>0.55000000000000004</v>
      </c>
      <c r="E1029" s="44">
        <v>3.5</v>
      </c>
    </row>
    <row r="1030" spans="1:5" x14ac:dyDescent="0.25">
      <c r="A1030" s="21">
        <v>53</v>
      </c>
      <c r="B1030" s="68" t="s">
        <v>1893</v>
      </c>
      <c r="C1030" s="43" t="s">
        <v>1894</v>
      </c>
      <c r="D1030" s="10">
        <v>0.2</v>
      </c>
      <c r="E1030" s="44" t="s">
        <v>642</v>
      </c>
    </row>
    <row r="1031" spans="1:5" x14ac:dyDescent="0.25">
      <c r="A1031" s="21">
        <f t="shared" ref="A1031:A1032" si="26">A1030+1</f>
        <v>54</v>
      </c>
      <c r="B1031" s="68" t="s">
        <v>1895</v>
      </c>
      <c r="C1031" s="43" t="s">
        <v>1896</v>
      </c>
      <c r="D1031" s="10">
        <v>1</v>
      </c>
      <c r="E1031" s="44" t="s">
        <v>642</v>
      </c>
    </row>
    <row r="1032" spans="1:5" x14ac:dyDescent="0.25">
      <c r="A1032" s="21">
        <f t="shared" si="26"/>
        <v>55</v>
      </c>
      <c r="B1032" s="68" t="s">
        <v>1897</v>
      </c>
      <c r="C1032" s="43" t="s">
        <v>1898</v>
      </c>
      <c r="D1032" s="10">
        <v>0.2</v>
      </c>
      <c r="E1032" s="44" t="s">
        <v>642</v>
      </c>
    </row>
    <row r="1033" spans="1:5" x14ac:dyDescent="0.25">
      <c r="A1033" s="21">
        <v>56</v>
      </c>
      <c r="B1033" s="68" t="s">
        <v>1899</v>
      </c>
      <c r="C1033" s="43" t="s">
        <v>1900</v>
      </c>
      <c r="D1033" s="10">
        <v>0.15</v>
      </c>
      <c r="E1033" s="44" t="s">
        <v>642</v>
      </c>
    </row>
    <row r="1034" spans="1:5" x14ac:dyDescent="0.25">
      <c r="A1034" s="21">
        <v>57</v>
      </c>
      <c r="B1034" s="68" t="s">
        <v>1901</v>
      </c>
      <c r="C1034" s="43" t="s">
        <v>1902</v>
      </c>
      <c r="D1034" s="10">
        <v>0.4</v>
      </c>
      <c r="E1034" s="44" t="s">
        <v>103</v>
      </c>
    </row>
    <row r="1035" spans="1:5" x14ac:dyDescent="0.25">
      <c r="A1035" s="21">
        <v>58</v>
      </c>
      <c r="B1035" s="68" t="s">
        <v>1903</v>
      </c>
      <c r="C1035" s="43" t="s">
        <v>1904</v>
      </c>
      <c r="D1035" s="10">
        <v>0.43</v>
      </c>
      <c r="E1035" s="44" t="s">
        <v>642</v>
      </c>
    </row>
    <row r="1036" spans="1:5" x14ac:dyDescent="0.25">
      <c r="A1036" s="21">
        <v>59</v>
      </c>
      <c r="B1036" s="68" t="s">
        <v>1905</v>
      </c>
      <c r="C1036" s="43" t="s">
        <v>1906</v>
      </c>
      <c r="D1036" s="10">
        <v>0.1</v>
      </c>
      <c r="E1036" s="44">
        <v>3.5</v>
      </c>
    </row>
    <row r="1037" spans="1:5" x14ac:dyDescent="0.25">
      <c r="A1037" s="21">
        <v>60</v>
      </c>
      <c r="B1037" s="68" t="s">
        <v>1907</v>
      </c>
      <c r="C1037" s="43" t="s">
        <v>1908</v>
      </c>
      <c r="D1037" s="10">
        <v>0.1</v>
      </c>
      <c r="E1037" s="44">
        <v>3.5</v>
      </c>
    </row>
    <row r="1038" spans="1:5" x14ac:dyDescent="0.25">
      <c r="A1038" s="21">
        <v>61</v>
      </c>
      <c r="B1038" s="91" t="s">
        <v>1909</v>
      </c>
      <c r="C1038" s="43" t="s">
        <v>1910</v>
      </c>
      <c r="D1038" s="10">
        <v>0.22</v>
      </c>
      <c r="E1038" s="44" t="s">
        <v>103</v>
      </c>
    </row>
    <row r="1039" spans="1:5" x14ac:dyDescent="0.25">
      <c r="A1039" s="21">
        <v>62</v>
      </c>
      <c r="B1039" s="68" t="s">
        <v>1911</v>
      </c>
      <c r="C1039" s="43" t="s">
        <v>1912</v>
      </c>
      <c r="D1039" s="10">
        <v>0.1</v>
      </c>
      <c r="E1039" s="44">
        <v>3.5</v>
      </c>
    </row>
    <row r="1040" spans="1:5" x14ac:dyDescent="0.25">
      <c r="A1040" s="21">
        <v>63</v>
      </c>
      <c r="B1040" s="68" t="s">
        <v>1913</v>
      </c>
      <c r="C1040" s="43" t="s">
        <v>1914</v>
      </c>
      <c r="D1040" s="10">
        <v>0.5</v>
      </c>
      <c r="E1040" s="44">
        <v>3.5</v>
      </c>
    </row>
    <row r="1041" spans="1:5" x14ac:dyDescent="0.25">
      <c r="A1041" s="21">
        <v>64</v>
      </c>
      <c r="B1041" s="68" t="s">
        <v>1915</v>
      </c>
      <c r="C1041" s="43" t="s">
        <v>1916</v>
      </c>
      <c r="D1041" s="10">
        <v>0.2</v>
      </c>
      <c r="E1041" s="44">
        <v>3.5</v>
      </c>
    </row>
    <row r="1042" spans="1:5" x14ac:dyDescent="0.25">
      <c r="A1042" s="21">
        <v>65</v>
      </c>
      <c r="B1042" s="68" t="s">
        <v>1917</v>
      </c>
      <c r="C1042" s="43" t="s">
        <v>1918</v>
      </c>
      <c r="D1042" s="10">
        <v>0.2</v>
      </c>
      <c r="E1042" s="44">
        <v>3.5</v>
      </c>
    </row>
    <row r="1043" spans="1:5" ht="15.75" thickBot="1" x14ac:dyDescent="0.3">
      <c r="A1043" s="21">
        <v>66</v>
      </c>
      <c r="B1043" s="68" t="s">
        <v>1919</v>
      </c>
      <c r="C1043" s="80" t="s">
        <v>1920</v>
      </c>
      <c r="D1043" s="54">
        <v>0.2</v>
      </c>
      <c r="E1043" s="55">
        <v>3.5</v>
      </c>
    </row>
    <row r="1044" spans="1:5" ht="15.75" thickBot="1" x14ac:dyDescent="0.3">
      <c r="A1044" s="192" t="s">
        <v>1921</v>
      </c>
      <c r="B1044" s="192"/>
      <c r="C1044" s="223"/>
      <c r="D1044" s="115">
        <f>SUM(D976:D1043)</f>
        <v>68.918000000000021</v>
      </c>
      <c r="E1044" s="113"/>
    </row>
    <row r="1045" spans="1:5" x14ac:dyDescent="0.25">
      <c r="A1045" s="176">
        <v>1</v>
      </c>
      <c r="B1045" s="173" t="s">
        <v>1922</v>
      </c>
      <c r="C1045" s="224" t="s">
        <v>1923</v>
      </c>
      <c r="D1045" s="226">
        <v>0.17</v>
      </c>
      <c r="E1045" s="215" t="s">
        <v>1924</v>
      </c>
    </row>
    <row r="1046" spans="1:5" ht="15.75" thickBot="1" x14ac:dyDescent="0.3">
      <c r="A1046" s="178"/>
      <c r="B1046" s="175"/>
      <c r="C1046" s="225"/>
      <c r="D1046" s="227"/>
      <c r="E1046" s="216"/>
    </row>
    <row r="1047" spans="1:5" x14ac:dyDescent="0.25">
      <c r="A1047" s="192" t="s">
        <v>1925</v>
      </c>
      <c r="B1047" s="192"/>
      <c r="C1047" s="193"/>
      <c r="D1047" s="75">
        <f>SUM(D1045:D1046)</f>
        <v>0.17</v>
      </c>
      <c r="E1047" s="122"/>
    </row>
    <row r="1048" spans="1:5" x14ac:dyDescent="0.25">
      <c r="A1048" s="192" t="s">
        <v>1926</v>
      </c>
      <c r="B1048" s="192"/>
      <c r="C1048" s="192"/>
      <c r="D1048" s="35">
        <f>D1044+D1047</f>
        <v>69.088000000000022</v>
      </c>
      <c r="E1048" s="88"/>
    </row>
    <row r="1049" spans="1:5" ht="18.75" x14ac:dyDescent="0.3">
      <c r="A1049" s="228" t="s">
        <v>1927</v>
      </c>
      <c r="B1049" s="228"/>
      <c r="C1049" s="228"/>
      <c r="D1049" s="228"/>
      <c r="E1049" s="228"/>
    </row>
    <row r="1050" spans="1:5" ht="15.75" thickBot="1" x14ac:dyDescent="0.3">
      <c r="A1050" s="12"/>
      <c r="B1050" s="12"/>
      <c r="C1050" s="12"/>
      <c r="D1050" s="12"/>
      <c r="E1050" s="101"/>
    </row>
    <row r="1051" spans="1:5" ht="30" customHeight="1" x14ac:dyDescent="0.25">
      <c r="A1051" s="229" t="s">
        <v>1928</v>
      </c>
      <c r="B1051" s="188" t="s">
        <v>572</v>
      </c>
      <c r="C1051" s="188" t="s">
        <v>1929</v>
      </c>
      <c r="D1051" s="152"/>
      <c r="E1051" s="217" t="s">
        <v>1930</v>
      </c>
    </row>
    <row r="1052" spans="1:5" ht="28.5" customHeight="1" x14ac:dyDescent="0.25">
      <c r="A1052" s="230"/>
      <c r="B1052" s="189"/>
      <c r="C1052" s="189"/>
      <c r="D1052" s="103" t="s">
        <v>6</v>
      </c>
      <c r="E1052" s="218"/>
    </row>
    <row r="1053" spans="1:5" ht="15.75" thickBot="1" x14ac:dyDescent="0.3">
      <c r="A1053" s="108">
        <v>1</v>
      </c>
      <c r="B1053" s="109">
        <v>2</v>
      </c>
      <c r="C1053" s="109">
        <v>3</v>
      </c>
      <c r="D1053" s="110">
        <v>5</v>
      </c>
      <c r="E1053" s="123">
        <v>10</v>
      </c>
    </row>
    <row r="1054" spans="1:5" ht="15" customHeight="1" x14ac:dyDescent="0.25">
      <c r="A1054" s="21">
        <v>3</v>
      </c>
      <c r="B1054" s="68" t="s">
        <v>1931</v>
      </c>
      <c r="C1054" s="43" t="s">
        <v>1932</v>
      </c>
      <c r="D1054" s="20">
        <v>6.3529999999999998</v>
      </c>
      <c r="E1054" s="79" t="s">
        <v>18</v>
      </c>
    </row>
    <row r="1055" spans="1:5" ht="15" customHeight="1" x14ac:dyDescent="0.25">
      <c r="A1055" s="21">
        <v>4</v>
      </c>
      <c r="B1055" s="68" t="s">
        <v>1933</v>
      </c>
      <c r="C1055" s="43" t="s">
        <v>1934</v>
      </c>
      <c r="D1055" s="20">
        <v>4.4660000000000002</v>
      </c>
      <c r="E1055" s="79">
        <v>6.5</v>
      </c>
    </row>
    <row r="1056" spans="1:5" ht="15" customHeight="1" x14ac:dyDescent="0.25">
      <c r="A1056" s="21">
        <v>5</v>
      </c>
      <c r="B1056" s="68" t="s">
        <v>1935</v>
      </c>
      <c r="C1056" s="43" t="s">
        <v>1936</v>
      </c>
      <c r="D1056" s="20">
        <v>4.681</v>
      </c>
      <c r="E1056" s="79">
        <v>6</v>
      </c>
    </row>
    <row r="1057" spans="1:5" ht="15" customHeight="1" x14ac:dyDescent="0.25">
      <c r="A1057" s="21">
        <v>6</v>
      </c>
      <c r="B1057" s="68" t="s">
        <v>1937</v>
      </c>
      <c r="C1057" s="43" t="s">
        <v>1938</v>
      </c>
      <c r="D1057" s="20">
        <v>3.4020000000000001</v>
      </c>
      <c r="E1057" s="79">
        <v>5</v>
      </c>
    </row>
    <row r="1058" spans="1:5" x14ac:dyDescent="0.25">
      <c r="A1058" s="21">
        <v>7</v>
      </c>
      <c r="B1058" s="68" t="s">
        <v>1939</v>
      </c>
      <c r="C1058" s="43" t="s">
        <v>1940</v>
      </c>
      <c r="D1058" s="20">
        <v>4.6580000000000004</v>
      </c>
      <c r="E1058" s="79" t="s">
        <v>31</v>
      </c>
    </row>
    <row r="1059" spans="1:5" x14ac:dyDescent="0.25">
      <c r="A1059" s="21">
        <v>8</v>
      </c>
      <c r="B1059" s="68" t="s">
        <v>1941</v>
      </c>
      <c r="C1059" s="43" t="s">
        <v>1942</v>
      </c>
      <c r="D1059" s="20">
        <v>5.5110000000000001</v>
      </c>
      <c r="E1059" s="79" t="s">
        <v>887</v>
      </c>
    </row>
    <row r="1060" spans="1:5" x14ac:dyDescent="0.25">
      <c r="A1060" s="21">
        <v>9</v>
      </c>
      <c r="B1060" s="68" t="s">
        <v>1943</v>
      </c>
      <c r="C1060" s="43" t="s">
        <v>1944</v>
      </c>
      <c r="D1060" s="20">
        <v>8.4749999999999996</v>
      </c>
      <c r="E1060" s="79" t="s">
        <v>856</v>
      </c>
    </row>
    <row r="1061" spans="1:5" x14ac:dyDescent="0.25">
      <c r="A1061" s="21">
        <v>10</v>
      </c>
      <c r="B1061" s="68" t="s">
        <v>1945</v>
      </c>
      <c r="C1061" s="43" t="s">
        <v>1946</v>
      </c>
      <c r="D1061" s="20">
        <v>1.41</v>
      </c>
      <c r="E1061" s="79">
        <v>5.5</v>
      </c>
    </row>
    <row r="1062" spans="1:5" x14ac:dyDescent="0.25">
      <c r="A1062" s="21">
        <v>11</v>
      </c>
      <c r="B1062" s="68" t="s">
        <v>1947</v>
      </c>
      <c r="C1062" s="43" t="s">
        <v>1948</v>
      </c>
      <c r="D1062" s="20">
        <v>3.7850000000000001</v>
      </c>
      <c r="E1062" s="79" t="s">
        <v>1218</v>
      </c>
    </row>
    <row r="1063" spans="1:5" x14ac:dyDescent="0.25">
      <c r="A1063" s="21">
        <v>12</v>
      </c>
      <c r="B1063" s="68" t="s">
        <v>1949</v>
      </c>
      <c r="C1063" s="43" t="s">
        <v>1950</v>
      </c>
      <c r="D1063" s="20">
        <v>2.0640000000000001</v>
      </c>
      <c r="E1063" s="79" t="s">
        <v>1268</v>
      </c>
    </row>
    <row r="1064" spans="1:5" x14ac:dyDescent="0.25">
      <c r="A1064" s="21">
        <v>13</v>
      </c>
      <c r="B1064" s="68" t="s">
        <v>1951</v>
      </c>
      <c r="C1064" s="43" t="s">
        <v>1952</v>
      </c>
      <c r="D1064" s="20">
        <v>6.2409999999999997</v>
      </c>
      <c r="E1064" s="79">
        <v>7</v>
      </c>
    </row>
    <row r="1065" spans="1:5" x14ac:dyDescent="0.25">
      <c r="A1065" s="21">
        <v>14</v>
      </c>
      <c r="B1065" s="68" t="s">
        <v>1953</v>
      </c>
      <c r="C1065" s="43" t="s">
        <v>1954</v>
      </c>
      <c r="D1065" s="20">
        <v>3.1179999999999999</v>
      </c>
      <c r="E1065" s="79" t="s">
        <v>1528</v>
      </c>
    </row>
    <row r="1066" spans="1:5" x14ac:dyDescent="0.25">
      <c r="A1066" s="176">
        <v>15</v>
      </c>
      <c r="B1066" s="173" t="s">
        <v>1955</v>
      </c>
      <c r="C1066" s="185" t="s">
        <v>1956</v>
      </c>
      <c r="D1066" s="221">
        <v>3.5049999999999999</v>
      </c>
      <c r="E1066" s="219" t="s">
        <v>836</v>
      </c>
    </row>
    <row r="1067" spans="1:5" ht="6.75" customHeight="1" x14ac:dyDescent="0.25">
      <c r="A1067" s="178"/>
      <c r="B1067" s="175"/>
      <c r="C1067" s="187"/>
      <c r="D1067" s="222"/>
      <c r="E1067" s="220"/>
    </row>
    <row r="1068" spans="1:5" x14ac:dyDescent="0.25">
      <c r="A1068" s="21">
        <v>16</v>
      </c>
      <c r="B1068" s="68" t="s">
        <v>1957</v>
      </c>
      <c r="C1068" s="43" t="s">
        <v>1958</v>
      </c>
      <c r="D1068" s="20">
        <v>3.4180000000000001</v>
      </c>
      <c r="E1068" s="79" t="s">
        <v>1959</v>
      </c>
    </row>
    <row r="1069" spans="1:5" x14ac:dyDescent="0.25">
      <c r="A1069" s="21">
        <v>17</v>
      </c>
      <c r="B1069" s="68" t="s">
        <v>1960</v>
      </c>
      <c r="C1069" s="43" t="s">
        <v>1961</v>
      </c>
      <c r="D1069" s="20">
        <v>2.7440000000000002</v>
      </c>
      <c r="E1069" s="79" t="s">
        <v>311</v>
      </c>
    </row>
    <row r="1070" spans="1:5" ht="15" customHeight="1" x14ac:dyDescent="0.25">
      <c r="A1070" s="21">
        <v>18</v>
      </c>
      <c r="B1070" s="68" t="s">
        <v>1962</v>
      </c>
      <c r="C1070" s="43" t="s">
        <v>1963</v>
      </c>
      <c r="D1070" s="20">
        <v>1.6930000000000001</v>
      </c>
      <c r="E1070" s="79">
        <v>5</v>
      </c>
    </row>
    <row r="1071" spans="1:5" ht="15" customHeight="1" x14ac:dyDescent="0.25">
      <c r="A1071" s="21">
        <v>19</v>
      </c>
      <c r="B1071" s="68" t="s">
        <v>1964</v>
      </c>
      <c r="C1071" s="43" t="s">
        <v>1965</v>
      </c>
      <c r="D1071" s="20">
        <v>2.1349999999999998</v>
      </c>
      <c r="E1071" s="79">
        <v>5.5</v>
      </c>
    </row>
    <row r="1072" spans="1:5" ht="15" customHeight="1" x14ac:dyDescent="0.25">
      <c r="A1072" s="21">
        <v>20</v>
      </c>
      <c r="B1072" s="68" t="s">
        <v>1966</v>
      </c>
      <c r="C1072" s="43" t="s">
        <v>1967</v>
      </c>
      <c r="D1072" s="20">
        <v>3.8340000000000001</v>
      </c>
      <c r="E1072" s="79" t="s">
        <v>1968</v>
      </c>
    </row>
    <row r="1073" spans="1:185" ht="15" customHeight="1" x14ac:dyDescent="0.25">
      <c r="A1073" s="21">
        <v>22</v>
      </c>
      <c r="B1073" s="68" t="s">
        <v>1969</v>
      </c>
      <c r="C1073" s="43" t="s">
        <v>1970</v>
      </c>
      <c r="D1073" s="20">
        <v>1.05</v>
      </c>
      <c r="E1073" s="79">
        <v>6</v>
      </c>
    </row>
    <row r="1074" spans="1:185" x14ac:dyDescent="0.25">
      <c r="A1074" s="21">
        <v>23</v>
      </c>
      <c r="B1074" s="68" t="s">
        <v>1971</v>
      </c>
      <c r="C1074" s="43" t="s">
        <v>1972</v>
      </c>
      <c r="D1074" s="20">
        <v>2.6469999999999998</v>
      </c>
      <c r="E1074" s="79" t="s">
        <v>1274</v>
      </c>
    </row>
    <row r="1075" spans="1:185" x14ac:dyDescent="0.25">
      <c r="A1075" s="21">
        <v>24</v>
      </c>
      <c r="B1075" s="68" t="s">
        <v>1973</v>
      </c>
      <c r="C1075" s="43" t="s">
        <v>1974</v>
      </c>
      <c r="D1075" s="20">
        <v>1.52</v>
      </c>
      <c r="E1075" s="79" t="s">
        <v>1218</v>
      </c>
    </row>
    <row r="1076" spans="1:185" x14ac:dyDescent="0.25">
      <c r="A1076" s="176">
        <v>25</v>
      </c>
      <c r="B1076" s="173" t="s">
        <v>1975</v>
      </c>
      <c r="C1076" s="185" t="s">
        <v>1976</v>
      </c>
      <c r="D1076" s="221">
        <v>3.4260000000000002</v>
      </c>
      <c r="E1076" s="219">
        <v>5</v>
      </c>
    </row>
    <row r="1077" spans="1:185" ht="6" customHeight="1" x14ac:dyDescent="0.25">
      <c r="A1077" s="178"/>
      <c r="B1077" s="175"/>
      <c r="C1077" s="187"/>
      <c r="D1077" s="222"/>
      <c r="E1077" s="220"/>
    </row>
    <row r="1078" spans="1:185" ht="15" customHeight="1" x14ac:dyDescent="0.25">
      <c r="A1078" s="21">
        <v>26</v>
      </c>
      <c r="B1078" s="68" t="s">
        <v>1977</v>
      </c>
      <c r="C1078" s="43" t="s">
        <v>1978</v>
      </c>
      <c r="D1078" s="20">
        <v>1.05</v>
      </c>
      <c r="E1078" s="79" t="s">
        <v>856</v>
      </c>
    </row>
    <row r="1079" spans="1:185" ht="15" customHeight="1" x14ac:dyDescent="0.25">
      <c r="A1079" s="21">
        <v>27</v>
      </c>
      <c r="B1079" s="68" t="s">
        <v>1979</v>
      </c>
      <c r="C1079" s="43" t="s">
        <v>1980</v>
      </c>
      <c r="D1079" s="20">
        <v>1.379</v>
      </c>
      <c r="E1079" s="79" t="s">
        <v>31</v>
      </c>
    </row>
    <row r="1080" spans="1:185" ht="15" customHeight="1" x14ac:dyDescent="0.25">
      <c r="A1080" s="21">
        <v>28</v>
      </c>
      <c r="B1080" s="68" t="s">
        <v>1981</v>
      </c>
      <c r="C1080" s="43" t="s">
        <v>1982</v>
      </c>
      <c r="D1080" s="20">
        <v>0.51100000000000001</v>
      </c>
      <c r="E1080" s="79" t="s">
        <v>642</v>
      </c>
    </row>
    <row r="1081" spans="1:185" x14ac:dyDescent="0.25">
      <c r="A1081" s="21">
        <v>29</v>
      </c>
      <c r="B1081" s="68" t="s">
        <v>1983</v>
      </c>
      <c r="C1081" s="43" t="s">
        <v>1984</v>
      </c>
      <c r="D1081" s="20">
        <v>1.9550000000000001</v>
      </c>
      <c r="E1081" s="79" t="s">
        <v>943</v>
      </c>
    </row>
    <row r="1082" spans="1:185" x14ac:dyDescent="0.25">
      <c r="A1082" s="21">
        <v>30</v>
      </c>
      <c r="B1082" s="68" t="s">
        <v>1985</v>
      </c>
      <c r="C1082" s="43" t="s">
        <v>1986</v>
      </c>
      <c r="D1082" s="20">
        <v>1.452</v>
      </c>
      <c r="E1082" s="79" t="s">
        <v>18</v>
      </c>
    </row>
    <row r="1083" spans="1:185" x14ac:dyDescent="0.25">
      <c r="A1083" s="21">
        <v>31</v>
      </c>
      <c r="B1083" s="68" t="s">
        <v>1987</v>
      </c>
      <c r="C1083" s="43" t="s">
        <v>1988</v>
      </c>
      <c r="D1083" s="20">
        <v>1.153</v>
      </c>
      <c r="E1083" s="79">
        <v>6</v>
      </c>
    </row>
    <row r="1084" spans="1:185" ht="15" customHeight="1" x14ac:dyDescent="0.25">
      <c r="A1084" s="21">
        <v>32</v>
      </c>
      <c r="B1084" s="68" t="s">
        <v>1989</v>
      </c>
      <c r="C1084" s="43" t="s">
        <v>1990</v>
      </c>
      <c r="D1084" s="20">
        <v>0.83699999999999997</v>
      </c>
      <c r="E1084" s="79" t="s">
        <v>21</v>
      </c>
    </row>
    <row r="1085" spans="1:185" ht="15" customHeight="1" x14ac:dyDescent="0.25">
      <c r="A1085" s="21">
        <v>33</v>
      </c>
      <c r="B1085" s="68" t="s">
        <v>1991</v>
      </c>
      <c r="C1085" s="43" t="s">
        <v>1992</v>
      </c>
      <c r="D1085" s="20">
        <v>1.3759999999999999</v>
      </c>
      <c r="E1085" s="79" t="s">
        <v>861</v>
      </c>
    </row>
    <row r="1086" spans="1:185" ht="15" customHeight="1" x14ac:dyDescent="0.25">
      <c r="A1086" s="21">
        <v>34</v>
      </c>
      <c r="B1086" s="68" t="s">
        <v>1993</v>
      </c>
      <c r="C1086" s="43" t="s">
        <v>1994</v>
      </c>
      <c r="D1086" s="20">
        <v>1.48</v>
      </c>
      <c r="E1086" s="79">
        <v>5</v>
      </c>
    </row>
    <row r="1087" spans="1:185" ht="15" customHeight="1" x14ac:dyDescent="0.25">
      <c r="A1087" s="21">
        <v>35</v>
      </c>
      <c r="B1087" s="68" t="s">
        <v>1995</v>
      </c>
      <c r="C1087" s="43" t="s">
        <v>1996</v>
      </c>
      <c r="D1087" s="20">
        <v>0.68700000000000006</v>
      </c>
      <c r="E1087" s="79">
        <v>5</v>
      </c>
    </row>
    <row r="1088" spans="1:185" s="7" customFormat="1" ht="15" customHeight="1" x14ac:dyDescent="0.25">
      <c r="A1088" s="21">
        <v>40</v>
      </c>
      <c r="B1088" s="68" t="s">
        <v>1997</v>
      </c>
      <c r="C1088" s="43" t="s">
        <v>1998</v>
      </c>
      <c r="D1088" s="10">
        <v>0.78</v>
      </c>
      <c r="E1088" s="44">
        <v>4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  <c r="FE1088" s="1"/>
      <c r="FF1088" s="1"/>
      <c r="FG1088" s="1"/>
      <c r="FH1088" s="1"/>
      <c r="FI1088" s="1"/>
      <c r="FJ1088" s="1"/>
      <c r="FK1088" s="1"/>
      <c r="FL1088" s="1"/>
      <c r="FM1088" s="1"/>
      <c r="FN1088" s="1"/>
      <c r="FO1088" s="1"/>
      <c r="FP1088" s="1"/>
      <c r="FQ1088" s="1"/>
      <c r="FR1088" s="1"/>
      <c r="FS1088" s="1"/>
      <c r="FT1088" s="1"/>
      <c r="FU1088" s="1"/>
      <c r="FV1088" s="1"/>
      <c r="FW1088" s="1"/>
      <c r="FX1088" s="1"/>
      <c r="FY1088" s="1"/>
      <c r="FZ1088" s="1"/>
      <c r="GA1088" s="1"/>
      <c r="GB1088" s="1"/>
      <c r="GC1088" s="1"/>
    </row>
    <row r="1089" spans="1:5" ht="15" customHeight="1" x14ac:dyDescent="0.25">
      <c r="A1089" s="21">
        <v>41</v>
      </c>
      <c r="B1089" s="68" t="s">
        <v>1999</v>
      </c>
      <c r="C1089" s="43" t="s">
        <v>2000</v>
      </c>
      <c r="D1089" s="10">
        <v>1.42</v>
      </c>
      <c r="E1089" s="44">
        <v>4</v>
      </c>
    </row>
    <row r="1090" spans="1:5" ht="15" customHeight="1" x14ac:dyDescent="0.25">
      <c r="A1090" s="21">
        <v>45</v>
      </c>
      <c r="B1090" s="68" t="s">
        <v>2001</v>
      </c>
      <c r="C1090" s="43" t="s">
        <v>2002</v>
      </c>
      <c r="D1090" s="10">
        <v>0.45</v>
      </c>
      <c r="E1090" s="44">
        <v>4</v>
      </c>
    </row>
    <row r="1091" spans="1:5" ht="15" customHeight="1" x14ac:dyDescent="0.25">
      <c r="A1091" s="21">
        <v>46</v>
      </c>
      <c r="B1091" s="68" t="s">
        <v>2003</v>
      </c>
      <c r="C1091" s="43" t="s">
        <v>2004</v>
      </c>
      <c r="D1091" s="10">
        <v>0.33</v>
      </c>
      <c r="E1091" s="44">
        <v>4</v>
      </c>
    </row>
    <row r="1092" spans="1:5" ht="15" customHeight="1" x14ac:dyDescent="0.25">
      <c r="A1092" s="21">
        <v>47</v>
      </c>
      <c r="B1092" s="68" t="s">
        <v>2005</v>
      </c>
      <c r="C1092" s="43" t="s">
        <v>2006</v>
      </c>
      <c r="D1092" s="10">
        <v>0.5</v>
      </c>
      <c r="E1092" s="44">
        <v>3.5</v>
      </c>
    </row>
    <row r="1093" spans="1:5" ht="15" customHeight="1" x14ac:dyDescent="0.25">
      <c r="A1093" s="21">
        <v>48</v>
      </c>
      <c r="B1093" s="68" t="s">
        <v>2007</v>
      </c>
      <c r="C1093" s="43" t="s">
        <v>2008</v>
      </c>
      <c r="D1093" s="10">
        <v>0.15</v>
      </c>
      <c r="E1093" s="44">
        <v>4</v>
      </c>
    </row>
    <row r="1094" spans="1:5" ht="15" customHeight="1" x14ac:dyDescent="0.25">
      <c r="A1094" s="21">
        <v>49</v>
      </c>
      <c r="B1094" s="68" t="s">
        <v>2009</v>
      </c>
      <c r="C1094" s="43" t="s">
        <v>2010</v>
      </c>
      <c r="D1094" s="10">
        <v>0.35</v>
      </c>
      <c r="E1094" s="44">
        <v>3.5</v>
      </c>
    </row>
    <row r="1095" spans="1:5" ht="15" customHeight="1" x14ac:dyDescent="0.25">
      <c r="A1095" s="21">
        <v>51</v>
      </c>
      <c r="B1095" s="68" t="s">
        <v>2011</v>
      </c>
      <c r="C1095" s="43" t="s">
        <v>2012</v>
      </c>
      <c r="D1095" s="10">
        <v>0.25</v>
      </c>
      <c r="E1095" s="44">
        <v>4.5</v>
      </c>
    </row>
    <row r="1096" spans="1:5" ht="15" customHeight="1" x14ac:dyDescent="0.25">
      <c r="A1096" s="21">
        <v>52</v>
      </c>
      <c r="B1096" s="68" t="s">
        <v>2013</v>
      </c>
      <c r="C1096" s="43" t="s">
        <v>2014</v>
      </c>
      <c r="D1096" s="10">
        <v>0.25</v>
      </c>
      <c r="E1096" s="44">
        <v>3.5</v>
      </c>
    </row>
    <row r="1097" spans="1:5" ht="15" customHeight="1" thickBot="1" x14ac:dyDescent="0.3">
      <c r="A1097" s="21">
        <v>53</v>
      </c>
      <c r="B1097" s="68" t="s">
        <v>2015</v>
      </c>
      <c r="C1097" s="80" t="s">
        <v>2016</v>
      </c>
      <c r="D1097" s="54">
        <v>1.885</v>
      </c>
      <c r="E1097" s="55">
        <v>5</v>
      </c>
    </row>
    <row r="1098" spans="1:5" ht="19.5" customHeight="1" thickBot="1" x14ac:dyDescent="0.3">
      <c r="A1098" s="192" t="s">
        <v>2017</v>
      </c>
      <c r="B1098" s="192"/>
      <c r="C1098" s="223"/>
      <c r="D1098" s="115">
        <f>SUM(D1054:D1097)</f>
        <v>98.381000000000029</v>
      </c>
      <c r="E1098" s="93"/>
    </row>
    <row r="1099" spans="1:5" x14ac:dyDescent="0.25">
      <c r="A1099" s="21">
        <v>1</v>
      </c>
      <c r="B1099" s="68" t="s">
        <v>2018</v>
      </c>
      <c r="C1099" s="76" t="s">
        <v>2019</v>
      </c>
      <c r="D1099" s="59">
        <v>0.24199999999999999</v>
      </c>
      <c r="E1099" s="60" t="s">
        <v>950</v>
      </c>
    </row>
    <row r="1100" spans="1:5" x14ac:dyDescent="0.25">
      <c r="A1100" s="21">
        <v>2</v>
      </c>
      <c r="B1100" s="68" t="s">
        <v>2020</v>
      </c>
      <c r="C1100" s="43" t="s">
        <v>2021</v>
      </c>
      <c r="D1100" s="10">
        <v>0.33100000000000002</v>
      </c>
      <c r="E1100" s="44" t="s">
        <v>52</v>
      </c>
    </row>
    <row r="1101" spans="1:5" x14ac:dyDescent="0.25">
      <c r="A1101" s="21">
        <v>3</v>
      </c>
      <c r="B1101" s="68" t="s">
        <v>2022</v>
      </c>
      <c r="C1101" s="43" t="s">
        <v>2023</v>
      </c>
      <c r="D1101" s="10">
        <v>5.7000000000000002E-2</v>
      </c>
      <c r="E1101" s="44" t="s">
        <v>2024</v>
      </c>
    </row>
    <row r="1102" spans="1:5" x14ac:dyDescent="0.25">
      <c r="A1102" s="21">
        <v>4</v>
      </c>
      <c r="B1102" s="68" t="s">
        <v>2025</v>
      </c>
      <c r="C1102" s="43" t="s">
        <v>1212</v>
      </c>
      <c r="D1102" s="10">
        <v>0.17499999999999999</v>
      </c>
      <c r="E1102" s="44">
        <v>5</v>
      </c>
    </row>
    <row r="1103" spans="1:5" x14ac:dyDescent="0.25">
      <c r="A1103" s="21">
        <v>5</v>
      </c>
      <c r="B1103" s="68" t="s">
        <v>2026</v>
      </c>
      <c r="C1103" s="43" t="s">
        <v>2027</v>
      </c>
      <c r="D1103" s="10">
        <v>0.28199999999999997</v>
      </c>
      <c r="E1103" s="44" t="s">
        <v>849</v>
      </c>
    </row>
    <row r="1104" spans="1:5" x14ac:dyDescent="0.25">
      <c r="A1104" s="21">
        <v>6</v>
      </c>
      <c r="B1104" s="68" t="s">
        <v>2028</v>
      </c>
      <c r="C1104" s="43" t="s">
        <v>2029</v>
      </c>
      <c r="D1104" s="10">
        <v>0.18099999999999999</v>
      </c>
      <c r="E1104" s="44">
        <v>6</v>
      </c>
    </row>
    <row r="1105" spans="1:5" x14ac:dyDescent="0.25">
      <c r="A1105" s="21">
        <v>7</v>
      </c>
      <c r="B1105" s="68" t="s">
        <v>2030</v>
      </c>
      <c r="C1105" s="43" t="s">
        <v>2031</v>
      </c>
      <c r="D1105" s="10">
        <v>0.114</v>
      </c>
      <c r="E1105" s="44" t="s">
        <v>21</v>
      </c>
    </row>
    <row r="1106" spans="1:5" x14ac:dyDescent="0.25">
      <c r="A1106" s="21">
        <v>8</v>
      </c>
      <c r="B1106" s="68" t="s">
        <v>2032</v>
      </c>
      <c r="C1106" s="43" t="s">
        <v>2033</v>
      </c>
      <c r="D1106" s="10">
        <v>6.6000000000000003E-2</v>
      </c>
      <c r="E1106" s="44" t="s">
        <v>950</v>
      </c>
    </row>
    <row r="1107" spans="1:5" x14ac:dyDescent="0.25">
      <c r="A1107" s="21">
        <v>9</v>
      </c>
      <c r="B1107" s="68" t="s">
        <v>2034</v>
      </c>
      <c r="C1107" s="43" t="s">
        <v>2035</v>
      </c>
      <c r="D1107" s="10">
        <v>0.17599999999999999</v>
      </c>
      <c r="E1107" s="44">
        <v>4.5</v>
      </c>
    </row>
    <row r="1108" spans="1:5" x14ac:dyDescent="0.25">
      <c r="A1108" s="21">
        <v>10</v>
      </c>
      <c r="B1108" s="68" t="s">
        <v>2036</v>
      </c>
      <c r="C1108" s="43" t="s">
        <v>2037</v>
      </c>
      <c r="D1108" s="10">
        <v>0.13900000000000001</v>
      </c>
      <c r="E1108" s="44">
        <v>3.5</v>
      </c>
    </row>
    <row r="1109" spans="1:5" x14ac:dyDescent="0.25">
      <c r="A1109" s="21">
        <v>11</v>
      </c>
      <c r="B1109" s="68" t="s">
        <v>2038</v>
      </c>
      <c r="C1109" s="43" t="s">
        <v>2039</v>
      </c>
      <c r="D1109" s="10">
        <v>6.2E-2</v>
      </c>
      <c r="E1109" s="44" t="s">
        <v>31</v>
      </c>
    </row>
    <row r="1110" spans="1:5" x14ac:dyDescent="0.25">
      <c r="A1110" s="21">
        <v>12</v>
      </c>
      <c r="B1110" s="68" t="s">
        <v>2040</v>
      </c>
      <c r="C1110" s="43" t="s">
        <v>1212</v>
      </c>
      <c r="D1110" s="10">
        <v>0.13100000000000001</v>
      </c>
      <c r="E1110" s="44" t="s">
        <v>18</v>
      </c>
    </row>
    <row r="1111" spans="1:5" x14ac:dyDescent="0.25">
      <c r="A1111" s="21">
        <v>13</v>
      </c>
      <c r="B1111" s="68" t="s">
        <v>2041</v>
      </c>
      <c r="C1111" s="43" t="s">
        <v>2042</v>
      </c>
      <c r="D1111" s="10">
        <v>0.39200000000000002</v>
      </c>
      <c r="E1111" s="44">
        <v>5</v>
      </c>
    </row>
    <row r="1112" spans="1:5" x14ac:dyDescent="0.25">
      <c r="A1112" s="21">
        <v>14</v>
      </c>
      <c r="B1112" s="68" t="s">
        <v>2043</v>
      </c>
      <c r="C1112" s="43" t="s">
        <v>1228</v>
      </c>
      <c r="D1112" s="10">
        <v>0.11899999999999999</v>
      </c>
      <c r="E1112" s="44" t="s">
        <v>341</v>
      </c>
    </row>
    <row r="1113" spans="1:5" x14ac:dyDescent="0.25">
      <c r="A1113" s="21">
        <v>15</v>
      </c>
      <c r="B1113" s="68" t="s">
        <v>2044</v>
      </c>
      <c r="C1113" s="43" t="s">
        <v>873</v>
      </c>
      <c r="D1113" s="10">
        <v>0.02</v>
      </c>
      <c r="E1113" s="44">
        <v>5</v>
      </c>
    </row>
    <row r="1114" spans="1:5" x14ac:dyDescent="0.25">
      <c r="A1114" s="21">
        <v>16</v>
      </c>
      <c r="B1114" s="68" t="s">
        <v>2045</v>
      </c>
      <c r="C1114" s="43" t="s">
        <v>2046</v>
      </c>
      <c r="D1114" s="10">
        <v>0.23499999999999999</v>
      </c>
      <c r="E1114" s="44" t="s">
        <v>2047</v>
      </c>
    </row>
    <row r="1115" spans="1:5" x14ac:dyDescent="0.25">
      <c r="A1115" s="21">
        <v>17</v>
      </c>
      <c r="B1115" s="68" t="s">
        <v>2048</v>
      </c>
      <c r="C1115" s="43" t="s">
        <v>2049</v>
      </c>
      <c r="D1115" s="14">
        <v>5.3999999999999999E-2</v>
      </c>
      <c r="E1115" s="46">
        <v>4.5</v>
      </c>
    </row>
    <row r="1116" spans="1:5" x14ac:dyDescent="0.25">
      <c r="A1116" s="21">
        <v>18</v>
      </c>
      <c r="B1116" s="68" t="s">
        <v>2050</v>
      </c>
      <c r="C1116" s="121" t="s">
        <v>1530</v>
      </c>
      <c r="D1116" s="23">
        <v>0.20499999999999999</v>
      </c>
      <c r="E1116" s="124" t="s">
        <v>849</v>
      </c>
    </row>
    <row r="1117" spans="1:5" ht="15.75" thickBot="1" x14ac:dyDescent="0.3">
      <c r="A1117" s="21">
        <v>19</v>
      </c>
      <c r="B1117" s="68" t="s">
        <v>2051</v>
      </c>
      <c r="C1117" s="125" t="s">
        <v>2052</v>
      </c>
      <c r="D1117" s="126">
        <v>0.21299999999999999</v>
      </c>
      <c r="E1117" s="162" t="s">
        <v>849</v>
      </c>
    </row>
    <row r="1118" spans="1:5" ht="18" customHeight="1" x14ac:dyDescent="0.25">
      <c r="A1118" s="192" t="s">
        <v>2053</v>
      </c>
      <c r="B1118" s="192"/>
      <c r="C1118" s="193"/>
      <c r="D1118" s="74">
        <f>SUM(D1099:D1116)</f>
        <v>2.9810000000000003</v>
      </c>
      <c r="E1118" s="94"/>
    </row>
    <row r="1119" spans="1:5" ht="18" customHeight="1" x14ac:dyDescent="0.25">
      <c r="A1119" s="192" t="s">
        <v>2054</v>
      </c>
      <c r="B1119" s="192"/>
      <c r="C1119" s="192"/>
      <c r="D1119" s="89">
        <f>D1118+D1098</f>
        <v>101.36200000000002</v>
      </c>
      <c r="E1119" s="88"/>
    </row>
    <row r="1120" spans="1:5" ht="18.75" x14ac:dyDescent="0.3">
      <c r="A1120" s="228" t="s">
        <v>2055</v>
      </c>
      <c r="B1120" s="228"/>
      <c r="C1120" s="228"/>
      <c r="D1120" s="228"/>
      <c r="E1120" s="228"/>
    </row>
    <row r="1121" spans="1:5" ht="15.75" thickBot="1" x14ac:dyDescent="0.3">
      <c r="A1121" s="12"/>
      <c r="B1121" s="12"/>
      <c r="C1121" s="12"/>
      <c r="D1121" s="12"/>
      <c r="E1121" s="101"/>
    </row>
    <row r="1122" spans="1:5" x14ac:dyDescent="0.25">
      <c r="A1122" s="229" t="s">
        <v>2</v>
      </c>
      <c r="B1122" s="188" t="s">
        <v>3</v>
      </c>
      <c r="C1122" s="188" t="s">
        <v>4</v>
      </c>
      <c r="D1122" s="152"/>
      <c r="E1122" s="217" t="s">
        <v>5</v>
      </c>
    </row>
    <row r="1123" spans="1:5" x14ac:dyDescent="0.25">
      <c r="A1123" s="230"/>
      <c r="B1123" s="189"/>
      <c r="C1123" s="189"/>
      <c r="D1123" s="103" t="s">
        <v>6</v>
      </c>
      <c r="E1123" s="218"/>
    </row>
    <row r="1124" spans="1:5" ht="15.75" thickBot="1" x14ac:dyDescent="0.3">
      <c r="A1124" s="108">
        <v>1</v>
      </c>
      <c r="B1124" s="109">
        <v>2</v>
      </c>
      <c r="C1124" s="109">
        <v>3</v>
      </c>
      <c r="D1124" s="109">
        <v>5</v>
      </c>
      <c r="E1124" s="127">
        <v>10</v>
      </c>
    </row>
    <row r="1125" spans="1:5" ht="15" customHeight="1" x14ac:dyDescent="0.25">
      <c r="A1125" s="27">
        <v>1</v>
      </c>
      <c r="B1125" s="90" t="s">
        <v>2056</v>
      </c>
      <c r="C1125" s="76" t="s">
        <v>2057</v>
      </c>
      <c r="D1125" s="128">
        <v>0.91700000000000004</v>
      </c>
      <c r="E1125" s="129" t="s">
        <v>103</v>
      </c>
    </row>
    <row r="1126" spans="1:5" ht="15" customHeight="1" x14ac:dyDescent="0.25">
      <c r="A1126" s="21">
        <f>A1125+1</f>
        <v>2</v>
      </c>
      <c r="B1126" s="68" t="s">
        <v>2058</v>
      </c>
      <c r="C1126" s="43" t="s">
        <v>2059</v>
      </c>
      <c r="D1126" s="18">
        <v>0.85299999999999998</v>
      </c>
      <c r="E1126" s="130">
        <v>4</v>
      </c>
    </row>
    <row r="1127" spans="1:5" ht="15" customHeight="1" x14ac:dyDescent="0.25">
      <c r="A1127" s="21">
        <f t="shared" ref="A1127:A1182" si="27">A1126+1</f>
        <v>3</v>
      </c>
      <c r="B1127" s="68" t="s">
        <v>2060</v>
      </c>
      <c r="C1127" s="43" t="s">
        <v>2061</v>
      </c>
      <c r="D1127" s="18">
        <v>0.93899999999999995</v>
      </c>
      <c r="E1127" s="130" t="s">
        <v>2062</v>
      </c>
    </row>
    <row r="1128" spans="1:5" ht="15" customHeight="1" x14ac:dyDescent="0.25">
      <c r="A1128" s="21">
        <f t="shared" si="27"/>
        <v>4</v>
      </c>
      <c r="B1128" s="68" t="s">
        <v>2063</v>
      </c>
      <c r="C1128" s="43" t="s">
        <v>2064</v>
      </c>
      <c r="D1128" s="18">
        <v>1.4359999999999999</v>
      </c>
      <c r="E1128" s="130">
        <v>4</v>
      </c>
    </row>
    <row r="1129" spans="1:5" ht="15" customHeight="1" x14ac:dyDescent="0.25">
      <c r="A1129" s="21">
        <f t="shared" si="27"/>
        <v>5</v>
      </c>
      <c r="B1129" s="68" t="s">
        <v>2065</v>
      </c>
      <c r="C1129" s="43" t="s">
        <v>2066</v>
      </c>
      <c r="D1129" s="18">
        <v>0.38700000000000001</v>
      </c>
      <c r="E1129" s="130">
        <v>5</v>
      </c>
    </row>
    <row r="1130" spans="1:5" ht="15" customHeight="1" x14ac:dyDescent="0.25">
      <c r="A1130" s="21">
        <f t="shared" si="27"/>
        <v>6</v>
      </c>
      <c r="B1130" s="68" t="s">
        <v>2067</v>
      </c>
      <c r="C1130" s="43" t="s">
        <v>2068</v>
      </c>
      <c r="D1130" s="18">
        <v>3.8220000000000001</v>
      </c>
      <c r="E1130" s="130" t="s">
        <v>13</v>
      </c>
    </row>
    <row r="1131" spans="1:5" ht="15" customHeight="1" x14ac:dyDescent="0.25">
      <c r="A1131" s="21">
        <v>7</v>
      </c>
      <c r="B1131" s="68" t="s">
        <v>2069</v>
      </c>
      <c r="C1131" s="43" t="s">
        <v>2070</v>
      </c>
      <c r="D1131" s="18">
        <v>1.17</v>
      </c>
      <c r="E1131" s="130" t="s">
        <v>848</v>
      </c>
    </row>
    <row r="1132" spans="1:5" ht="15" customHeight="1" x14ac:dyDescent="0.25">
      <c r="A1132" s="21">
        <v>8</v>
      </c>
      <c r="B1132" s="68" t="s">
        <v>2071</v>
      </c>
      <c r="C1132" s="43" t="s">
        <v>2072</v>
      </c>
      <c r="D1132" s="18">
        <v>1.6950000000000001</v>
      </c>
      <c r="E1132" s="130" t="s">
        <v>321</v>
      </c>
    </row>
    <row r="1133" spans="1:5" ht="15" customHeight="1" x14ac:dyDescent="0.25">
      <c r="A1133" s="21">
        <f t="shared" si="27"/>
        <v>9</v>
      </c>
      <c r="B1133" s="68" t="s">
        <v>2073</v>
      </c>
      <c r="C1133" s="43" t="s">
        <v>2074</v>
      </c>
      <c r="D1133" s="18">
        <v>0.71</v>
      </c>
      <c r="E1133" s="130" t="s">
        <v>52</v>
      </c>
    </row>
    <row r="1134" spans="1:5" ht="15" customHeight="1" x14ac:dyDescent="0.25">
      <c r="A1134" s="21">
        <f t="shared" si="27"/>
        <v>10</v>
      </c>
      <c r="B1134" s="68" t="s">
        <v>2075</v>
      </c>
      <c r="C1134" s="43" t="s">
        <v>2076</v>
      </c>
      <c r="D1134" s="18">
        <v>2.0049999999999999</v>
      </c>
      <c r="E1134" s="130" t="s">
        <v>898</v>
      </c>
    </row>
    <row r="1135" spans="1:5" ht="15" customHeight="1" x14ac:dyDescent="0.25">
      <c r="A1135" s="21">
        <f t="shared" si="27"/>
        <v>11</v>
      </c>
      <c r="B1135" s="68" t="s">
        <v>2077</v>
      </c>
      <c r="C1135" s="43" t="s">
        <v>2078</v>
      </c>
      <c r="D1135" s="18">
        <v>1.413</v>
      </c>
      <c r="E1135" s="130">
        <v>5</v>
      </c>
    </row>
    <row r="1136" spans="1:5" ht="29.25" customHeight="1" x14ac:dyDescent="0.25">
      <c r="A1136" s="21">
        <f t="shared" si="27"/>
        <v>12</v>
      </c>
      <c r="B1136" s="68" t="s">
        <v>2079</v>
      </c>
      <c r="C1136" s="43" t="s">
        <v>2080</v>
      </c>
      <c r="D1136" s="18">
        <v>1.014</v>
      </c>
      <c r="E1136" s="130">
        <v>5</v>
      </c>
    </row>
    <row r="1137" spans="1:5" ht="15" customHeight="1" x14ac:dyDescent="0.25">
      <c r="A1137" s="21">
        <f t="shared" si="27"/>
        <v>13</v>
      </c>
      <c r="B1137" s="68" t="s">
        <v>2081</v>
      </c>
      <c r="C1137" s="43" t="s">
        <v>2082</v>
      </c>
      <c r="D1137" s="18">
        <v>2.4569999999999999</v>
      </c>
      <c r="E1137" s="130" t="s">
        <v>848</v>
      </c>
    </row>
    <row r="1138" spans="1:5" ht="15" customHeight="1" x14ac:dyDescent="0.25">
      <c r="A1138" s="21">
        <v>14</v>
      </c>
      <c r="B1138" s="68" t="s">
        <v>2083</v>
      </c>
      <c r="C1138" s="43" t="s">
        <v>2084</v>
      </c>
      <c r="D1138" s="18">
        <v>4.1619999999999999</v>
      </c>
      <c r="E1138" s="130" t="s">
        <v>52</v>
      </c>
    </row>
    <row r="1139" spans="1:5" ht="15" customHeight="1" x14ac:dyDescent="0.25">
      <c r="A1139" s="21">
        <f t="shared" si="27"/>
        <v>15</v>
      </c>
      <c r="B1139" s="68" t="s">
        <v>2085</v>
      </c>
      <c r="C1139" s="43" t="s">
        <v>2086</v>
      </c>
      <c r="D1139" s="18">
        <v>3.84</v>
      </c>
      <c r="E1139" s="130" t="s">
        <v>52</v>
      </c>
    </row>
    <row r="1140" spans="1:5" ht="15" customHeight="1" x14ac:dyDescent="0.25">
      <c r="A1140" s="21">
        <f t="shared" si="27"/>
        <v>16</v>
      </c>
      <c r="B1140" s="68" t="s">
        <v>2087</v>
      </c>
      <c r="C1140" s="43" t="s">
        <v>2088</v>
      </c>
      <c r="D1140" s="18">
        <v>0.83599999999999997</v>
      </c>
      <c r="E1140" s="130">
        <v>4</v>
      </c>
    </row>
    <row r="1141" spans="1:5" ht="15" customHeight="1" x14ac:dyDescent="0.25">
      <c r="A1141" s="21">
        <f t="shared" si="27"/>
        <v>17</v>
      </c>
      <c r="B1141" s="68" t="s">
        <v>2089</v>
      </c>
      <c r="C1141" s="43" t="s">
        <v>2090</v>
      </c>
      <c r="D1141" s="18">
        <v>5.72</v>
      </c>
      <c r="E1141" s="130" t="s">
        <v>1820</v>
      </c>
    </row>
    <row r="1142" spans="1:5" ht="15" customHeight="1" x14ac:dyDescent="0.25">
      <c r="A1142" s="21">
        <f t="shared" si="27"/>
        <v>18</v>
      </c>
      <c r="B1142" s="68" t="s">
        <v>2091</v>
      </c>
      <c r="C1142" s="43" t="s">
        <v>2092</v>
      </c>
      <c r="D1142" s="18">
        <v>0.90500000000000003</v>
      </c>
      <c r="E1142" s="130" t="s">
        <v>898</v>
      </c>
    </row>
    <row r="1143" spans="1:5" ht="15" customHeight="1" x14ac:dyDescent="0.25">
      <c r="A1143" s="21">
        <f t="shared" si="27"/>
        <v>19</v>
      </c>
      <c r="B1143" s="68" t="s">
        <v>2093</v>
      </c>
      <c r="C1143" s="43" t="s">
        <v>2094</v>
      </c>
      <c r="D1143" s="18">
        <v>0.20899999999999999</v>
      </c>
      <c r="E1143" s="130" t="s">
        <v>848</v>
      </c>
    </row>
    <row r="1144" spans="1:5" ht="15" customHeight="1" x14ac:dyDescent="0.25">
      <c r="A1144" s="176">
        <f>A1143+1</f>
        <v>20</v>
      </c>
      <c r="B1144" s="173" t="s">
        <v>2095</v>
      </c>
      <c r="C1144" s="185" t="s">
        <v>2096</v>
      </c>
      <c r="D1144" s="211">
        <v>1.1930000000000001</v>
      </c>
      <c r="E1144" s="207" t="s">
        <v>74</v>
      </c>
    </row>
    <row r="1145" spans="1:5" ht="2.25" customHeight="1" x14ac:dyDescent="0.25">
      <c r="A1145" s="178"/>
      <c r="B1145" s="175"/>
      <c r="C1145" s="187"/>
      <c r="D1145" s="212"/>
      <c r="E1145" s="208"/>
    </row>
    <row r="1146" spans="1:5" ht="15" customHeight="1" x14ac:dyDescent="0.25">
      <c r="A1146" s="21">
        <f>A1144+1</f>
        <v>21</v>
      </c>
      <c r="B1146" s="68" t="s">
        <v>2097</v>
      </c>
      <c r="C1146" s="43" t="s">
        <v>2098</v>
      </c>
      <c r="D1146" s="18">
        <v>0.78200000000000003</v>
      </c>
      <c r="E1146" s="130" t="s">
        <v>2062</v>
      </c>
    </row>
    <row r="1147" spans="1:5" ht="15" customHeight="1" x14ac:dyDescent="0.25">
      <c r="A1147" s="21">
        <f t="shared" si="27"/>
        <v>22</v>
      </c>
      <c r="B1147" s="68" t="s">
        <v>2099</v>
      </c>
      <c r="C1147" s="43" t="s">
        <v>2416</v>
      </c>
      <c r="D1147" s="18">
        <v>0.28000000000000003</v>
      </c>
      <c r="E1147" s="130" t="s">
        <v>1924</v>
      </c>
    </row>
    <row r="1148" spans="1:5" ht="15" customHeight="1" x14ac:dyDescent="0.25">
      <c r="A1148" s="21">
        <f t="shared" si="27"/>
        <v>23</v>
      </c>
      <c r="B1148" s="68" t="s">
        <v>2100</v>
      </c>
      <c r="C1148" s="43" t="s">
        <v>2101</v>
      </c>
      <c r="D1148" s="18">
        <v>0.95799999999999996</v>
      </c>
      <c r="E1148" s="130">
        <v>3.5</v>
      </c>
    </row>
    <row r="1149" spans="1:5" ht="15" customHeight="1" x14ac:dyDescent="0.25">
      <c r="A1149" s="21">
        <f t="shared" si="27"/>
        <v>24</v>
      </c>
      <c r="B1149" s="68" t="s">
        <v>2102</v>
      </c>
      <c r="C1149" s="43" t="s">
        <v>2103</v>
      </c>
      <c r="D1149" s="18">
        <v>1.0049999999999999</v>
      </c>
      <c r="E1149" s="130" t="s">
        <v>18</v>
      </c>
    </row>
    <row r="1150" spans="1:5" ht="15" customHeight="1" x14ac:dyDescent="0.25">
      <c r="A1150" s="21">
        <f t="shared" si="27"/>
        <v>25</v>
      </c>
      <c r="B1150" s="68" t="s">
        <v>2104</v>
      </c>
      <c r="C1150" s="43" t="s">
        <v>2105</v>
      </c>
      <c r="D1150" s="18">
        <v>1.2569999999999999</v>
      </c>
      <c r="E1150" s="130">
        <v>4</v>
      </c>
    </row>
    <row r="1151" spans="1:5" ht="15" customHeight="1" x14ac:dyDescent="0.25">
      <c r="A1151" s="21">
        <f t="shared" si="27"/>
        <v>26</v>
      </c>
      <c r="B1151" s="68" t="s">
        <v>2106</v>
      </c>
      <c r="C1151" s="43" t="s">
        <v>2107</v>
      </c>
      <c r="D1151" s="18">
        <v>1.181</v>
      </c>
      <c r="E1151" s="130">
        <v>4.5999999999999996</v>
      </c>
    </row>
    <row r="1152" spans="1:5" ht="15" customHeight="1" x14ac:dyDescent="0.25">
      <c r="A1152" s="21">
        <f t="shared" si="27"/>
        <v>27</v>
      </c>
      <c r="B1152" s="68" t="s">
        <v>2108</v>
      </c>
      <c r="C1152" s="43" t="s">
        <v>2109</v>
      </c>
      <c r="D1152" s="18">
        <v>2.032</v>
      </c>
      <c r="E1152" s="130">
        <v>3.5</v>
      </c>
    </row>
    <row r="1153" spans="1:5" ht="15" customHeight="1" x14ac:dyDescent="0.25">
      <c r="A1153" s="21">
        <f t="shared" si="27"/>
        <v>28</v>
      </c>
      <c r="B1153" s="68" t="s">
        <v>2110</v>
      </c>
      <c r="C1153" s="43" t="s">
        <v>2111</v>
      </c>
      <c r="D1153" s="18">
        <v>0.67200000000000004</v>
      </c>
      <c r="E1153" s="130">
        <v>4</v>
      </c>
    </row>
    <row r="1154" spans="1:5" ht="15" customHeight="1" x14ac:dyDescent="0.25">
      <c r="A1154" s="21">
        <f t="shared" si="27"/>
        <v>29</v>
      </c>
      <c r="B1154" s="68" t="s">
        <v>2112</v>
      </c>
      <c r="C1154" s="43" t="s">
        <v>2113</v>
      </c>
      <c r="D1154" s="18">
        <v>1.2949999999999999</v>
      </c>
      <c r="E1154" s="130" t="s">
        <v>370</v>
      </c>
    </row>
    <row r="1155" spans="1:5" ht="15" customHeight="1" x14ac:dyDescent="0.25">
      <c r="A1155" s="21">
        <v>30</v>
      </c>
      <c r="B1155" s="68" t="s">
        <v>2114</v>
      </c>
      <c r="C1155" s="47" t="s">
        <v>2115</v>
      </c>
      <c r="D1155" s="18">
        <v>1.036</v>
      </c>
      <c r="E1155" s="130" t="s">
        <v>856</v>
      </c>
    </row>
    <row r="1156" spans="1:5" ht="15" customHeight="1" x14ac:dyDescent="0.25">
      <c r="A1156" s="21">
        <f t="shared" si="27"/>
        <v>31</v>
      </c>
      <c r="B1156" s="68" t="s">
        <v>2116</v>
      </c>
      <c r="C1156" s="43" t="s">
        <v>2117</v>
      </c>
      <c r="D1156" s="18">
        <v>2.9580000000000002</v>
      </c>
      <c r="E1156" s="130" t="s">
        <v>2062</v>
      </c>
    </row>
    <row r="1157" spans="1:5" ht="15" customHeight="1" x14ac:dyDescent="0.25">
      <c r="A1157" s="21">
        <f t="shared" si="27"/>
        <v>32</v>
      </c>
      <c r="B1157" s="68" t="s">
        <v>2118</v>
      </c>
      <c r="C1157" s="43" t="s">
        <v>2119</v>
      </c>
      <c r="D1157" s="18">
        <v>0.77100000000000002</v>
      </c>
      <c r="E1157" s="130">
        <v>3.5</v>
      </c>
    </row>
    <row r="1158" spans="1:5" ht="15" customHeight="1" x14ac:dyDescent="0.25">
      <c r="A1158" s="21">
        <f t="shared" si="27"/>
        <v>33</v>
      </c>
      <c r="B1158" s="68" t="s">
        <v>2120</v>
      </c>
      <c r="C1158" s="43" t="s">
        <v>2121</v>
      </c>
      <c r="D1158" s="18">
        <v>0.78</v>
      </c>
      <c r="E1158" s="130">
        <v>3.5</v>
      </c>
    </row>
    <row r="1159" spans="1:5" ht="15" customHeight="1" x14ac:dyDescent="0.25">
      <c r="A1159" s="21">
        <f t="shared" si="27"/>
        <v>34</v>
      </c>
      <c r="B1159" s="68" t="s">
        <v>2122</v>
      </c>
      <c r="C1159" s="43" t="s">
        <v>2123</v>
      </c>
      <c r="D1159" s="18">
        <v>0.97799999999999998</v>
      </c>
      <c r="E1159" s="130">
        <v>4.5</v>
      </c>
    </row>
    <row r="1160" spans="1:5" ht="15" customHeight="1" x14ac:dyDescent="0.25">
      <c r="A1160" s="21">
        <f t="shared" si="27"/>
        <v>35</v>
      </c>
      <c r="B1160" s="68" t="s">
        <v>2124</v>
      </c>
      <c r="C1160" s="43" t="s">
        <v>2125</v>
      </c>
      <c r="D1160" s="18">
        <v>0.92</v>
      </c>
      <c r="E1160" s="130">
        <v>3.5</v>
      </c>
    </row>
    <row r="1161" spans="1:5" ht="15" customHeight="1" x14ac:dyDescent="0.25">
      <c r="A1161" s="21">
        <f t="shared" si="27"/>
        <v>36</v>
      </c>
      <c r="B1161" s="68" t="s">
        <v>2126</v>
      </c>
      <c r="C1161" s="43" t="s">
        <v>2127</v>
      </c>
      <c r="D1161" s="18">
        <v>0.77</v>
      </c>
      <c r="E1161" s="130">
        <v>3.5</v>
      </c>
    </row>
    <row r="1162" spans="1:5" ht="15" customHeight="1" x14ac:dyDescent="0.25">
      <c r="A1162" s="21">
        <f t="shared" si="27"/>
        <v>37</v>
      </c>
      <c r="B1162" s="68" t="s">
        <v>2128</v>
      </c>
      <c r="C1162" s="43" t="s">
        <v>2129</v>
      </c>
      <c r="D1162" s="18">
        <v>1.9430000000000001</v>
      </c>
      <c r="E1162" s="130" t="s">
        <v>2130</v>
      </c>
    </row>
    <row r="1163" spans="1:5" ht="15" customHeight="1" x14ac:dyDescent="0.25">
      <c r="A1163" s="21">
        <f t="shared" si="27"/>
        <v>38</v>
      </c>
      <c r="B1163" s="68" t="s">
        <v>2131</v>
      </c>
      <c r="C1163" s="43" t="s">
        <v>2132</v>
      </c>
      <c r="D1163" s="18">
        <v>0.78600000000000003</v>
      </c>
      <c r="E1163" s="130">
        <v>4</v>
      </c>
    </row>
    <row r="1164" spans="1:5" ht="15" customHeight="1" x14ac:dyDescent="0.25">
      <c r="A1164" s="21">
        <f t="shared" si="27"/>
        <v>39</v>
      </c>
      <c r="B1164" s="68" t="s">
        <v>2133</v>
      </c>
      <c r="C1164" s="43" t="s">
        <v>2134</v>
      </c>
      <c r="D1164" s="18">
        <v>1.4339999999999999</v>
      </c>
      <c r="E1164" s="130" t="s">
        <v>642</v>
      </c>
    </row>
    <row r="1165" spans="1:5" ht="15" customHeight="1" x14ac:dyDescent="0.25">
      <c r="A1165" s="21">
        <f t="shared" si="27"/>
        <v>40</v>
      </c>
      <c r="B1165" s="68" t="s">
        <v>2135</v>
      </c>
      <c r="C1165" s="43" t="s">
        <v>2136</v>
      </c>
      <c r="D1165" s="18">
        <v>1.29</v>
      </c>
      <c r="E1165" s="130">
        <v>3.5</v>
      </c>
    </row>
    <row r="1166" spans="1:5" ht="15" customHeight="1" x14ac:dyDescent="0.25">
      <c r="A1166" s="21">
        <f t="shared" si="27"/>
        <v>41</v>
      </c>
      <c r="B1166" s="68" t="s">
        <v>2137</v>
      </c>
      <c r="C1166" s="43" t="s">
        <v>2138</v>
      </c>
      <c r="D1166" s="18">
        <v>0.751</v>
      </c>
      <c r="E1166" s="130" t="s">
        <v>921</v>
      </c>
    </row>
    <row r="1167" spans="1:5" ht="15" customHeight="1" x14ac:dyDescent="0.25">
      <c r="A1167" s="21">
        <f t="shared" si="27"/>
        <v>42</v>
      </c>
      <c r="B1167" s="68" t="s">
        <v>2139</v>
      </c>
      <c r="C1167" s="43" t="s">
        <v>2140</v>
      </c>
      <c r="D1167" s="18">
        <v>0.32300000000000001</v>
      </c>
      <c r="E1167" s="130">
        <v>3.5</v>
      </c>
    </row>
    <row r="1168" spans="1:5" ht="15" customHeight="1" x14ac:dyDescent="0.25">
      <c r="A1168" s="21">
        <f t="shared" si="27"/>
        <v>43</v>
      </c>
      <c r="B1168" s="68" t="s">
        <v>2141</v>
      </c>
      <c r="C1168" s="43" t="s">
        <v>2142</v>
      </c>
      <c r="D1168" s="18">
        <v>1.298</v>
      </c>
      <c r="E1168" s="130" t="s">
        <v>2143</v>
      </c>
    </row>
    <row r="1169" spans="1:5" ht="15" customHeight="1" x14ac:dyDescent="0.25">
      <c r="A1169" s="21">
        <f t="shared" si="27"/>
        <v>44</v>
      </c>
      <c r="B1169" s="68" t="s">
        <v>2144</v>
      </c>
      <c r="C1169" s="43" t="s">
        <v>2145</v>
      </c>
      <c r="D1169" s="18">
        <v>0.35499999999999998</v>
      </c>
      <c r="E1169" s="130">
        <v>4</v>
      </c>
    </row>
    <row r="1170" spans="1:5" ht="15" customHeight="1" x14ac:dyDescent="0.25">
      <c r="A1170" s="176">
        <f>A1169+1</f>
        <v>45</v>
      </c>
      <c r="B1170" s="173" t="s">
        <v>2146</v>
      </c>
      <c r="C1170" s="185" t="s">
        <v>2147</v>
      </c>
      <c r="D1170" s="211">
        <v>0.54800000000000004</v>
      </c>
      <c r="E1170" s="207" t="s">
        <v>848</v>
      </c>
    </row>
    <row r="1171" spans="1:5" ht="1.5" customHeight="1" x14ac:dyDescent="0.25">
      <c r="A1171" s="178"/>
      <c r="B1171" s="175"/>
      <c r="C1171" s="187"/>
      <c r="D1171" s="212"/>
      <c r="E1171" s="208"/>
    </row>
    <row r="1172" spans="1:5" ht="15" customHeight="1" x14ac:dyDescent="0.25">
      <c r="A1172" s="21">
        <f>A1170+1</f>
        <v>46</v>
      </c>
      <c r="B1172" s="68" t="s">
        <v>2148</v>
      </c>
      <c r="C1172" s="43" t="s">
        <v>2149</v>
      </c>
      <c r="D1172" s="18">
        <v>0.60899999999999999</v>
      </c>
      <c r="E1172" s="130">
        <v>4</v>
      </c>
    </row>
    <row r="1173" spans="1:5" ht="15" customHeight="1" x14ac:dyDescent="0.25">
      <c r="A1173" s="21">
        <v>47</v>
      </c>
      <c r="B1173" s="68" t="s">
        <v>2150</v>
      </c>
      <c r="C1173" s="43" t="s">
        <v>2151</v>
      </c>
      <c r="D1173" s="18">
        <v>0.85299999999999998</v>
      </c>
      <c r="E1173" s="130">
        <v>5</v>
      </c>
    </row>
    <row r="1174" spans="1:5" ht="15" customHeight="1" x14ac:dyDescent="0.25">
      <c r="A1174" s="21">
        <f t="shared" si="27"/>
        <v>48</v>
      </c>
      <c r="B1174" s="68" t="s">
        <v>2152</v>
      </c>
      <c r="C1174" s="43" t="s">
        <v>2153</v>
      </c>
      <c r="D1174" s="18">
        <v>0.61899999999999999</v>
      </c>
      <c r="E1174" s="130" t="s">
        <v>848</v>
      </c>
    </row>
    <row r="1175" spans="1:5" ht="15" customHeight="1" x14ac:dyDescent="0.25">
      <c r="A1175" s="21">
        <f t="shared" si="27"/>
        <v>49</v>
      </c>
      <c r="B1175" s="68" t="s">
        <v>2154</v>
      </c>
      <c r="C1175" s="43" t="s">
        <v>2155</v>
      </c>
      <c r="D1175" s="18">
        <v>0.92</v>
      </c>
      <c r="E1175" s="130">
        <v>5</v>
      </c>
    </row>
    <row r="1176" spans="1:5" ht="15" customHeight="1" x14ac:dyDescent="0.25">
      <c r="A1176" s="21">
        <f t="shared" si="27"/>
        <v>50</v>
      </c>
      <c r="B1176" s="68" t="s">
        <v>2156</v>
      </c>
      <c r="C1176" s="43" t="s">
        <v>2157</v>
      </c>
      <c r="D1176" s="18">
        <v>0.48</v>
      </c>
      <c r="E1176" s="130">
        <v>5</v>
      </c>
    </row>
    <row r="1177" spans="1:5" ht="15" customHeight="1" x14ac:dyDescent="0.25">
      <c r="A1177" s="21">
        <f t="shared" si="27"/>
        <v>51</v>
      </c>
      <c r="B1177" s="68" t="s">
        <v>2158</v>
      </c>
      <c r="C1177" s="43" t="s">
        <v>2064</v>
      </c>
      <c r="D1177" s="18">
        <v>0.32</v>
      </c>
      <c r="E1177" s="130">
        <v>5</v>
      </c>
    </row>
    <row r="1178" spans="1:5" ht="15" customHeight="1" x14ac:dyDescent="0.25">
      <c r="A1178" s="21">
        <f t="shared" si="27"/>
        <v>52</v>
      </c>
      <c r="B1178" s="68" t="s">
        <v>2159</v>
      </c>
      <c r="C1178" s="43" t="s">
        <v>2160</v>
      </c>
      <c r="D1178" s="18">
        <v>0.66</v>
      </c>
      <c r="E1178" s="130">
        <v>5</v>
      </c>
    </row>
    <row r="1179" spans="1:5" ht="15" customHeight="1" x14ac:dyDescent="0.25">
      <c r="A1179" s="21">
        <f t="shared" si="27"/>
        <v>53</v>
      </c>
      <c r="B1179" s="68" t="s">
        <v>2161</v>
      </c>
      <c r="C1179" s="43" t="s">
        <v>2162</v>
      </c>
      <c r="D1179" s="18">
        <v>0.22</v>
      </c>
      <c r="E1179" s="130">
        <v>5</v>
      </c>
    </row>
    <row r="1180" spans="1:5" ht="15" customHeight="1" x14ac:dyDescent="0.25">
      <c r="A1180" s="21">
        <f t="shared" si="27"/>
        <v>54</v>
      </c>
      <c r="B1180" s="68" t="s">
        <v>2163</v>
      </c>
      <c r="C1180" s="43" t="s">
        <v>2164</v>
      </c>
      <c r="D1180" s="18">
        <v>0.48</v>
      </c>
      <c r="E1180" s="130">
        <v>5</v>
      </c>
    </row>
    <row r="1181" spans="1:5" ht="15" customHeight="1" x14ac:dyDescent="0.25">
      <c r="A1181" s="21">
        <v>55</v>
      </c>
      <c r="B1181" s="68" t="s">
        <v>2165</v>
      </c>
      <c r="C1181" s="43" t="s">
        <v>2166</v>
      </c>
      <c r="D1181" s="18">
        <v>0.24</v>
      </c>
      <c r="E1181" s="130">
        <v>5</v>
      </c>
    </row>
    <row r="1182" spans="1:5" ht="15" customHeight="1" x14ac:dyDescent="0.25">
      <c r="A1182" s="21">
        <f t="shared" si="27"/>
        <v>56</v>
      </c>
      <c r="B1182" s="68" t="s">
        <v>2167</v>
      </c>
      <c r="C1182" s="43" t="s">
        <v>2168</v>
      </c>
      <c r="D1182" s="18">
        <v>0.31</v>
      </c>
      <c r="E1182" s="130">
        <v>5</v>
      </c>
    </row>
    <row r="1183" spans="1:5" ht="15" customHeight="1" x14ac:dyDescent="0.25">
      <c r="A1183" s="21">
        <f t="shared" ref="A1183:A1221" si="28">A1182+1</f>
        <v>57</v>
      </c>
      <c r="B1183" s="68" t="s">
        <v>2169</v>
      </c>
      <c r="C1183" s="43" t="s">
        <v>2170</v>
      </c>
      <c r="D1183" s="18">
        <v>0.15</v>
      </c>
      <c r="E1183" s="130">
        <v>5</v>
      </c>
    </row>
    <row r="1184" spans="1:5" ht="15" customHeight="1" x14ac:dyDescent="0.25">
      <c r="A1184" s="21">
        <f t="shared" si="28"/>
        <v>58</v>
      </c>
      <c r="B1184" s="68" t="s">
        <v>2171</v>
      </c>
      <c r="C1184" s="43" t="s">
        <v>2172</v>
      </c>
      <c r="D1184" s="18">
        <v>0.18</v>
      </c>
      <c r="E1184" s="130">
        <v>5</v>
      </c>
    </row>
    <row r="1185" spans="1:5" ht="15" customHeight="1" x14ac:dyDescent="0.25">
      <c r="A1185" s="21">
        <v>59</v>
      </c>
      <c r="B1185" s="68" t="s">
        <v>2173</v>
      </c>
      <c r="C1185" s="43" t="s">
        <v>2174</v>
      </c>
      <c r="D1185" s="18">
        <v>0.15</v>
      </c>
      <c r="E1185" s="130">
        <v>5</v>
      </c>
    </row>
    <row r="1186" spans="1:5" ht="15" customHeight="1" x14ac:dyDescent="0.25">
      <c r="A1186" s="21">
        <f t="shared" si="28"/>
        <v>60</v>
      </c>
      <c r="B1186" s="68" t="s">
        <v>2175</v>
      </c>
      <c r="C1186" s="43" t="s">
        <v>2176</v>
      </c>
      <c r="D1186" s="18">
        <v>0.26</v>
      </c>
      <c r="E1186" s="130">
        <v>5</v>
      </c>
    </row>
    <row r="1187" spans="1:5" ht="15" customHeight="1" x14ac:dyDescent="0.25">
      <c r="A1187" s="21">
        <f t="shared" si="28"/>
        <v>61</v>
      </c>
      <c r="B1187" s="68" t="s">
        <v>2177</v>
      </c>
      <c r="C1187" s="43" t="s">
        <v>2178</v>
      </c>
      <c r="D1187" s="18">
        <v>0.22</v>
      </c>
      <c r="E1187" s="130">
        <v>5</v>
      </c>
    </row>
    <row r="1188" spans="1:5" ht="15" customHeight="1" x14ac:dyDescent="0.25">
      <c r="A1188" s="21">
        <v>62</v>
      </c>
      <c r="B1188" s="68" t="s">
        <v>2179</v>
      </c>
      <c r="C1188" s="43" t="s">
        <v>2180</v>
      </c>
      <c r="D1188" s="18">
        <v>0.66</v>
      </c>
      <c r="E1188" s="130">
        <v>5</v>
      </c>
    </row>
    <row r="1189" spans="1:5" ht="15" customHeight="1" x14ac:dyDescent="0.25">
      <c r="A1189" s="21">
        <f t="shared" si="28"/>
        <v>63</v>
      </c>
      <c r="B1189" s="68" t="s">
        <v>2181</v>
      </c>
      <c r="C1189" s="43" t="s">
        <v>2182</v>
      </c>
      <c r="D1189" s="18">
        <v>0.17</v>
      </c>
      <c r="E1189" s="130">
        <v>5</v>
      </c>
    </row>
    <row r="1190" spans="1:5" ht="15" customHeight="1" x14ac:dyDescent="0.25">
      <c r="A1190" s="21">
        <f t="shared" si="28"/>
        <v>64</v>
      </c>
      <c r="B1190" s="68" t="s">
        <v>2183</v>
      </c>
      <c r="C1190" s="43" t="s">
        <v>2184</v>
      </c>
      <c r="D1190" s="18">
        <v>0.28000000000000003</v>
      </c>
      <c r="E1190" s="130">
        <v>5</v>
      </c>
    </row>
    <row r="1191" spans="1:5" ht="15" customHeight="1" x14ac:dyDescent="0.25">
      <c r="A1191" s="21">
        <f t="shared" si="28"/>
        <v>65</v>
      </c>
      <c r="B1191" s="68" t="s">
        <v>2185</v>
      </c>
      <c r="C1191" s="43" t="s">
        <v>2103</v>
      </c>
      <c r="D1191" s="18">
        <v>0.45600000000000002</v>
      </c>
      <c r="E1191" s="130">
        <v>5</v>
      </c>
    </row>
    <row r="1192" spans="1:5" ht="15" customHeight="1" x14ac:dyDescent="0.25">
      <c r="A1192" s="21">
        <f t="shared" si="28"/>
        <v>66</v>
      </c>
      <c r="B1192" s="68" t="s">
        <v>2186</v>
      </c>
      <c r="C1192" s="43" t="s">
        <v>2187</v>
      </c>
      <c r="D1192" s="18">
        <v>1.0349999999999999</v>
      </c>
      <c r="E1192" s="130">
        <v>5</v>
      </c>
    </row>
    <row r="1193" spans="1:5" ht="15" customHeight="1" x14ac:dyDescent="0.25">
      <c r="A1193" s="21">
        <f t="shared" si="28"/>
        <v>67</v>
      </c>
      <c r="B1193" s="68" t="s">
        <v>2188</v>
      </c>
      <c r="C1193" s="43" t="s">
        <v>2189</v>
      </c>
      <c r="D1193" s="18">
        <v>0.16</v>
      </c>
      <c r="E1193" s="130">
        <v>5</v>
      </c>
    </row>
    <row r="1194" spans="1:5" ht="15" customHeight="1" x14ac:dyDescent="0.25">
      <c r="A1194" s="21">
        <f t="shared" si="28"/>
        <v>68</v>
      </c>
      <c r="B1194" s="68" t="s">
        <v>2190</v>
      </c>
      <c r="C1194" s="43" t="s">
        <v>2191</v>
      </c>
      <c r="D1194" s="18">
        <v>0.14000000000000001</v>
      </c>
      <c r="E1194" s="130">
        <v>5</v>
      </c>
    </row>
    <row r="1195" spans="1:5" ht="15" customHeight="1" x14ac:dyDescent="0.25">
      <c r="A1195" s="21">
        <f t="shared" si="28"/>
        <v>69</v>
      </c>
      <c r="B1195" s="68" t="s">
        <v>2192</v>
      </c>
      <c r="C1195" s="43" t="s">
        <v>2193</v>
      </c>
      <c r="D1195" s="18">
        <v>0.1</v>
      </c>
      <c r="E1195" s="130">
        <v>5</v>
      </c>
    </row>
    <row r="1196" spans="1:5" ht="15" customHeight="1" x14ac:dyDescent="0.25">
      <c r="A1196" s="21">
        <f t="shared" si="28"/>
        <v>70</v>
      </c>
      <c r="B1196" s="68" t="s">
        <v>2194</v>
      </c>
      <c r="C1196" s="43" t="s">
        <v>2195</v>
      </c>
      <c r="D1196" s="18">
        <v>0.66</v>
      </c>
      <c r="E1196" s="130">
        <v>5</v>
      </c>
    </row>
    <row r="1197" spans="1:5" ht="15" customHeight="1" x14ac:dyDescent="0.25">
      <c r="A1197" s="21">
        <v>71</v>
      </c>
      <c r="B1197" s="68" t="s">
        <v>2196</v>
      </c>
      <c r="C1197" s="43" t="s">
        <v>2197</v>
      </c>
      <c r="D1197" s="18">
        <v>0.13</v>
      </c>
      <c r="E1197" s="130">
        <v>5</v>
      </c>
    </row>
    <row r="1198" spans="1:5" ht="15" customHeight="1" x14ac:dyDescent="0.25">
      <c r="A1198" s="21">
        <f t="shared" si="28"/>
        <v>72</v>
      </c>
      <c r="B1198" s="68" t="s">
        <v>2198</v>
      </c>
      <c r="C1198" s="43" t="s">
        <v>2199</v>
      </c>
      <c r="D1198" s="18">
        <v>0.35</v>
      </c>
      <c r="E1198" s="130">
        <v>5</v>
      </c>
    </row>
    <row r="1199" spans="1:5" ht="15" customHeight="1" x14ac:dyDescent="0.25">
      <c r="A1199" s="21">
        <f t="shared" si="28"/>
        <v>73</v>
      </c>
      <c r="B1199" s="68" t="s">
        <v>2200</v>
      </c>
      <c r="C1199" s="43" t="s">
        <v>2201</v>
      </c>
      <c r="D1199" s="18">
        <v>0.16</v>
      </c>
      <c r="E1199" s="130">
        <v>5</v>
      </c>
    </row>
    <row r="1200" spans="1:5" ht="15" customHeight="1" x14ac:dyDescent="0.25">
      <c r="A1200" s="21">
        <f t="shared" si="28"/>
        <v>74</v>
      </c>
      <c r="B1200" s="68" t="s">
        <v>2202</v>
      </c>
      <c r="C1200" s="43" t="s">
        <v>2203</v>
      </c>
      <c r="D1200" s="18">
        <v>0.16</v>
      </c>
      <c r="E1200" s="130">
        <v>5</v>
      </c>
    </row>
    <row r="1201" spans="1:5" ht="15" customHeight="1" x14ac:dyDescent="0.25">
      <c r="A1201" s="21">
        <f t="shared" si="28"/>
        <v>75</v>
      </c>
      <c r="B1201" s="68" t="s">
        <v>2204</v>
      </c>
      <c r="C1201" s="43" t="s">
        <v>2205</v>
      </c>
      <c r="D1201" s="18">
        <v>0.2</v>
      </c>
      <c r="E1201" s="130">
        <v>5</v>
      </c>
    </row>
    <row r="1202" spans="1:5" ht="15" customHeight="1" x14ac:dyDescent="0.25">
      <c r="A1202" s="21">
        <f t="shared" si="28"/>
        <v>76</v>
      </c>
      <c r="B1202" s="68" t="s">
        <v>2206</v>
      </c>
      <c r="C1202" s="43" t="s">
        <v>2207</v>
      </c>
      <c r="D1202" s="18">
        <v>0.16</v>
      </c>
      <c r="E1202" s="130">
        <v>5</v>
      </c>
    </row>
    <row r="1203" spans="1:5" ht="15" customHeight="1" x14ac:dyDescent="0.25">
      <c r="A1203" s="21">
        <f t="shared" si="28"/>
        <v>77</v>
      </c>
      <c r="B1203" s="68" t="s">
        <v>2208</v>
      </c>
      <c r="C1203" s="43" t="s">
        <v>2209</v>
      </c>
      <c r="D1203" s="18">
        <v>0.15</v>
      </c>
      <c r="E1203" s="130">
        <v>5</v>
      </c>
    </row>
    <row r="1204" spans="1:5" ht="15" customHeight="1" x14ac:dyDescent="0.25">
      <c r="A1204" s="21">
        <f t="shared" si="28"/>
        <v>78</v>
      </c>
      <c r="B1204" s="68" t="s">
        <v>2210</v>
      </c>
      <c r="C1204" s="43" t="s">
        <v>2211</v>
      </c>
      <c r="D1204" s="18">
        <v>0.13</v>
      </c>
      <c r="E1204" s="130">
        <v>5</v>
      </c>
    </row>
    <row r="1205" spans="1:5" ht="15" customHeight="1" x14ac:dyDescent="0.25">
      <c r="A1205" s="21">
        <f t="shared" si="28"/>
        <v>79</v>
      </c>
      <c r="B1205" s="68" t="s">
        <v>2212</v>
      </c>
      <c r="C1205" s="43" t="s">
        <v>2213</v>
      </c>
      <c r="D1205" s="18">
        <v>0.1</v>
      </c>
      <c r="E1205" s="130">
        <v>5</v>
      </c>
    </row>
    <row r="1206" spans="1:5" ht="15" customHeight="1" x14ac:dyDescent="0.25">
      <c r="A1206" s="21">
        <v>80</v>
      </c>
      <c r="B1206" s="68" t="s">
        <v>2214</v>
      </c>
      <c r="C1206" s="43" t="s">
        <v>2215</v>
      </c>
      <c r="D1206" s="18">
        <v>0.42</v>
      </c>
      <c r="E1206" s="130">
        <v>5</v>
      </c>
    </row>
    <row r="1207" spans="1:5" ht="15" customHeight="1" x14ac:dyDescent="0.25">
      <c r="A1207" s="21">
        <f t="shared" si="28"/>
        <v>81</v>
      </c>
      <c r="B1207" s="68" t="s">
        <v>2216</v>
      </c>
      <c r="C1207" s="43" t="s">
        <v>2217</v>
      </c>
      <c r="D1207" s="18">
        <v>0.2</v>
      </c>
      <c r="E1207" s="130">
        <v>5</v>
      </c>
    </row>
    <row r="1208" spans="1:5" ht="15" customHeight="1" x14ac:dyDescent="0.25">
      <c r="A1208" s="21">
        <f t="shared" si="28"/>
        <v>82</v>
      </c>
      <c r="B1208" s="68" t="s">
        <v>2218</v>
      </c>
      <c r="C1208" s="43" t="s">
        <v>2219</v>
      </c>
      <c r="D1208" s="18">
        <v>0.24</v>
      </c>
      <c r="E1208" s="130">
        <v>5</v>
      </c>
    </row>
    <row r="1209" spans="1:5" ht="15" customHeight="1" x14ac:dyDescent="0.25">
      <c r="A1209" s="21">
        <f t="shared" si="28"/>
        <v>83</v>
      </c>
      <c r="B1209" s="68" t="s">
        <v>2220</v>
      </c>
      <c r="C1209" s="43" t="s">
        <v>2221</v>
      </c>
      <c r="D1209" s="18">
        <v>0.42</v>
      </c>
      <c r="E1209" s="130">
        <v>5</v>
      </c>
    </row>
    <row r="1210" spans="1:5" ht="15" customHeight="1" x14ac:dyDescent="0.25">
      <c r="A1210" s="21">
        <f t="shared" si="28"/>
        <v>84</v>
      </c>
      <c r="B1210" s="68" t="s">
        <v>2222</v>
      </c>
      <c r="C1210" s="43" t="s">
        <v>2121</v>
      </c>
      <c r="D1210" s="18">
        <v>0.31</v>
      </c>
      <c r="E1210" s="130">
        <v>5</v>
      </c>
    </row>
    <row r="1211" spans="1:5" ht="15" customHeight="1" x14ac:dyDescent="0.25">
      <c r="A1211" s="21">
        <f t="shared" si="28"/>
        <v>85</v>
      </c>
      <c r="B1211" s="68" t="s">
        <v>2223</v>
      </c>
      <c r="C1211" s="43" t="s">
        <v>2224</v>
      </c>
      <c r="D1211" s="18">
        <v>0.35</v>
      </c>
      <c r="E1211" s="130">
        <v>5</v>
      </c>
    </row>
    <row r="1212" spans="1:5" ht="15" customHeight="1" x14ac:dyDescent="0.25">
      <c r="A1212" s="21">
        <v>86</v>
      </c>
      <c r="B1212" s="68" t="s">
        <v>2225</v>
      </c>
      <c r="C1212" s="43" t="s">
        <v>2226</v>
      </c>
      <c r="D1212" s="18">
        <v>1.4</v>
      </c>
      <c r="E1212" s="130">
        <v>5</v>
      </c>
    </row>
    <row r="1213" spans="1:5" ht="15" customHeight="1" x14ac:dyDescent="0.25">
      <c r="A1213" s="21">
        <v>87</v>
      </c>
      <c r="B1213" s="68" t="s">
        <v>2227</v>
      </c>
      <c r="C1213" s="43" t="s">
        <v>2228</v>
      </c>
      <c r="D1213" s="18">
        <v>0.19600000000000001</v>
      </c>
      <c r="E1213" s="130">
        <v>5</v>
      </c>
    </row>
    <row r="1214" spans="1:5" ht="15" customHeight="1" x14ac:dyDescent="0.25">
      <c r="A1214" s="21">
        <v>88</v>
      </c>
      <c r="B1214" s="68" t="s">
        <v>2229</v>
      </c>
      <c r="C1214" s="43" t="s">
        <v>2230</v>
      </c>
      <c r="D1214" s="18">
        <v>0.1</v>
      </c>
      <c r="E1214" s="130">
        <v>5</v>
      </c>
    </row>
    <row r="1215" spans="1:5" ht="15" customHeight="1" x14ac:dyDescent="0.25">
      <c r="A1215" s="21">
        <v>89</v>
      </c>
      <c r="B1215" s="68" t="s">
        <v>2231</v>
      </c>
      <c r="C1215" s="43" t="s">
        <v>2232</v>
      </c>
      <c r="D1215" s="18">
        <v>1.2</v>
      </c>
      <c r="E1215" s="130">
        <v>5</v>
      </c>
    </row>
    <row r="1216" spans="1:5" ht="15" customHeight="1" x14ac:dyDescent="0.25">
      <c r="A1216" s="21">
        <f t="shared" si="28"/>
        <v>90</v>
      </c>
      <c r="B1216" s="68" t="s">
        <v>2233</v>
      </c>
      <c r="C1216" s="43" t="s">
        <v>2234</v>
      </c>
      <c r="D1216" s="18">
        <v>0.95</v>
      </c>
      <c r="E1216" s="130">
        <v>5</v>
      </c>
    </row>
    <row r="1217" spans="1:6" ht="15" customHeight="1" x14ac:dyDescent="0.25">
      <c r="A1217" s="21">
        <f t="shared" si="28"/>
        <v>91</v>
      </c>
      <c r="B1217" s="68" t="s">
        <v>2235</v>
      </c>
      <c r="C1217" s="43" t="s">
        <v>2236</v>
      </c>
      <c r="D1217" s="18">
        <v>0.6</v>
      </c>
      <c r="E1217" s="130">
        <v>5</v>
      </c>
    </row>
    <row r="1218" spans="1:6" ht="15" customHeight="1" x14ac:dyDescent="0.25">
      <c r="A1218" s="21">
        <f t="shared" si="28"/>
        <v>92</v>
      </c>
      <c r="B1218" s="68" t="s">
        <v>2237</v>
      </c>
      <c r="C1218" s="43" t="s">
        <v>2238</v>
      </c>
      <c r="D1218" s="18">
        <v>2.7</v>
      </c>
      <c r="E1218" s="130">
        <v>5</v>
      </c>
    </row>
    <row r="1219" spans="1:6" ht="15" customHeight="1" x14ac:dyDescent="0.25">
      <c r="A1219" s="21">
        <f t="shared" si="28"/>
        <v>93</v>
      </c>
      <c r="B1219" s="68" t="s">
        <v>2239</v>
      </c>
      <c r="C1219" s="43" t="s">
        <v>2240</v>
      </c>
      <c r="D1219" s="18">
        <v>3.4</v>
      </c>
      <c r="E1219" s="130">
        <v>5</v>
      </c>
    </row>
    <row r="1220" spans="1:6" ht="15" customHeight="1" x14ac:dyDescent="0.25">
      <c r="A1220" s="21">
        <v>94</v>
      </c>
      <c r="B1220" s="68" t="s">
        <v>2241</v>
      </c>
      <c r="C1220" s="43" t="s">
        <v>2242</v>
      </c>
      <c r="D1220" s="18">
        <v>0.1</v>
      </c>
      <c r="E1220" s="130">
        <v>5</v>
      </c>
    </row>
    <row r="1221" spans="1:6" ht="15" customHeight="1" x14ac:dyDescent="0.25">
      <c r="A1221" s="21">
        <f t="shared" si="28"/>
        <v>95</v>
      </c>
      <c r="B1221" s="68" t="s">
        <v>2243</v>
      </c>
      <c r="C1221" s="43" t="s">
        <v>2244</v>
      </c>
      <c r="D1221" s="18">
        <v>1.1000000000000001</v>
      </c>
      <c r="E1221" s="130">
        <v>5</v>
      </c>
    </row>
    <row r="1222" spans="1:6" ht="15" customHeight="1" x14ac:dyDescent="0.25">
      <c r="A1222" s="21">
        <v>96</v>
      </c>
      <c r="B1222" s="68" t="s">
        <v>2245</v>
      </c>
      <c r="C1222" s="43" t="s">
        <v>2246</v>
      </c>
      <c r="D1222" s="18">
        <v>0.5</v>
      </c>
      <c r="E1222" s="130">
        <v>5</v>
      </c>
    </row>
    <row r="1223" spans="1:6" ht="15" customHeight="1" x14ac:dyDescent="0.25">
      <c r="A1223" s="21">
        <f t="shared" ref="A1223" si="29">A1222+1</f>
        <v>97</v>
      </c>
      <c r="B1223" s="68" t="s">
        <v>2247</v>
      </c>
      <c r="C1223" s="121" t="s">
        <v>2248</v>
      </c>
      <c r="D1223" s="24">
        <v>1.264</v>
      </c>
      <c r="E1223" s="131">
        <v>5.5</v>
      </c>
    </row>
    <row r="1224" spans="1:6" ht="14.25" customHeight="1" x14ac:dyDescent="0.25">
      <c r="A1224" s="176">
        <f>A1223+1</f>
        <v>98</v>
      </c>
      <c r="B1224" s="173" t="s">
        <v>2249</v>
      </c>
      <c r="C1224" s="205" t="s">
        <v>2250</v>
      </c>
      <c r="D1224" s="209">
        <v>7.8550000000000004</v>
      </c>
      <c r="E1224" s="213" t="s">
        <v>849</v>
      </c>
    </row>
    <row r="1225" spans="1:6" ht="4.5" hidden="1" customHeight="1" x14ac:dyDescent="0.25">
      <c r="A1225" s="178"/>
      <c r="B1225" s="175"/>
      <c r="C1225" s="206"/>
      <c r="D1225" s="210"/>
      <c r="E1225" s="214"/>
    </row>
    <row r="1226" spans="1:6" ht="15" customHeight="1" x14ac:dyDescent="0.25">
      <c r="A1226" s="21">
        <f>A1224+1</f>
        <v>99</v>
      </c>
      <c r="B1226" s="68" t="s">
        <v>2251</v>
      </c>
      <c r="C1226" s="121" t="s">
        <v>2252</v>
      </c>
      <c r="D1226" s="23">
        <v>0.187</v>
      </c>
      <c r="E1226" s="124">
        <v>4</v>
      </c>
    </row>
    <row r="1227" spans="1:6" ht="15" customHeight="1" x14ac:dyDescent="0.25">
      <c r="A1227" s="21">
        <f t="shared" ref="A1227:A1228" si="30">A1226+1</f>
        <v>100</v>
      </c>
      <c r="B1227" s="68" t="s">
        <v>2253</v>
      </c>
      <c r="C1227" s="121" t="s">
        <v>2254</v>
      </c>
      <c r="D1227" s="23">
        <v>1.1299999999999999</v>
      </c>
      <c r="E1227" s="132">
        <v>4</v>
      </c>
    </row>
    <row r="1228" spans="1:6" ht="15" customHeight="1" x14ac:dyDescent="0.25">
      <c r="A1228" s="21">
        <f t="shared" si="30"/>
        <v>101</v>
      </c>
      <c r="B1228" s="68" t="s">
        <v>2255</v>
      </c>
      <c r="C1228" s="121" t="s">
        <v>2256</v>
      </c>
      <c r="D1228" s="23">
        <v>0.64800000000000002</v>
      </c>
      <c r="E1228" s="132" t="s">
        <v>249</v>
      </c>
    </row>
    <row r="1229" spans="1:6" ht="15" customHeight="1" x14ac:dyDescent="0.25">
      <c r="A1229" s="249">
        <v>102</v>
      </c>
      <c r="B1229" s="247"/>
      <c r="C1229" s="171" t="s">
        <v>2422</v>
      </c>
      <c r="D1229" s="293">
        <v>2.3940000000000001</v>
      </c>
      <c r="E1229" s="287">
        <v>5.5</v>
      </c>
      <c r="F1229" s="291"/>
    </row>
    <row r="1230" spans="1:6" ht="4.5" customHeight="1" x14ac:dyDescent="0.25">
      <c r="A1230" s="286"/>
      <c r="B1230" s="289"/>
      <c r="C1230" s="171"/>
      <c r="D1230" s="293"/>
      <c r="E1230" s="287" t="s">
        <v>1924</v>
      </c>
      <c r="F1230" s="291"/>
    </row>
    <row r="1231" spans="1:6" ht="4.5" customHeight="1" thickBot="1" x14ac:dyDescent="0.3">
      <c r="A1231" s="250"/>
      <c r="B1231" s="248"/>
      <c r="C1231" s="292"/>
      <c r="D1231" s="294"/>
      <c r="E1231" s="288"/>
      <c r="F1231" s="291"/>
    </row>
    <row r="1232" spans="1:6" ht="15.75" customHeight="1" thickBot="1" x14ac:dyDescent="0.3">
      <c r="A1232" s="275" t="s">
        <v>2257</v>
      </c>
      <c r="B1232" s="276"/>
      <c r="C1232" s="277"/>
      <c r="D1232" s="115">
        <f>SUM(D1125:D1231)</f>
        <v>101.62199999999997</v>
      </c>
      <c r="E1232" s="104"/>
    </row>
    <row r="1233" spans="1:5" x14ac:dyDescent="0.25">
      <c r="A1233" s="21">
        <v>2</v>
      </c>
      <c r="B1233" s="68" t="s">
        <v>2258</v>
      </c>
      <c r="C1233" s="76" t="s">
        <v>2259</v>
      </c>
      <c r="D1233" s="128">
        <v>0.28299999999999997</v>
      </c>
      <c r="E1233" s="129">
        <v>6</v>
      </c>
    </row>
    <row r="1234" spans="1:5" x14ac:dyDescent="0.25">
      <c r="A1234" s="21">
        <v>3</v>
      </c>
      <c r="B1234" s="68" t="s">
        <v>2260</v>
      </c>
      <c r="C1234" s="43" t="s">
        <v>2261</v>
      </c>
      <c r="D1234" s="18">
        <v>0.67100000000000004</v>
      </c>
      <c r="E1234" s="130" t="s">
        <v>861</v>
      </c>
    </row>
    <row r="1235" spans="1:5" s="12" customFormat="1" x14ac:dyDescent="0.25">
      <c r="A1235" s="21">
        <v>6</v>
      </c>
      <c r="B1235" s="68" t="s">
        <v>2262</v>
      </c>
      <c r="C1235" s="43" t="s">
        <v>2263</v>
      </c>
      <c r="D1235" s="18">
        <v>0.438</v>
      </c>
      <c r="E1235" s="130" t="s">
        <v>21</v>
      </c>
    </row>
    <row r="1236" spans="1:5" x14ac:dyDescent="0.25">
      <c r="A1236" s="21">
        <v>8</v>
      </c>
      <c r="B1236" s="68" t="s">
        <v>2264</v>
      </c>
      <c r="C1236" s="43" t="s">
        <v>2265</v>
      </c>
      <c r="D1236" s="18">
        <v>5.5E-2</v>
      </c>
      <c r="E1236" s="130" t="s">
        <v>2266</v>
      </c>
    </row>
    <row r="1237" spans="1:5" x14ac:dyDescent="0.25">
      <c r="A1237" s="176">
        <v>9</v>
      </c>
      <c r="B1237" s="173" t="s">
        <v>2267</v>
      </c>
      <c r="C1237" s="185" t="s">
        <v>2268</v>
      </c>
      <c r="D1237" s="211">
        <v>0.54</v>
      </c>
      <c r="E1237" s="207">
        <v>5</v>
      </c>
    </row>
    <row r="1238" spans="1:5" ht="5.25" customHeight="1" x14ac:dyDescent="0.25">
      <c r="A1238" s="178"/>
      <c r="B1238" s="175"/>
      <c r="C1238" s="187"/>
      <c r="D1238" s="212"/>
      <c r="E1238" s="208"/>
    </row>
    <row r="1239" spans="1:5" x14ac:dyDescent="0.25">
      <c r="A1239" s="21">
        <v>10</v>
      </c>
      <c r="B1239" s="68" t="s">
        <v>2269</v>
      </c>
      <c r="C1239" s="43" t="s">
        <v>2270</v>
      </c>
      <c r="D1239" s="18">
        <v>1.6E-2</v>
      </c>
      <c r="E1239" s="130" t="s">
        <v>2271</v>
      </c>
    </row>
    <row r="1240" spans="1:5" ht="15.75" thickBot="1" x14ac:dyDescent="0.3">
      <c r="A1240" s="21">
        <v>11</v>
      </c>
      <c r="B1240" s="68" t="s">
        <v>2272</v>
      </c>
      <c r="C1240" s="80" t="s">
        <v>2273</v>
      </c>
      <c r="D1240" s="81">
        <v>2.4E-2</v>
      </c>
      <c r="E1240" s="134">
        <v>5</v>
      </c>
    </row>
    <row r="1241" spans="1:5" x14ac:dyDescent="0.25">
      <c r="A1241" s="192" t="s">
        <v>2274</v>
      </c>
      <c r="B1241" s="192"/>
      <c r="C1241" s="193"/>
      <c r="D1241" s="112">
        <f>SUM(D1233:D1240)</f>
        <v>2.0269999999999997</v>
      </c>
      <c r="E1241" s="133"/>
    </row>
    <row r="1242" spans="1:5" x14ac:dyDescent="0.25">
      <c r="A1242" s="192" t="s">
        <v>2275</v>
      </c>
      <c r="B1242" s="192"/>
      <c r="C1242" s="192"/>
      <c r="D1242" s="89">
        <f>D1232+D1241</f>
        <v>103.64899999999997</v>
      </c>
      <c r="E1242" s="105"/>
    </row>
    <row r="1243" spans="1:5" x14ac:dyDescent="0.25">
      <c r="A1243" s="95"/>
      <c r="B1243" s="95"/>
      <c r="C1243" s="95"/>
      <c r="D1243" s="106"/>
      <c r="E1243" s="107"/>
    </row>
    <row r="1244" spans="1:5" ht="18.75" x14ac:dyDescent="0.3">
      <c r="A1244" s="228" t="s">
        <v>2276</v>
      </c>
      <c r="B1244" s="228"/>
      <c r="C1244" s="228"/>
      <c r="D1244" s="228"/>
      <c r="E1244" s="228"/>
    </row>
    <row r="1245" spans="1:5" ht="15.75" thickBot="1" x14ac:dyDescent="0.3">
      <c r="A1245" s="12"/>
      <c r="B1245" s="12"/>
      <c r="C1245" s="12"/>
      <c r="D1245" s="12"/>
      <c r="E1245" s="101"/>
    </row>
    <row r="1246" spans="1:5" x14ac:dyDescent="0.25">
      <c r="A1246" s="229" t="s">
        <v>2</v>
      </c>
      <c r="B1246" s="188" t="s">
        <v>3</v>
      </c>
      <c r="C1246" s="188" t="s">
        <v>4</v>
      </c>
      <c r="D1246" s="152"/>
      <c r="E1246" s="190" t="s">
        <v>5</v>
      </c>
    </row>
    <row r="1247" spans="1:5" x14ac:dyDescent="0.25">
      <c r="A1247" s="230"/>
      <c r="B1247" s="189"/>
      <c r="C1247" s="189"/>
      <c r="D1247" s="135" t="s">
        <v>6</v>
      </c>
      <c r="E1247" s="191"/>
    </row>
    <row r="1248" spans="1:5" ht="15.75" thickBot="1" x14ac:dyDescent="0.3">
      <c r="A1248" s="108">
        <v>1</v>
      </c>
      <c r="B1248" s="109">
        <v>2</v>
      </c>
      <c r="C1248" s="109">
        <v>3</v>
      </c>
      <c r="D1248" s="110">
        <v>5</v>
      </c>
      <c r="E1248" s="111">
        <v>10</v>
      </c>
    </row>
    <row r="1249" spans="1:5" x14ac:dyDescent="0.25">
      <c r="A1249" s="27">
        <v>1</v>
      </c>
      <c r="B1249" s="90" t="s">
        <v>2277</v>
      </c>
      <c r="C1249" s="76" t="s">
        <v>2278</v>
      </c>
      <c r="D1249" s="59">
        <v>2.2839999999999998</v>
      </c>
      <c r="E1249" s="60">
        <v>4.5</v>
      </c>
    </row>
    <row r="1250" spans="1:5" x14ac:dyDescent="0.25">
      <c r="A1250" s="21">
        <f>A1249+1</f>
        <v>2</v>
      </c>
      <c r="B1250" s="68" t="s">
        <v>2279</v>
      </c>
      <c r="C1250" s="43" t="s">
        <v>2280</v>
      </c>
      <c r="D1250" s="10">
        <v>2.0979999999999999</v>
      </c>
      <c r="E1250" s="44">
        <v>4</v>
      </c>
    </row>
    <row r="1251" spans="1:5" x14ac:dyDescent="0.25">
      <c r="A1251" s="21">
        <f t="shared" ref="A1251:A1287" si="31">A1250+1</f>
        <v>3</v>
      </c>
      <c r="B1251" s="68" t="s">
        <v>2281</v>
      </c>
      <c r="C1251" s="43" t="s">
        <v>2282</v>
      </c>
      <c r="D1251" s="10">
        <v>3.4129999999999998</v>
      </c>
      <c r="E1251" s="44" t="s">
        <v>21</v>
      </c>
    </row>
    <row r="1252" spans="1:5" x14ac:dyDescent="0.25">
      <c r="A1252" s="21">
        <f t="shared" si="31"/>
        <v>4</v>
      </c>
      <c r="B1252" s="68" t="s">
        <v>2283</v>
      </c>
      <c r="C1252" s="43" t="s">
        <v>2284</v>
      </c>
      <c r="D1252" s="10">
        <v>2.92</v>
      </c>
      <c r="E1252" s="44" t="s">
        <v>74</v>
      </c>
    </row>
    <row r="1253" spans="1:5" ht="15" customHeight="1" x14ac:dyDescent="0.25">
      <c r="A1253" s="21">
        <f t="shared" si="31"/>
        <v>5</v>
      </c>
      <c r="B1253" s="68" t="s">
        <v>2285</v>
      </c>
      <c r="C1253" s="43" t="s">
        <v>2286</v>
      </c>
      <c r="D1253" s="10">
        <v>1.0049999999999999</v>
      </c>
      <c r="E1253" s="44">
        <v>5</v>
      </c>
    </row>
    <row r="1254" spans="1:5" ht="15" customHeight="1" x14ac:dyDescent="0.25">
      <c r="A1254" s="21">
        <f t="shared" si="31"/>
        <v>6</v>
      </c>
      <c r="B1254" s="68" t="s">
        <v>2287</v>
      </c>
      <c r="C1254" s="43" t="s">
        <v>2288</v>
      </c>
      <c r="D1254" s="10">
        <v>0.73299999999999998</v>
      </c>
      <c r="E1254" s="44">
        <v>3.5</v>
      </c>
    </row>
    <row r="1255" spans="1:5" ht="15" customHeight="1" x14ac:dyDescent="0.25">
      <c r="A1255" s="21">
        <f t="shared" si="31"/>
        <v>7</v>
      </c>
      <c r="B1255" s="68" t="s">
        <v>2289</v>
      </c>
      <c r="C1255" s="43" t="s">
        <v>2290</v>
      </c>
      <c r="D1255" s="10">
        <v>2.605</v>
      </c>
      <c r="E1255" s="44">
        <v>5</v>
      </c>
    </row>
    <row r="1256" spans="1:5" ht="15" customHeight="1" x14ac:dyDescent="0.25">
      <c r="A1256" s="21">
        <v>8</v>
      </c>
      <c r="B1256" s="68" t="s">
        <v>2291</v>
      </c>
      <c r="C1256" s="43" t="s">
        <v>2292</v>
      </c>
      <c r="D1256" s="10">
        <v>0.38200000000000001</v>
      </c>
      <c r="E1256" s="44">
        <v>3.5</v>
      </c>
    </row>
    <row r="1257" spans="1:5" ht="15" customHeight="1" x14ac:dyDescent="0.25">
      <c r="A1257" s="21">
        <f t="shared" si="31"/>
        <v>9</v>
      </c>
      <c r="B1257" s="68" t="s">
        <v>2293</v>
      </c>
      <c r="C1257" s="43" t="s">
        <v>2294</v>
      </c>
      <c r="D1257" s="10">
        <v>2.2549999999999999</v>
      </c>
      <c r="E1257" s="44" t="s">
        <v>61</v>
      </c>
    </row>
    <row r="1258" spans="1:5" ht="15" customHeight="1" x14ac:dyDescent="0.25">
      <c r="A1258" s="21">
        <f t="shared" si="31"/>
        <v>10</v>
      </c>
      <c r="B1258" s="68" t="s">
        <v>2295</v>
      </c>
      <c r="C1258" s="43" t="s">
        <v>2296</v>
      </c>
      <c r="D1258" s="10">
        <v>0.215</v>
      </c>
      <c r="E1258" s="44">
        <v>3.5</v>
      </c>
    </row>
    <row r="1259" spans="1:5" ht="15" customHeight="1" x14ac:dyDescent="0.25">
      <c r="A1259" s="21">
        <f t="shared" si="31"/>
        <v>11</v>
      </c>
      <c r="B1259" s="68" t="s">
        <v>2297</v>
      </c>
      <c r="C1259" s="43" t="s">
        <v>2298</v>
      </c>
      <c r="D1259" s="10">
        <v>1.413</v>
      </c>
      <c r="E1259" s="44" t="s">
        <v>1968</v>
      </c>
    </row>
    <row r="1260" spans="1:5" ht="15" customHeight="1" x14ac:dyDescent="0.25">
      <c r="A1260" s="21">
        <f t="shared" si="31"/>
        <v>12</v>
      </c>
      <c r="B1260" s="68" t="s">
        <v>2299</v>
      </c>
      <c r="C1260" s="43" t="s">
        <v>2300</v>
      </c>
      <c r="D1260" s="10">
        <v>1.014</v>
      </c>
      <c r="E1260" s="44">
        <v>7</v>
      </c>
    </row>
    <row r="1261" spans="1:5" ht="15" customHeight="1" x14ac:dyDescent="0.25">
      <c r="A1261" s="21">
        <f t="shared" si="31"/>
        <v>13</v>
      </c>
      <c r="B1261" s="68" t="s">
        <v>2301</v>
      </c>
      <c r="C1261" s="43" t="s">
        <v>2302</v>
      </c>
      <c r="D1261" s="10">
        <v>2.4569999999999999</v>
      </c>
      <c r="E1261" s="44" t="s">
        <v>642</v>
      </c>
    </row>
    <row r="1262" spans="1:5" ht="15" customHeight="1" x14ac:dyDescent="0.25">
      <c r="A1262" s="21">
        <f t="shared" si="31"/>
        <v>14</v>
      </c>
      <c r="B1262" s="68" t="s">
        <v>2303</v>
      </c>
      <c r="C1262" s="43" t="s">
        <v>2304</v>
      </c>
      <c r="D1262" s="10">
        <v>0.71599999999999997</v>
      </c>
      <c r="E1262" s="44" t="s">
        <v>2305</v>
      </c>
    </row>
    <row r="1263" spans="1:5" ht="15" customHeight="1" x14ac:dyDescent="0.25">
      <c r="A1263" s="21">
        <f t="shared" si="31"/>
        <v>15</v>
      </c>
      <c r="B1263" s="68" t="s">
        <v>2306</v>
      </c>
      <c r="C1263" s="43" t="s">
        <v>2307</v>
      </c>
      <c r="D1263" s="10">
        <v>0.40699999999999997</v>
      </c>
      <c r="E1263" s="44" t="s">
        <v>52</v>
      </c>
    </row>
    <row r="1264" spans="1:5" ht="15" customHeight="1" x14ac:dyDescent="0.25">
      <c r="A1264" s="21">
        <f t="shared" si="31"/>
        <v>16</v>
      </c>
      <c r="B1264" s="68" t="s">
        <v>2308</v>
      </c>
      <c r="C1264" s="43" t="s">
        <v>2309</v>
      </c>
      <c r="D1264" s="10">
        <v>1.714</v>
      </c>
      <c r="E1264" s="44">
        <v>5</v>
      </c>
    </row>
    <row r="1265" spans="1:5" ht="15" customHeight="1" x14ac:dyDescent="0.25">
      <c r="A1265" s="176">
        <f>A1264+1</f>
        <v>17</v>
      </c>
      <c r="B1265" s="173" t="s">
        <v>2310</v>
      </c>
      <c r="C1265" s="185" t="s">
        <v>2311</v>
      </c>
      <c r="D1265" s="181">
        <v>3.093</v>
      </c>
      <c r="E1265" s="198" t="s">
        <v>103</v>
      </c>
    </row>
    <row r="1266" spans="1:5" ht="6.75" customHeight="1" x14ac:dyDescent="0.25">
      <c r="A1266" s="178"/>
      <c r="B1266" s="175"/>
      <c r="C1266" s="187"/>
      <c r="D1266" s="182"/>
      <c r="E1266" s="199"/>
    </row>
    <row r="1267" spans="1:5" ht="15" customHeight="1" x14ac:dyDescent="0.25">
      <c r="A1267" s="21">
        <f>A1265+1</f>
        <v>18</v>
      </c>
      <c r="B1267" s="68" t="s">
        <v>2312</v>
      </c>
      <c r="C1267" s="43" t="s">
        <v>2313</v>
      </c>
      <c r="D1267" s="10">
        <v>0.441</v>
      </c>
      <c r="E1267" s="44" t="s">
        <v>103</v>
      </c>
    </row>
    <row r="1268" spans="1:5" ht="15" customHeight="1" x14ac:dyDescent="0.25">
      <c r="A1268" s="21">
        <f t="shared" si="31"/>
        <v>19</v>
      </c>
      <c r="B1268" s="68" t="s">
        <v>2314</v>
      </c>
      <c r="C1268" s="43" t="s">
        <v>2315</v>
      </c>
      <c r="D1268" s="10">
        <v>0.88</v>
      </c>
      <c r="E1268" s="44">
        <v>3.5</v>
      </c>
    </row>
    <row r="1269" spans="1:5" ht="15" customHeight="1" x14ac:dyDescent="0.25">
      <c r="A1269" s="21">
        <f t="shared" si="31"/>
        <v>20</v>
      </c>
      <c r="B1269" s="68" t="s">
        <v>2316</v>
      </c>
      <c r="C1269" s="43" t="s">
        <v>2317</v>
      </c>
      <c r="D1269" s="10">
        <v>0.63500000000000001</v>
      </c>
      <c r="E1269" s="44" t="s">
        <v>2318</v>
      </c>
    </row>
    <row r="1270" spans="1:5" ht="15" customHeight="1" x14ac:dyDescent="0.25">
      <c r="A1270" s="21">
        <f t="shared" si="31"/>
        <v>21</v>
      </c>
      <c r="B1270" s="68" t="s">
        <v>2319</v>
      </c>
      <c r="C1270" s="43" t="s">
        <v>2320</v>
      </c>
      <c r="D1270" s="10">
        <v>0.46200000000000002</v>
      </c>
      <c r="E1270" s="44">
        <v>4</v>
      </c>
    </row>
    <row r="1271" spans="1:5" ht="15" customHeight="1" x14ac:dyDescent="0.25">
      <c r="A1271" s="21">
        <f t="shared" si="31"/>
        <v>22</v>
      </c>
      <c r="B1271" s="68" t="s">
        <v>2321</v>
      </c>
      <c r="C1271" s="43" t="s">
        <v>2322</v>
      </c>
      <c r="D1271" s="10">
        <v>0.54100000000000004</v>
      </c>
      <c r="E1271" s="44">
        <v>3.5</v>
      </c>
    </row>
    <row r="1272" spans="1:5" ht="15" customHeight="1" x14ac:dyDescent="0.25">
      <c r="A1272" s="21">
        <f t="shared" si="31"/>
        <v>23</v>
      </c>
      <c r="B1272" s="68" t="s">
        <v>2323</v>
      </c>
      <c r="C1272" s="43" t="s">
        <v>2324</v>
      </c>
      <c r="D1272" s="10">
        <v>0.36699999999999999</v>
      </c>
      <c r="E1272" s="44">
        <v>8</v>
      </c>
    </row>
    <row r="1273" spans="1:5" ht="15" customHeight="1" x14ac:dyDescent="0.25">
      <c r="A1273" s="21">
        <f t="shared" si="31"/>
        <v>24</v>
      </c>
      <c r="B1273" s="68" t="s">
        <v>2325</v>
      </c>
      <c r="C1273" s="43" t="s">
        <v>2326</v>
      </c>
      <c r="D1273" s="10">
        <v>3.4079999999999999</v>
      </c>
      <c r="E1273" s="44" t="s">
        <v>2327</v>
      </c>
    </row>
    <row r="1274" spans="1:5" ht="15" customHeight="1" x14ac:dyDescent="0.25">
      <c r="A1274" s="176">
        <f>A1273+1</f>
        <v>25</v>
      </c>
      <c r="B1274" s="173" t="s">
        <v>2328</v>
      </c>
      <c r="C1274" s="185" t="s">
        <v>2329</v>
      </c>
      <c r="D1274" s="181">
        <v>6.4</v>
      </c>
      <c r="E1274" s="198" t="s">
        <v>861</v>
      </c>
    </row>
    <row r="1275" spans="1:5" ht="3" customHeight="1" x14ac:dyDescent="0.25">
      <c r="A1275" s="178"/>
      <c r="B1275" s="175"/>
      <c r="C1275" s="187"/>
      <c r="D1275" s="182"/>
      <c r="E1275" s="199"/>
    </row>
    <row r="1276" spans="1:5" ht="15" customHeight="1" x14ac:dyDescent="0.25">
      <c r="A1276" s="21">
        <f>A1274+1</f>
        <v>26</v>
      </c>
      <c r="B1276" s="68" t="s">
        <v>2330</v>
      </c>
      <c r="C1276" s="43" t="s">
        <v>2331</v>
      </c>
      <c r="D1276" s="10">
        <v>1.9</v>
      </c>
      <c r="E1276" s="44">
        <v>4.5</v>
      </c>
    </row>
    <row r="1277" spans="1:5" ht="15" customHeight="1" x14ac:dyDescent="0.25">
      <c r="A1277" s="21">
        <f t="shared" si="31"/>
        <v>27</v>
      </c>
      <c r="B1277" s="68" t="s">
        <v>2332</v>
      </c>
      <c r="C1277" s="43" t="s">
        <v>2333</v>
      </c>
      <c r="D1277" s="10">
        <v>1.8440000000000001</v>
      </c>
      <c r="E1277" s="44" t="s">
        <v>1516</v>
      </c>
    </row>
    <row r="1278" spans="1:5" ht="15" customHeight="1" x14ac:dyDescent="0.25">
      <c r="A1278" s="21">
        <f t="shared" si="31"/>
        <v>28</v>
      </c>
      <c r="B1278" s="68" t="s">
        <v>2334</v>
      </c>
      <c r="C1278" s="43" t="s">
        <v>2335</v>
      </c>
      <c r="D1278" s="10">
        <v>0.40100000000000002</v>
      </c>
      <c r="E1278" s="44" t="s">
        <v>103</v>
      </c>
    </row>
    <row r="1279" spans="1:5" ht="15" customHeight="1" x14ac:dyDescent="0.25">
      <c r="A1279" s="21">
        <f t="shared" si="31"/>
        <v>29</v>
      </c>
      <c r="B1279" s="68" t="s">
        <v>2336</v>
      </c>
      <c r="C1279" s="43" t="s">
        <v>2337</v>
      </c>
      <c r="D1279" s="10">
        <v>0.76100000000000001</v>
      </c>
      <c r="E1279" s="44" t="s">
        <v>103</v>
      </c>
    </row>
    <row r="1280" spans="1:5" ht="15" customHeight="1" x14ac:dyDescent="0.25">
      <c r="A1280" s="21">
        <f t="shared" si="31"/>
        <v>30</v>
      </c>
      <c r="B1280" s="68" t="s">
        <v>2338</v>
      </c>
      <c r="C1280" s="43" t="s">
        <v>2339</v>
      </c>
      <c r="D1280" s="10">
        <v>0.127</v>
      </c>
      <c r="E1280" s="44">
        <v>3.5</v>
      </c>
    </row>
    <row r="1281" spans="1:5" ht="15" customHeight="1" x14ac:dyDescent="0.25">
      <c r="A1281" s="21">
        <f t="shared" si="31"/>
        <v>31</v>
      </c>
      <c r="B1281" s="68" t="s">
        <v>2340</v>
      </c>
      <c r="C1281" s="43" t="s">
        <v>2341</v>
      </c>
      <c r="D1281" s="10">
        <v>0.52400000000000002</v>
      </c>
      <c r="E1281" s="44">
        <v>3.5</v>
      </c>
    </row>
    <row r="1282" spans="1:5" ht="15" customHeight="1" x14ac:dyDescent="0.25">
      <c r="A1282" s="21">
        <f t="shared" si="31"/>
        <v>32</v>
      </c>
      <c r="B1282" s="68" t="s">
        <v>2342</v>
      </c>
      <c r="C1282" s="43" t="s">
        <v>2343</v>
      </c>
      <c r="D1282" s="10">
        <v>0.98899999999999999</v>
      </c>
      <c r="E1282" s="44">
        <v>8</v>
      </c>
    </row>
    <row r="1283" spans="1:5" ht="15" customHeight="1" x14ac:dyDescent="0.25">
      <c r="A1283" s="21">
        <v>33</v>
      </c>
      <c r="B1283" s="68" t="s">
        <v>2344</v>
      </c>
      <c r="C1283" s="43" t="s">
        <v>2345</v>
      </c>
      <c r="D1283" s="10">
        <v>9.5000000000000001E-2</v>
      </c>
      <c r="E1283" s="44">
        <v>6</v>
      </c>
    </row>
    <row r="1284" spans="1:5" ht="15" customHeight="1" x14ac:dyDescent="0.25">
      <c r="A1284" s="21">
        <f t="shared" si="31"/>
        <v>34</v>
      </c>
      <c r="B1284" s="68" t="s">
        <v>2346</v>
      </c>
      <c r="C1284" s="43" t="s">
        <v>2347</v>
      </c>
      <c r="D1284" s="10">
        <v>3.7559999999999998</v>
      </c>
      <c r="E1284" s="44">
        <v>5</v>
      </c>
    </row>
    <row r="1285" spans="1:5" ht="15" customHeight="1" x14ac:dyDescent="0.25">
      <c r="A1285" s="21">
        <f t="shared" si="31"/>
        <v>35</v>
      </c>
      <c r="B1285" s="68" t="s">
        <v>2348</v>
      </c>
      <c r="C1285" s="43" t="s">
        <v>2349</v>
      </c>
      <c r="D1285" s="10">
        <v>0.53700000000000003</v>
      </c>
      <c r="E1285" s="44">
        <v>3.5</v>
      </c>
    </row>
    <row r="1286" spans="1:5" ht="15" customHeight="1" x14ac:dyDescent="0.25">
      <c r="A1286" s="21">
        <f t="shared" si="31"/>
        <v>36</v>
      </c>
      <c r="B1286" s="68" t="s">
        <v>2350</v>
      </c>
      <c r="C1286" s="43" t="s">
        <v>2351</v>
      </c>
      <c r="D1286" s="10">
        <v>0.67500000000000004</v>
      </c>
      <c r="E1286" s="44">
        <v>3.5</v>
      </c>
    </row>
    <row r="1287" spans="1:5" ht="15" customHeight="1" x14ac:dyDescent="0.25">
      <c r="A1287" s="21">
        <f t="shared" si="31"/>
        <v>37</v>
      </c>
      <c r="B1287" s="68" t="s">
        <v>2352</v>
      </c>
      <c r="C1287" s="43" t="s">
        <v>2353</v>
      </c>
      <c r="D1287" s="10">
        <v>0.80400000000000005</v>
      </c>
      <c r="E1287" s="44">
        <v>3.5</v>
      </c>
    </row>
    <row r="1288" spans="1:5" ht="15" customHeight="1" x14ac:dyDescent="0.25">
      <c r="A1288" s="21">
        <v>38</v>
      </c>
      <c r="B1288" s="68" t="s">
        <v>2354</v>
      </c>
      <c r="C1288" s="43" t="s">
        <v>2355</v>
      </c>
      <c r="D1288" s="10">
        <v>0.25800000000000001</v>
      </c>
      <c r="E1288" s="44">
        <v>6</v>
      </c>
    </row>
    <row r="1289" spans="1:5" ht="15" customHeight="1" x14ac:dyDescent="0.25">
      <c r="A1289" s="21">
        <v>39</v>
      </c>
      <c r="B1289" s="68" t="s">
        <v>2356</v>
      </c>
      <c r="C1289" s="43" t="s">
        <v>2357</v>
      </c>
      <c r="D1289" s="10">
        <v>0.27300000000000002</v>
      </c>
      <c r="E1289" s="44">
        <v>8</v>
      </c>
    </row>
    <row r="1290" spans="1:5" ht="15" customHeight="1" x14ac:dyDescent="0.25">
      <c r="A1290" s="21">
        <v>40</v>
      </c>
      <c r="B1290" s="68" t="s">
        <v>2358</v>
      </c>
      <c r="C1290" s="43" t="s">
        <v>2359</v>
      </c>
      <c r="D1290" s="10">
        <v>0.18</v>
      </c>
      <c r="E1290" s="44">
        <v>9</v>
      </c>
    </row>
    <row r="1291" spans="1:5" ht="15" customHeight="1" x14ac:dyDescent="0.25">
      <c r="A1291" s="21">
        <v>41</v>
      </c>
      <c r="B1291" s="68" t="s">
        <v>2360</v>
      </c>
      <c r="C1291" s="43" t="s">
        <v>2361</v>
      </c>
      <c r="D1291" s="10">
        <v>0.14799999999999999</v>
      </c>
      <c r="E1291" s="44">
        <v>5</v>
      </c>
    </row>
    <row r="1292" spans="1:5" ht="15" customHeight="1" thickBot="1" x14ac:dyDescent="0.3">
      <c r="A1292" s="21">
        <v>42</v>
      </c>
      <c r="B1292" s="68" t="s">
        <v>2362</v>
      </c>
      <c r="C1292" s="80" t="s">
        <v>2363</v>
      </c>
      <c r="D1292" s="54">
        <v>0.16400000000000001</v>
      </c>
      <c r="E1292" s="55">
        <v>6</v>
      </c>
    </row>
    <row r="1293" spans="1:5" ht="15" customHeight="1" x14ac:dyDescent="0.25">
      <c r="A1293" s="142"/>
      <c r="B1293" s="142"/>
      <c r="E1293" s="1"/>
    </row>
    <row r="1294" spans="1:5" ht="15.75" thickBot="1" x14ac:dyDescent="0.3">
      <c r="A1294" s="193" t="s">
        <v>2364</v>
      </c>
      <c r="B1294" s="193"/>
      <c r="C1294" s="223"/>
      <c r="D1294" s="115">
        <f>SUM(D1249:D1292)</f>
        <v>55.294000000000011</v>
      </c>
      <c r="E1294" s="113"/>
    </row>
    <row r="1295" spans="1:5" x14ac:dyDescent="0.25">
      <c r="A1295" s="34">
        <v>1</v>
      </c>
      <c r="B1295" s="68" t="s">
        <v>2365</v>
      </c>
      <c r="C1295" s="76" t="s">
        <v>2366</v>
      </c>
      <c r="D1295" s="59">
        <v>9.6000000000000002E-2</v>
      </c>
      <c r="E1295" s="60" t="s">
        <v>2367</v>
      </c>
    </row>
    <row r="1296" spans="1:5" x14ac:dyDescent="0.25">
      <c r="A1296" s="34">
        <v>6</v>
      </c>
      <c r="B1296" s="68" t="s">
        <v>2368</v>
      </c>
      <c r="C1296" s="43" t="s">
        <v>2369</v>
      </c>
      <c r="D1296" s="10">
        <v>0.17</v>
      </c>
      <c r="E1296" s="44">
        <v>3.5</v>
      </c>
    </row>
    <row r="1297" spans="1:5" x14ac:dyDescent="0.25">
      <c r="A1297" s="34">
        <v>7</v>
      </c>
      <c r="B1297" s="68" t="s">
        <v>2370</v>
      </c>
      <c r="C1297" s="43" t="s">
        <v>2371</v>
      </c>
      <c r="D1297" s="10">
        <v>2.4E-2</v>
      </c>
      <c r="E1297" s="44">
        <v>4.5</v>
      </c>
    </row>
    <row r="1298" spans="1:5" x14ac:dyDescent="0.25">
      <c r="A1298" s="34">
        <v>8</v>
      </c>
      <c r="B1298" s="68" t="s">
        <v>2370</v>
      </c>
      <c r="C1298" s="43" t="s">
        <v>2371</v>
      </c>
      <c r="D1298" s="10">
        <v>8.5999999999999993E-2</v>
      </c>
      <c r="E1298" s="44">
        <v>4.5</v>
      </c>
    </row>
    <row r="1299" spans="1:5" x14ac:dyDescent="0.25">
      <c r="A1299" s="34">
        <v>9</v>
      </c>
      <c r="B1299" s="68" t="s">
        <v>2372</v>
      </c>
      <c r="C1299" s="43" t="s">
        <v>2409</v>
      </c>
      <c r="D1299" s="10">
        <v>8.5999999999999993E-2</v>
      </c>
      <c r="E1299" s="44">
        <v>4</v>
      </c>
    </row>
    <row r="1300" spans="1:5" x14ac:dyDescent="0.25">
      <c r="A1300" s="34">
        <v>10</v>
      </c>
      <c r="B1300" s="68" t="s">
        <v>2373</v>
      </c>
      <c r="C1300" s="43" t="s">
        <v>2374</v>
      </c>
      <c r="D1300" s="10">
        <v>1.7000000000000001E-2</v>
      </c>
      <c r="E1300" s="44" t="s">
        <v>2375</v>
      </c>
    </row>
    <row r="1301" spans="1:5" x14ac:dyDescent="0.25">
      <c r="A1301" s="34">
        <v>14</v>
      </c>
      <c r="B1301" s="68" t="s">
        <v>2376</v>
      </c>
      <c r="C1301" s="43" t="s">
        <v>2377</v>
      </c>
      <c r="D1301" s="10">
        <v>0.312</v>
      </c>
      <c r="E1301" s="44" t="s">
        <v>642</v>
      </c>
    </row>
    <row r="1302" spans="1:5" x14ac:dyDescent="0.25">
      <c r="A1302" s="34">
        <v>15</v>
      </c>
      <c r="B1302" s="68" t="s">
        <v>2378</v>
      </c>
      <c r="C1302" s="43" t="s">
        <v>2379</v>
      </c>
      <c r="D1302" s="10">
        <v>0.33100000000000002</v>
      </c>
      <c r="E1302" s="44" t="s">
        <v>21</v>
      </c>
    </row>
    <row r="1303" spans="1:5" x14ac:dyDescent="0.25">
      <c r="A1303" s="34">
        <v>16</v>
      </c>
      <c r="B1303" s="68" t="s">
        <v>2380</v>
      </c>
      <c r="C1303" s="43" t="s">
        <v>2381</v>
      </c>
      <c r="D1303" s="10">
        <v>0.16200000000000001</v>
      </c>
      <c r="E1303" s="44">
        <v>6</v>
      </c>
    </row>
    <row r="1304" spans="1:5" ht="15.75" thickBot="1" x14ac:dyDescent="0.3">
      <c r="A1304" s="34">
        <v>17</v>
      </c>
      <c r="B1304" s="68" t="s">
        <v>2382</v>
      </c>
      <c r="C1304" s="80" t="s">
        <v>2381</v>
      </c>
      <c r="D1304" s="54">
        <v>0.246</v>
      </c>
      <c r="E1304" s="55">
        <v>3.5</v>
      </c>
    </row>
    <row r="1305" spans="1:5" x14ac:dyDescent="0.25">
      <c r="A1305" s="192" t="s">
        <v>1630</v>
      </c>
      <c r="B1305" s="192"/>
      <c r="C1305" s="193"/>
      <c r="D1305" s="74">
        <f>SUM(D1295:D1304)</f>
        <v>1.5299999999999998</v>
      </c>
      <c r="E1305" s="57"/>
    </row>
    <row r="1306" spans="1:5" x14ac:dyDescent="0.25">
      <c r="A1306" s="192" t="s">
        <v>2383</v>
      </c>
      <c r="B1306" s="192"/>
      <c r="C1306" s="192"/>
      <c r="D1306" s="35">
        <f>D1294+D1305</f>
        <v>56.824000000000012</v>
      </c>
      <c r="E1306" s="34"/>
    </row>
    <row r="1308" spans="1:5" x14ac:dyDescent="0.25">
      <c r="E1308" s="163"/>
    </row>
    <row r="1309" spans="1:5" x14ac:dyDescent="0.25">
      <c r="D1309" s="32" t="s">
        <v>2398</v>
      </c>
      <c r="E1309" s="1"/>
    </row>
    <row r="1310" spans="1:5" ht="15.75" x14ac:dyDescent="0.25">
      <c r="A1310" s="267" t="s">
        <v>569</v>
      </c>
      <c r="B1310" s="267"/>
      <c r="C1310" s="267"/>
      <c r="D1310" s="33">
        <f>D300+D718+D460+D838+D968+D1305+D650+D518+D1047+D1241+D1118</f>
        <v>55.786999999999999</v>
      </c>
      <c r="E1310" s="1"/>
    </row>
    <row r="1311" spans="1:5" ht="15.75" x14ac:dyDescent="0.25">
      <c r="A1311" s="267" t="s">
        <v>570</v>
      </c>
      <c r="B1311" s="267"/>
      <c r="C1311" s="267"/>
      <c r="D1311" s="33">
        <f>D301+D719+D461+D839+D969+D1306+D651+D519+D1048+D1242+D1119</f>
        <v>1109.8299999999997</v>
      </c>
      <c r="E1311" s="1"/>
    </row>
    <row r="1312" spans="1:5" x14ac:dyDescent="0.25">
      <c r="A1312" s="16"/>
      <c r="B1312" s="16"/>
      <c r="C1312" s="16"/>
      <c r="E1312" s="1"/>
    </row>
    <row r="1313" spans="1:4" x14ac:dyDescent="0.25">
      <c r="A1313" s="16"/>
      <c r="B1313" s="16"/>
      <c r="C1313" s="16"/>
    </row>
    <row r="1314" spans="1:4" x14ac:dyDescent="0.25">
      <c r="A1314" s="16"/>
      <c r="B1314" s="16"/>
      <c r="C1314" s="16"/>
    </row>
    <row r="1315" spans="1:4" x14ac:dyDescent="0.25">
      <c r="A1315" s="16"/>
      <c r="B1315" s="16"/>
      <c r="C1315" s="16"/>
    </row>
    <row r="1316" spans="1:4" x14ac:dyDescent="0.25">
      <c r="A1316" s="16"/>
      <c r="B1316" s="16"/>
      <c r="C1316" s="16"/>
    </row>
    <row r="1317" spans="1:4" x14ac:dyDescent="0.25">
      <c r="A1317" s="16"/>
      <c r="B1317" s="16"/>
      <c r="C1317" s="16"/>
    </row>
    <row r="1318" spans="1:4" x14ac:dyDescent="0.25">
      <c r="A1318" s="16"/>
      <c r="B1318" s="3"/>
      <c r="C1318" s="3"/>
    </row>
    <row r="1319" spans="1:4" x14ac:dyDescent="0.25">
      <c r="A1319" s="16"/>
      <c r="B1319" s="16"/>
      <c r="C1319" s="16"/>
    </row>
    <row r="1320" spans="1:4" x14ac:dyDescent="0.25">
      <c r="A1320" s="16"/>
      <c r="B1320" s="16"/>
      <c r="C1320" s="16"/>
    </row>
    <row r="1322" spans="1:4" x14ac:dyDescent="0.25">
      <c r="C1322" s="29"/>
      <c r="D1322" s="16"/>
    </row>
    <row r="1325" spans="1:4" x14ac:dyDescent="0.25">
      <c r="A1325" s="16"/>
      <c r="B1325" s="16"/>
      <c r="C1325" s="16"/>
    </row>
    <row r="1327" spans="1:4" ht="18.75" x14ac:dyDescent="0.3">
      <c r="C1327" s="30"/>
    </row>
    <row r="1334" spans="5:5" x14ac:dyDescent="0.25">
      <c r="E1334" s="4"/>
    </row>
    <row r="1336" spans="5:5" x14ac:dyDescent="0.25">
      <c r="E1336" s="1"/>
    </row>
    <row r="1338" spans="5:5" x14ac:dyDescent="0.25">
      <c r="E1338" s="4"/>
    </row>
    <row r="3387" spans="5:5" x14ac:dyDescent="0.25">
      <c r="E3387" s="1"/>
    </row>
    <row r="3388" spans="5:5" x14ac:dyDescent="0.25">
      <c r="E3388" s="1"/>
    </row>
  </sheetData>
  <mergeCells count="359">
    <mergeCell ref="F1229:F1231"/>
    <mergeCell ref="A1229:A1231"/>
    <mergeCell ref="B1229:B1231"/>
    <mergeCell ref="C1229:C1231"/>
    <mergeCell ref="D1229:D1231"/>
    <mergeCell ref="A2:E2"/>
    <mergeCell ref="A3:E3"/>
    <mergeCell ref="A5:A6"/>
    <mergeCell ref="B5:B6"/>
    <mergeCell ref="C5:C6"/>
    <mergeCell ref="E5:E6"/>
    <mergeCell ref="A212:C212"/>
    <mergeCell ref="E188:E189"/>
    <mergeCell ref="A188:A189"/>
    <mergeCell ref="B188:B189"/>
    <mergeCell ref="C188:C189"/>
    <mergeCell ref="D188:D189"/>
    <mergeCell ref="A1294:C1294"/>
    <mergeCell ref="A1305:C1305"/>
    <mergeCell ref="A1306:C1306"/>
    <mergeCell ref="A1232:C1232"/>
    <mergeCell ref="A1241:C1241"/>
    <mergeCell ref="A1242:C1242"/>
    <mergeCell ref="E178:E179"/>
    <mergeCell ref="A1311:C1311"/>
    <mergeCell ref="A303:E303"/>
    <mergeCell ref="E238:E239"/>
    <mergeCell ref="B253:B254"/>
    <mergeCell ref="A460:C460"/>
    <mergeCell ref="A461:C461"/>
    <mergeCell ref="A462:E462"/>
    <mergeCell ref="A464:A465"/>
    <mergeCell ref="B464:B465"/>
    <mergeCell ref="C464:C465"/>
    <mergeCell ref="E464:E465"/>
    <mergeCell ref="A305:A306"/>
    <mergeCell ref="B305:B306"/>
    <mergeCell ref="C305:C306"/>
    <mergeCell ref="E305:E306"/>
    <mergeCell ref="A440:C440"/>
    <mergeCell ref="E523:E524"/>
    <mergeCell ref="A225:A226"/>
    <mergeCell ref="C225:C226"/>
    <mergeCell ref="D225:D226"/>
    <mergeCell ref="E225:E226"/>
    <mergeCell ref="B225:B226"/>
    <mergeCell ref="A238:A239"/>
    <mergeCell ref="B238:B239"/>
    <mergeCell ref="A301:C301"/>
    <mergeCell ref="A1310:C1310"/>
    <mergeCell ref="A1119:C1119"/>
    <mergeCell ref="A1120:E1120"/>
    <mergeCell ref="A1122:A1123"/>
    <mergeCell ref="B1122:B1123"/>
    <mergeCell ref="C1122:C1123"/>
    <mergeCell ref="A653:E653"/>
    <mergeCell ref="A655:A656"/>
    <mergeCell ref="B655:B656"/>
    <mergeCell ref="C655:C656"/>
    <mergeCell ref="E655:E656"/>
    <mergeCell ref="A497:C497"/>
    <mergeCell ref="A518:C518"/>
    <mergeCell ref="A519:C519"/>
    <mergeCell ref="A521:E521"/>
    <mergeCell ref="A523:A524"/>
    <mergeCell ref="E233:E234"/>
    <mergeCell ref="A1244:E1244"/>
    <mergeCell ref="A1246:A1247"/>
    <mergeCell ref="B1246:B1247"/>
    <mergeCell ref="C1246:C1247"/>
    <mergeCell ref="E1246:E1247"/>
    <mergeCell ref="A641:A642"/>
    <mergeCell ref="B641:B642"/>
    <mergeCell ref="C641:C642"/>
    <mergeCell ref="D641:D642"/>
    <mergeCell ref="B523:B524"/>
    <mergeCell ref="C523:C524"/>
    <mergeCell ref="A308:A309"/>
    <mergeCell ref="E1229:E1231"/>
    <mergeCell ref="B308:B309"/>
    <mergeCell ref="C308:C309"/>
    <mergeCell ref="A300:C300"/>
    <mergeCell ref="E244:E245"/>
    <mergeCell ref="A244:A245"/>
    <mergeCell ref="B244:B245"/>
    <mergeCell ref="C244:C245"/>
    <mergeCell ref="D244:D245"/>
    <mergeCell ref="E163:E164"/>
    <mergeCell ref="B163:B164"/>
    <mergeCell ref="C163:C164"/>
    <mergeCell ref="D163:D164"/>
    <mergeCell ref="A178:A179"/>
    <mergeCell ref="B178:B179"/>
    <mergeCell ref="C178:C179"/>
    <mergeCell ref="D178:D179"/>
    <mergeCell ref="E221:E222"/>
    <mergeCell ref="B221:B222"/>
    <mergeCell ref="A221:A222"/>
    <mergeCell ref="C221:C222"/>
    <mergeCell ref="D221:D222"/>
    <mergeCell ref="A233:A234"/>
    <mergeCell ref="C233:C234"/>
    <mergeCell ref="D233:D234"/>
    <mergeCell ref="C238:C239"/>
    <mergeCell ref="D238:D239"/>
    <mergeCell ref="B233:B234"/>
    <mergeCell ref="A253:A254"/>
    <mergeCell ref="C253:C254"/>
    <mergeCell ref="D253:D254"/>
    <mergeCell ref="E253:E254"/>
    <mergeCell ref="E247:E248"/>
    <mergeCell ref="A247:A248"/>
    <mergeCell ref="B247:B248"/>
    <mergeCell ref="C247:C248"/>
    <mergeCell ref="D247:D248"/>
    <mergeCell ref="E277:E278"/>
    <mergeCell ref="A277:A278"/>
    <mergeCell ref="B277:B278"/>
    <mergeCell ref="C277:C278"/>
    <mergeCell ref="D277:D278"/>
    <mergeCell ref="A265:A266"/>
    <mergeCell ref="E259:E260"/>
    <mergeCell ref="A259:A260"/>
    <mergeCell ref="B259:B260"/>
    <mergeCell ref="C259:C260"/>
    <mergeCell ref="D259:D260"/>
    <mergeCell ref="A313:A314"/>
    <mergeCell ref="B313:B314"/>
    <mergeCell ref="C313:C314"/>
    <mergeCell ref="D313:D314"/>
    <mergeCell ref="E362:E363"/>
    <mergeCell ref="E313:E314"/>
    <mergeCell ref="D308:D309"/>
    <mergeCell ref="E308:E309"/>
    <mergeCell ref="E282:E283"/>
    <mergeCell ref="B282:B283"/>
    <mergeCell ref="C282:C283"/>
    <mergeCell ref="D282:D283"/>
    <mergeCell ref="E480:E481"/>
    <mergeCell ref="A480:A481"/>
    <mergeCell ref="B480:B481"/>
    <mergeCell ref="C480:C481"/>
    <mergeCell ref="D480:D481"/>
    <mergeCell ref="A362:A363"/>
    <mergeCell ref="B362:B363"/>
    <mergeCell ref="C362:C363"/>
    <mergeCell ref="D362:D363"/>
    <mergeCell ref="E563:E564"/>
    <mergeCell ref="A563:A564"/>
    <mergeCell ref="B563:B564"/>
    <mergeCell ref="C563:C564"/>
    <mergeCell ref="D563:D564"/>
    <mergeCell ref="A492:A493"/>
    <mergeCell ref="B492:B493"/>
    <mergeCell ref="C492:C493"/>
    <mergeCell ref="D492:D493"/>
    <mergeCell ref="E492:E493"/>
    <mergeCell ref="E820:E821"/>
    <mergeCell ref="E751:E752"/>
    <mergeCell ref="E603:E604"/>
    <mergeCell ref="A640:C640"/>
    <mergeCell ref="A734:A735"/>
    <mergeCell ref="C734:C735"/>
    <mergeCell ref="B734:B735"/>
    <mergeCell ref="E734:E735"/>
    <mergeCell ref="E641:E642"/>
    <mergeCell ref="A709:C709"/>
    <mergeCell ref="A718:C718"/>
    <mergeCell ref="A719:C719"/>
    <mergeCell ref="A721:E721"/>
    <mergeCell ref="A723:A724"/>
    <mergeCell ref="B723:B724"/>
    <mergeCell ref="B603:B604"/>
    <mergeCell ref="A603:A604"/>
    <mergeCell ref="C603:C604"/>
    <mergeCell ref="D603:D604"/>
    <mergeCell ref="C832:C833"/>
    <mergeCell ref="B832:B833"/>
    <mergeCell ref="A832:A833"/>
    <mergeCell ref="D832:D833"/>
    <mergeCell ref="E832:E833"/>
    <mergeCell ref="C738:C739"/>
    <mergeCell ref="B738:B739"/>
    <mergeCell ref="A738:A739"/>
    <mergeCell ref="D738:D739"/>
    <mergeCell ref="A817:C817"/>
    <mergeCell ref="C820:C821"/>
    <mergeCell ref="B820:B821"/>
    <mergeCell ref="A820:A821"/>
    <mergeCell ref="D820:D821"/>
    <mergeCell ref="C754:C755"/>
    <mergeCell ref="B754:B755"/>
    <mergeCell ref="A754:A755"/>
    <mergeCell ref="B762:B763"/>
    <mergeCell ref="B751:B752"/>
    <mergeCell ref="A751:A752"/>
    <mergeCell ref="A762:A763"/>
    <mergeCell ref="C789:C790"/>
    <mergeCell ref="B789:B790"/>
    <mergeCell ref="A789:A790"/>
    <mergeCell ref="A838:C838"/>
    <mergeCell ref="A839:C839"/>
    <mergeCell ref="A841:E841"/>
    <mergeCell ref="A843:A844"/>
    <mergeCell ref="B843:B844"/>
    <mergeCell ref="C843:C844"/>
    <mergeCell ref="E843:E844"/>
    <mergeCell ref="C847:C848"/>
    <mergeCell ref="B847:B848"/>
    <mergeCell ref="A847:A848"/>
    <mergeCell ref="D847:D848"/>
    <mergeCell ref="E847:E848"/>
    <mergeCell ref="D884:D885"/>
    <mergeCell ref="C873:C874"/>
    <mergeCell ref="B873:B874"/>
    <mergeCell ref="A873:A874"/>
    <mergeCell ref="E884:E885"/>
    <mergeCell ref="D873:D874"/>
    <mergeCell ref="B884:B885"/>
    <mergeCell ref="A884:A885"/>
    <mergeCell ref="C884:C885"/>
    <mergeCell ref="E873:E874"/>
    <mergeCell ref="C929:C930"/>
    <mergeCell ref="B929:B930"/>
    <mergeCell ref="A929:A930"/>
    <mergeCell ref="D929:D930"/>
    <mergeCell ref="A955:C955"/>
    <mergeCell ref="C889:C890"/>
    <mergeCell ref="B889:B890"/>
    <mergeCell ref="A889:A890"/>
    <mergeCell ref="E929:E930"/>
    <mergeCell ref="D889:D890"/>
    <mergeCell ref="E889:E890"/>
    <mergeCell ref="C957:C958"/>
    <mergeCell ref="B957:B958"/>
    <mergeCell ref="A957:A958"/>
    <mergeCell ref="E957:E958"/>
    <mergeCell ref="D957:D958"/>
    <mergeCell ref="A969:C969"/>
    <mergeCell ref="A971:E971"/>
    <mergeCell ref="A973:A974"/>
    <mergeCell ref="B973:B974"/>
    <mergeCell ref="C973:C974"/>
    <mergeCell ref="E973:E974"/>
    <mergeCell ref="C995:C996"/>
    <mergeCell ref="B995:B996"/>
    <mergeCell ref="A995:A996"/>
    <mergeCell ref="D995:D996"/>
    <mergeCell ref="D1010:D1011"/>
    <mergeCell ref="A1044:C1044"/>
    <mergeCell ref="E1010:E1011"/>
    <mergeCell ref="E995:E996"/>
    <mergeCell ref="C1010:C1011"/>
    <mergeCell ref="B1010:B1011"/>
    <mergeCell ref="A1010:A1011"/>
    <mergeCell ref="C1045:C1046"/>
    <mergeCell ref="B1045:B1046"/>
    <mergeCell ref="A1045:A1046"/>
    <mergeCell ref="E1066:E1067"/>
    <mergeCell ref="D1045:D1046"/>
    <mergeCell ref="A1047:C1047"/>
    <mergeCell ref="A1048:C1048"/>
    <mergeCell ref="A1049:E1049"/>
    <mergeCell ref="A1051:A1052"/>
    <mergeCell ref="B1051:B1052"/>
    <mergeCell ref="C1051:C1052"/>
    <mergeCell ref="E1051:E1052"/>
    <mergeCell ref="C1066:C1067"/>
    <mergeCell ref="B1066:B1067"/>
    <mergeCell ref="E1045:E1046"/>
    <mergeCell ref="E1122:E1123"/>
    <mergeCell ref="A1066:A1067"/>
    <mergeCell ref="E1076:E1077"/>
    <mergeCell ref="D1066:D1067"/>
    <mergeCell ref="C1076:C1077"/>
    <mergeCell ref="B1076:B1077"/>
    <mergeCell ref="A1076:A1077"/>
    <mergeCell ref="D1076:D1077"/>
    <mergeCell ref="A1098:C1098"/>
    <mergeCell ref="A1118:C1118"/>
    <mergeCell ref="C1144:C1145"/>
    <mergeCell ref="B1144:B1145"/>
    <mergeCell ref="A1144:A1145"/>
    <mergeCell ref="E1170:E1171"/>
    <mergeCell ref="D1144:D1145"/>
    <mergeCell ref="C1170:C1171"/>
    <mergeCell ref="B1170:B1171"/>
    <mergeCell ref="A1170:A1171"/>
    <mergeCell ref="D1170:D1171"/>
    <mergeCell ref="E1144:E1145"/>
    <mergeCell ref="C1224:C1225"/>
    <mergeCell ref="B1224:B1225"/>
    <mergeCell ref="A1224:A1225"/>
    <mergeCell ref="E1237:E1238"/>
    <mergeCell ref="D1224:D1225"/>
    <mergeCell ref="B1237:B1238"/>
    <mergeCell ref="A1237:A1238"/>
    <mergeCell ref="D1237:D1238"/>
    <mergeCell ref="C1237:C1238"/>
    <mergeCell ref="E1224:E1225"/>
    <mergeCell ref="B1274:B1275"/>
    <mergeCell ref="A1274:A1275"/>
    <mergeCell ref="D1274:D1275"/>
    <mergeCell ref="C1274:C1275"/>
    <mergeCell ref="B1265:B1266"/>
    <mergeCell ref="A1265:A1266"/>
    <mergeCell ref="D1265:D1266"/>
    <mergeCell ref="C1265:C1266"/>
    <mergeCell ref="E1274:E1275"/>
    <mergeCell ref="E1265:E1266"/>
    <mergeCell ref="A273:A274"/>
    <mergeCell ref="B273:B274"/>
    <mergeCell ref="C273:C274"/>
    <mergeCell ref="E273:E274"/>
    <mergeCell ref="D273:D274"/>
    <mergeCell ref="B264:B266"/>
    <mergeCell ref="C265:C266"/>
    <mergeCell ref="D265:D266"/>
    <mergeCell ref="E265:E266"/>
    <mergeCell ref="D736:D737"/>
    <mergeCell ref="C723:C724"/>
    <mergeCell ref="E723:E724"/>
    <mergeCell ref="A650:C650"/>
    <mergeCell ref="A651:C651"/>
    <mergeCell ref="E754:E755"/>
    <mergeCell ref="D754:D755"/>
    <mergeCell ref="D751:D752"/>
    <mergeCell ref="C751:C752"/>
    <mergeCell ref="D734:D735"/>
    <mergeCell ref="C736:C737"/>
    <mergeCell ref="B736:B737"/>
    <mergeCell ref="A736:A737"/>
    <mergeCell ref="E736:E737"/>
    <mergeCell ref="E738:E739"/>
    <mergeCell ref="E789:E790"/>
    <mergeCell ref="D789:D790"/>
    <mergeCell ref="E765:E766"/>
    <mergeCell ref="D765:D766"/>
    <mergeCell ref="C765:C766"/>
    <mergeCell ref="B765:B766"/>
    <mergeCell ref="A765:A766"/>
    <mergeCell ref="E762:E763"/>
    <mergeCell ref="D762:D763"/>
    <mergeCell ref="C762:C763"/>
    <mergeCell ref="E801:E803"/>
    <mergeCell ref="D801:D803"/>
    <mergeCell ref="C801:C803"/>
    <mergeCell ref="B801:B803"/>
    <mergeCell ref="A801:A803"/>
    <mergeCell ref="E797:E798"/>
    <mergeCell ref="D797:D798"/>
    <mergeCell ref="E794:E796"/>
    <mergeCell ref="D794:D796"/>
    <mergeCell ref="C794:C796"/>
    <mergeCell ref="B794:B796"/>
    <mergeCell ref="A794:A796"/>
    <mergeCell ref="C797:C798"/>
    <mergeCell ref="B797:B798"/>
    <mergeCell ref="A797:A798"/>
  </mergeCells>
  <phoneticPr fontId="11" type="noConversion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kelių sąrašas</vt:lpstr>
      <vt:lpstr>'kelių sąrašas'!__DdeLink__58562_614541327</vt:lpstr>
      <vt:lpstr>'kelių sąrašas'!__DdeLink__58562_6145413271</vt:lpstr>
      <vt:lpstr>'kelių sąrašas'!__DdeLink__58614_1610969223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 Stančaitienė</dc:creator>
  <cp:lastModifiedBy>Vaidota Stančaitienė</cp:lastModifiedBy>
  <dcterms:created xsi:type="dcterms:W3CDTF">2025-11-19T08:59:44Z</dcterms:created>
  <dcterms:modified xsi:type="dcterms:W3CDTF">2026-02-05T14:04:18Z</dcterms:modified>
</cp:coreProperties>
</file>