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kaunosvara-my.sharepoint.com/personal/vilgar_svara_lt/Documents/Documents/"/>
    </mc:Choice>
  </mc:AlternateContent>
  <xr:revisionPtr revIDLastSave="0" documentId="8_{00C68914-5E03-40F6-82E0-7A3F4A9D4976}" xr6:coauthVersionLast="47" xr6:coauthVersionMax="47" xr10:uidLastSave="{00000000-0000-0000-0000-000000000000}"/>
  <bookViews>
    <workbookView xWindow="-110" yWindow="-110" windowWidth="19420" windowHeight="10420" xr2:uid="{9C8D2F5F-064B-4961-ACFD-BA5C2F69B34D}"/>
  </bookViews>
  <sheets>
    <sheet name="Priedas Nr.1Nekilnojamas turtas" sheetId="1" r:id="rId1"/>
    <sheet name="Atsargos, įranga" sheetId="2" r:id="rId2"/>
    <sheet name="Priedas Nr.2 Mobili technika" sheetId="3" r:id="rId3"/>
  </sheets>
  <definedNames>
    <definedName name="_xlnm.Print_Area" localSheetId="2">'Priedas Nr.2 Mobili technika'!$A$1:$G$21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1" l="1"/>
  <c r="B28" i="2"/>
  <c r="B10" i="2"/>
  <c r="F2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tc={FBF11843-1349-45D9-B6C5-B54BD643D99D}</author>
    <author>tc={DEDEEE9E-B30F-42A1-BEFE-0E4C7CB6B101}</author>
  </authors>
  <commentList>
    <comment ref="D7" authorId="0" shapeId="0" xr:uid="{FBF11843-1349-45D9-B6C5-B54BD643D99D}">
      <text>
        <t>[Threaded comment]
Your version of Excel allows you to read this threaded comment; however, any edits to it will get removed if the file is opened in a newer version of Excel. Learn more: https://go.microsoft.com/fwlink/?linkid=870924
Comment:
    Abu pastatai nuomojami KRATC</t>
      </text>
    </comment>
    <comment ref="D17" authorId="1" shapeId="0" xr:uid="{DEDEEE9E-B30F-42A1-BEFE-0E4C7CB6B101}">
      <text>
        <t>[Threaded comment]
Your version of Excel allows you to read this threaded comment; however, any edits to it will get removed if the file is opened in a newer version of Excel. Learn more: https://go.microsoft.com/fwlink/?linkid=870924
Comment:
    Nuomojamas</t>
      </text>
    </comment>
  </commentList>
</comments>
</file>

<file path=xl/sharedStrings.xml><?xml version="1.0" encoding="utf-8"?>
<sst xmlns="http://schemas.openxmlformats.org/spreadsheetml/2006/main" count="515" uniqueCount="250">
  <si>
    <t>Inventorinis numeris</t>
  </si>
  <si>
    <t>Gamybos metai</t>
  </si>
  <si>
    <t>Unikalus numeris</t>
  </si>
  <si>
    <t>Valstybinis numeris</t>
  </si>
  <si>
    <t>Objektas</t>
  </si>
  <si>
    <t>Draudimo suma</t>
  </si>
  <si>
    <t>Pastabos</t>
  </si>
  <si>
    <t>VF630M165FD000593</t>
  </si>
  <si>
    <t>HUE136</t>
  </si>
  <si>
    <t>1096 ŠIUKŠLIAVEŽĖ 6X2 Renault C(HUE136)</t>
  </si>
  <si>
    <t>WJMA1VPH60C342479</t>
  </si>
  <si>
    <t>JGT970</t>
  </si>
  <si>
    <t>1100 IVECO AD190S/P (JGT970)</t>
  </si>
  <si>
    <t>WJME2NNH60C336025</t>
  </si>
  <si>
    <t>JEU844</t>
  </si>
  <si>
    <t>1099 IVECO AD260SY/PS (JEU844)</t>
  </si>
  <si>
    <t>WJME2NNH60C336143</t>
  </si>
  <si>
    <t>JEU842</t>
  </si>
  <si>
    <t>1098 IVECO AD260SY/PS (JEU842)</t>
  </si>
  <si>
    <t>H1711478</t>
  </si>
  <si>
    <t xml:space="preserve"> -</t>
  </si>
  <si>
    <t>1622 VIBROVOLAS HD 12VV (H1711478)</t>
  </si>
  <si>
    <t>SU9EURPLSEGDD1137</t>
  </si>
  <si>
    <t>2475 BRODWAY EUROPA (SU9EURPLSEGDD1137)</t>
  </si>
  <si>
    <t>TPVCAD drausta su garažiniu nr vietoj VIN</t>
  </si>
  <si>
    <t>WJME3TSS70C336031</t>
  </si>
  <si>
    <t>JEH592</t>
  </si>
  <si>
    <t>2377 IVECO AD 380T (JEH592)</t>
  </si>
  <si>
    <t>WJME3TTS70C338824</t>
  </si>
  <si>
    <t>JFF653</t>
  </si>
  <si>
    <t>2378 IVECO AD 380T (JFF653)</t>
  </si>
  <si>
    <t xml:space="preserve">VXU2PHS50M0000245 </t>
  </si>
  <si>
    <r>
      <t>2521 Amazone PROFIHOPER PH 1500 SAVAEIGIS MECHANIZMAS</t>
    </r>
    <r>
      <rPr>
        <sz val="9"/>
        <color rgb="FFFF0000"/>
        <rFont val="Helvetica Now Text"/>
        <family val="2"/>
        <charset val="186"/>
      </rPr>
      <t xml:space="preserve"> </t>
    </r>
  </si>
  <si>
    <t>Purkštuvas druskos tirpalo Rasco LIOUID</t>
  </si>
  <si>
    <t>1623 konteineris term asfaltui</t>
  </si>
  <si>
    <t>YC5A1788EMLH01675</t>
  </si>
  <si>
    <t>C387M</t>
  </si>
  <si>
    <t>1628 CATERPILLAR TH407C (C387M)</t>
  </si>
  <si>
    <t>WMA06SZZ3GP075680</t>
  </si>
  <si>
    <t>JFH946</t>
  </si>
  <si>
    <t>2379 MAN TGS (JFH946)</t>
  </si>
  <si>
    <t>nėra</t>
  </si>
  <si>
    <t>Agregatas PRONAR prie trakt</t>
  </si>
  <si>
    <t>XL9069000L0521017</t>
  </si>
  <si>
    <t>F028H</t>
  </si>
  <si>
    <t>2702 TRILO VACUUM SWEEPER S4 (F028H)</t>
  </si>
  <si>
    <t>YS2P6X40002009048</t>
  </si>
  <si>
    <t>BBL437</t>
  </si>
  <si>
    <t>1242 Vilkikas SCANIA P 420CB BBL 437</t>
  </si>
  <si>
    <t>ZCFC235D105133446</t>
  </si>
  <si>
    <t>JND720</t>
  </si>
  <si>
    <t>2341 IVECO/TENSA 35C18 (JND720)</t>
  </si>
  <si>
    <t>2490 plovimo purškimo įrengimas GILETA</t>
  </si>
  <si>
    <t>Patikėtas turtas, išsinuomotas. Savininkas - Kauno miesto savivaldybė</t>
  </si>
  <si>
    <t>Atsargos</t>
  </si>
  <si>
    <t>Įmonė</t>
  </si>
  <si>
    <t xml:space="preserve">Draudimo suma </t>
  </si>
  <si>
    <t>Pavadinimas</t>
  </si>
  <si>
    <t>Draudimo vieta</t>
  </si>
  <si>
    <t>Kauno švara, UAB</t>
  </si>
  <si>
    <t>Konteineriai, kuras, tepalai, atsarginės detalės, cheminės medžiagos, metalas; kitas trumpalaikis turtas</t>
  </si>
  <si>
    <t>Statybininkų g.3, Kaunas; Statybininkų g.12, Kaunas; Lampėdžių g.18, Kaunas; Goštautų g.4, Kaunas: Ašigalio g.20, Kaunas; Ašigalio g.20A, Kaunas,  Julijanavos g.1A, Kaunas</t>
  </si>
  <si>
    <t>Produkcija: supresuotos rūšiuotos antrinės žaliavos</t>
  </si>
  <si>
    <t xml:space="preserve">Iš viso: </t>
  </si>
  <si>
    <t>Įranga</t>
  </si>
  <si>
    <t>Biuro įranga (kompiuteriai, org.technika ir pan.)</t>
  </si>
  <si>
    <t>Baldai, ūkinis inventorius</t>
  </si>
  <si>
    <t>Įrankiai</t>
  </si>
  <si>
    <t>Kiti įrengimai ir konteineriai</t>
  </si>
  <si>
    <t>Iš viso:</t>
  </si>
  <si>
    <t>Savininkas</t>
  </si>
  <si>
    <t>Kodas</t>
  </si>
  <si>
    <t>Objekto adresas</t>
  </si>
  <si>
    <t>Unikalus nr.</t>
  </si>
  <si>
    <t>Paskirtis</t>
  </si>
  <si>
    <t>Sienos</t>
  </si>
  <si>
    <t>Bendras plotas</t>
  </si>
  <si>
    <t>Tūris</t>
  </si>
  <si>
    <t>Statybos pabaigos metai</t>
  </si>
  <si>
    <t>Rekonstravimo pabaigos metai</t>
  </si>
  <si>
    <t>Stogo danga</t>
  </si>
  <si>
    <t>Stogo konstrukcija</t>
  </si>
  <si>
    <t>Aukštų skaičius</t>
  </si>
  <si>
    <t>Pamatai</t>
  </si>
  <si>
    <t>Pertvaros</t>
  </si>
  <si>
    <t>Perdanga</t>
  </si>
  <si>
    <t>Užstatytas plotas</t>
  </si>
  <si>
    <t>Žymėjimas plane</t>
  </si>
  <si>
    <t>132616649</t>
  </si>
  <si>
    <t>Kaunas, Lampėdžių g. 18</t>
  </si>
  <si>
    <t>1994-8005-5161</t>
  </si>
  <si>
    <t>Sandėlis</t>
  </si>
  <si>
    <t>Sandėliavimo</t>
  </si>
  <si>
    <t>Monolitinis betonas</t>
  </si>
  <si>
    <t>414.91</t>
  </si>
  <si>
    <t>3110</t>
  </si>
  <si>
    <t>1993</t>
  </si>
  <si>
    <t/>
  </si>
  <si>
    <t>Ruberoidas</t>
  </si>
  <si>
    <t>Šlaitinis</t>
  </si>
  <si>
    <t>1</t>
  </si>
  <si>
    <t>Betonas</t>
  </si>
  <si>
    <t>Nėra</t>
  </si>
  <si>
    <t>431.00</t>
  </si>
  <si>
    <t>25F1b</t>
  </si>
  <si>
    <t>1994-8005-5129</t>
  </si>
  <si>
    <t>Remonto dirbtuvės</t>
  </si>
  <si>
    <t>Gamybos, pramonės</t>
  </si>
  <si>
    <t>Plytos</t>
  </si>
  <si>
    <t>1612.07</t>
  </si>
  <si>
    <t>10455</t>
  </si>
  <si>
    <t>1992</t>
  </si>
  <si>
    <t>Sutapdintas</t>
  </si>
  <si>
    <t>2</t>
  </si>
  <si>
    <t>Gelžbetonis</t>
  </si>
  <si>
    <t>1381.00</t>
  </si>
  <si>
    <t>16P2p</t>
  </si>
  <si>
    <t>1994-8005-5144</t>
  </si>
  <si>
    <t>Garažas</t>
  </si>
  <si>
    <t>493.18</t>
  </si>
  <si>
    <t>3530</t>
  </si>
  <si>
    <t>1982</t>
  </si>
  <si>
    <t>2004</t>
  </si>
  <si>
    <t>Metalas</t>
  </si>
  <si>
    <t>523.00</t>
  </si>
  <si>
    <t>18G1p</t>
  </si>
  <si>
    <t>1994-8005-5130</t>
  </si>
  <si>
    <t>Plovykla</t>
  </si>
  <si>
    <t>Kitų pagalbinių</t>
  </si>
  <si>
    <t>Metalas su karkasu</t>
  </si>
  <si>
    <t>114.29</t>
  </si>
  <si>
    <t>668</t>
  </si>
  <si>
    <t>1975</t>
  </si>
  <si>
    <t>2003</t>
  </si>
  <si>
    <t>121.00</t>
  </si>
  <si>
    <t>17H1g</t>
  </si>
  <si>
    <t>1994-8005-5118</t>
  </si>
  <si>
    <t>Įstaiga (dispečerinė)</t>
  </si>
  <si>
    <t>Administracinių</t>
  </si>
  <si>
    <t>104.16</t>
  </si>
  <si>
    <t>477</t>
  </si>
  <si>
    <t>1974</t>
  </si>
  <si>
    <t>135.00</t>
  </si>
  <si>
    <t>14B1p</t>
  </si>
  <si>
    <t>Kaunas, Julijanavos g. 1A</t>
  </si>
  <si>
    <t>1900-1007-4028</t>
  </si>
  <si>
    <t>Stambiagabaričių atliekų ir antrinių žaliavų surinkimo aikštelė (plotas-2213 kv.)</t>
  </si>
  <si>
    <t>Kitos paskirties</t>
  </si>
  <si>
    <t>1998</t>
  </si>
  <si>
    <t>1900-1007-4019</t>
  </si>
  <si>
    <t>Sargybos pastatas</t>
  </si>
  <si>
    <t>Medis su karkasu</t>
  </si>
  <si>
    <t>8.19</t>
  </si>
  <si>
    <t>23</t>
  </si>
  <si>
    <t>Asbestcementis</t>
  </si>
  <si>
    <t>Medinės lentos</t>
  </si>
  <si>
    <t>Medis</t>
  </si>
  <si>
    <t>10.00</t>
  </si>
  <si>
    <t>1H1/ž(g)</t>
  </si>
  <si>
    <t>Kaunas, Ašigalio g. 20A</t>
  </si>
  <si>
    <t>1999-6012-2026</t>
  </si>
  <si>
    <t>Kiemo statiniai</t>
  </si>
  <si>
    <t>1996</t>
  </si>
  <si>
    <t>1999-6012-2012</t>
  </si>
  <si>
    <t>Budinčio namelis</t>
  </si>
  <si>
    <t>7.65</t>
  </si>
  <si>
    <t>22</t>
  </si>
  <si>
    <t>9.00</t>
  </si>
  <si>
    <t>1H1/ž</t>
  </si>
  <si>
    <t>Kaunas, Ašigalio g. 20</t>
  </si>
  <si>
    <t>1998-3000-5039</t>
  </si>
  <si>
    <t>1983</t>
  </si>
  <si>
    <t>1998-3000-5017</t>
  </si>
  <si>
    <t>Buitinių atliekų perkrovimo-presavimo stotis</t>
  </si>
  <si>
    <t>2251.26</t>
  </si>
  <si>
    <t>17374</t>
  </si>
  <si>
    <t>2000</t>
  </si>
  <si>
    <t>1680.00</t>
  </si>
  <si>
    <t>1P2p</t>
  </si>
  <si>
    <t>Kaunas, Statybininkų g. 3</t>
  </si>
  <si>
    <t>1997-4017-9031</t>
  </si>
  <si>
    <t>867.84</t>
  </si>
  <si>
    <t>4142</t>
  </si>
  <si>
    <t>1978</t>
  </si>
  <si>
    <t>3G2p</t>
  </si>
  <si>
    <t>1997-4017-9020</t>
  </si>
  <si>
    <t>Kultūros namai</t>
  </si>
  <si>
    <t>Kultūros</t>
  </si>
  <si>
    <t>993.53</t>
  </si>
  <si>
    <t>6524</t>
  </si>
  <si>
    <t>1977</t>
  </si>
  <si>
    <t>2C2p</t>
  </si>
  <si>
    <t>1997-4017-9064</t>
  </si>
  <si>
    <t>Kontrolinis praleidimo punktas</t>
  </si>
  <si>
    <t>57.41</t>
  </si>
  <si>
    <t>360</t>
  </si>
  <si>
    <t>Bitumas</t>
  </si>
  <si>
    <t>370.00</t>
  </si>
  <si>
    <t>6B1p</t>
  </si>
  <si>
    <t>4400-4216-8490</t>
  </si>
  <si>
    <t>Stoginė</t>
  </si>
  <si>
    <t>Kita</t>
  </si>
  <si>
    <t>1997-4017-9018</t>
  </si>
  <si>
    <t>Administracinis</t>
  </si>
  <si>
    <t>3281.97</t>
  </si>
  <si>
    <t>14337</t>
  </si>
  <si>
    <t>1B2p</t>
  </si>
  <si>
    <t>1997-4017-9042</t>
  </si>
  <si>
    <t>Remonto dirbtuvės su plastikinių butelių ir polietileno plėvelės rūšiavimo patalpomis</t>
  </si>
  <si>
    <t>Gelžbetonio blokai</t>
  </si>
  <si>
    <t>6330.83</t>
  </si>
  <si>
    <t>51808</t>
  </si>
  <si>
    <t>2009</t>
  </si>
  <si>
    <t>6575.00</t>
  </si>
  <si>
    <t>4P1b</t>
  </si>
  <si>
    <t>Kaunas, Jonavos g. 1</t>
  </si>
  <si>
    <t>1997-2005-8026</t>
  </si>
  <si>
    <t>Viešasis tualetas</t>
  </si>
  <si>
    <t>37.73</t>
  </si>
  <si>
    <t>167</t>
  </si>
  <si>
    <t>1972</t>
  </si>
  <si>
    <t>51.00</t>
  </si>
  <si>
    <t>2H1p</t>
  </si>
  <si>
    <t>Kaunas, Goštautų g. 4</t>
  </si>
  <si>
    <t>1995-6012-1062</t>
  </si>
  <si>
    <t>61.11</t>
  </si>
  <si>
    <t>240</t>
  </si>
  <si>
    <t>1956</t>
  </si>
  <si>
    <t>44.00</t>
  </si>
  <si>
    <t>6F1p</t>
  </si>
  <si>
    <t>1995-6012-1051</t>
  </si>
  <si>
    <t>377.62</t>
  </si>
  <si>
    <t>1138</t>
  </si>
  <si>
    <t>221.00</t>
  </si>
  <si>
    <t>5F2p</t>
  </si>
  <si>
    <t>1995-6012-1040</t>
  </si>
  <si>
    <t>Garažų</t>
  </si>
  <si>
    <t>564.29</t>
  </si>
  <si>
    <t>3137</t>
  </si>
  <si>
    <t>4H1p</t>
  </si>
  <si>
    <t>1995-6012-1038</t>
  </si>
  <si>
    <t>Mechaninės dirbtuvės</t>
  </si>
  <si>
    <t>536.19</t>
  </si>
  <si>
    <t>2462</t>
  </si>
  <si>
    <t>1980</t>
  </si>
  <si>
    <t>565.00</t>
  </si>
  <si>
    <t>3P1p</t>
  </si>
  <si>
    <t>Staybininkų g. 3</t>
  </si>
  <si>
    <t>Goštautų g. 4</t>
  </si>
  <si>
    <t>Lampėdžių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</si>
</sst>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3">
    <font>
      <sz val="11"/>
      <color theme="1"/>
      <name val="Aptos Narrow"/>
      <family val="2"/>
      <charset val="186"/>
      <scheme val="minor"/>
    </font>
    <font>
      <b/>
      <sz val="9"/>
      <color theme="1"/>
      <name val="Helvetica Now Text"/>
      <family val="2"/>
      <charset val="186"/>
    </font>
    <font>
      <sz val="9"/>
      <color theme="1"/>
      <name val="Helvetica Now Text"/>
      <family val="2"/>
      <charset val="186"/>
    </font>
    <font>
      <sz val="9"/>
      <name val="Helvetica Now Text"/>
      <family val="2"/>
      <charset val="186"/>
    </font>
    <font>
      <sz val="9"/>
      <color rgb="FFFF0000"/>
      <name val="Helvetica Now Text"/>
      <family val="2"/>
      <charset val="186"/>
    </font>
    <font>
      <sz val="9"/>
      <color theme="1"/>
      <name val="Aptos Narrow"/>
      <family val="2"/>
      <charset val="186"/>
      <scheme val="minor"/>
    </font>
    <font>
      <b/>
      <sz val="10"/>
      <color theme="1"/>
      <name val="Helvetica Now Text"/>
      <family val="2"/>
      <charset val="186"/>
    </font>
    <font>
      <sz val="9"/>
      <color theme="1"/>
      <name val="Verdana"/>
      <family val="2"/>
      <charset val="186"/>
    </font>
    <font>
      <b/>
      <sz val="9"/>
      <color theme="1"/>
      <name val="Aptos Display"/>
      <family val="2"/>
      <charset val="186"/>
      <scheme val="major"/>
    </font>
    <font>
      <sz val="9"/>
      <color theme="1"/>
      <name val="Aptos Display"/>
      <family val="2"/>
      <charset val="186"/>
      <scheme val="major"/>
    </font>
    <font>
      <sz val="9"/>
      <name val="Aptos Display"/>
      <family val="2"/>
      <charset val="186"/>
      <scheme val="major"/>
    </font>
    <font>
      <b/>
      <sz val="9"/>
      <color rgb="FF46525E"/>
      <name val="Helvetica Now Text"/>
      <family val="2"/>
      <charset val="186"/>
    </font>
    <font>
      <b/>
      <sz val="11"/>
      <color theme="1"/>
      <name val="Helvetica Now Text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E5EFF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3" borderId="1" xfId="0" applyFill="1" applyBorder="1"/>
    <xf numFmtId="0" fontId="2" fillId="3" borderId="1" xfId="0" applyFont="1" applyFill="1" applyBorder="1" applyProtection="1">
      <protection locked="0"/>
    </xf>
    <xf numFmtId="164" fontId="0" fillId="3" borderId="1" xfId="0" applyNumberFormat="1" applyFill="1" applyBorder="1" applyAlignment="1">
      <alignment horizontal="center"/>
    </xf>
    <xf numFmtId="0" fontId="0" fillId="3" borderId="0" xfId="0" applyFill="1"/>
    <xf numFmtId="0" fontId="3" fillId="0" borderId="1" xfId="0" applyFont="1" applyBorder="1" applyProtection="1">
      <protection locked="0"/>
    </xf>
    <xf numFmtId="0" fontId="3" fillId="3" borderId="1" xfId="0" applyFont="1" applyFill="1" applyBorder="1" applyProtection="1">
      <protection locked="0"/>
    </xf>
    <xf numFmtId="0" fontId="0" fillId="0" borderId="1" xfId="0" applyBorder="1"/>
    <xf numFmtId="0" fontId="2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0" fillId="3" borderId="1" xfId="0" applyFill="1" applyBorder="1" applyAlignment="1">
      <alignment horizontal="left"/>
    </xf>
    <xf numFmtId="0" fontId="3" fillId="3" borderId="1" xfId="0" applyFont="1" applyFill="1" applyBorder="1"/>
    <xf numFmtId="0" fontId="5" fillId="3" borderId="1" xfId="0" applyFont="1" applyFill="1" applyBorder="1" applyAlignment="1" applyProtection="1">
      <alignment horizontal="left"/>
      <protection locked="0"/>
    </xf>
    <xf numFmtId="0" fontId="0" fillId="3" borderId="1" xfId="0" applyFill="1" applyBorder="1" applyAlignment="1">
      <alignment horizontal="right" vertical="center"/>
    </xf>
    <xf numFmtId="164" fontId="0" fillId="0" borderId="1" xfId="0" applyNumberForma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0" fontId="8" fillId="0" borderId="0" xfId="1" applyFont="1" applyProtection="1">
      <protection locked="0"/>
    </xf>
    <xf numFmtId="0" fontId="9" fillId="0" borderId="0" xfId="1" applyFont="1" applyProtection="1">
      <protection locked="0"/>
    </xf>
    <xf numFmtId="0" fontId="10" fillId="2" borderId="1" xfId="1" applyFont="1" applyFill="1" applyBorder="1"/>
    <xf numFmtId="0" fontId="10" fillId="2" borderId="1" xfId="1" applyFont="1" applyFill="1" applyBorder="1" applyAlignment="1">
      <alignment horizontal="center" wrapText="1"/>
    </xf>
    <xf numFmtId="0" fontId="10" fillId="2" borderId="1" xfId="1" applyFont="1" applyFill="1" applyBorder="1" applyAlignment="1" applyProtection="1">
      <alignment horizontal="center" vertical="center" wrapText="1"/>
      <protection locked="0"/>
    </xf>
    <xf numFmtId="0" fontId="10" fillId="2" borderId="1" xfId="1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/>
    </xf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164" fontId="2" fillId="3" borderId="1" xfId="0" applyNumberFormat="1" applyFont="1" applyFill="1" applyBorder="1" applyProtection="1">
      <protection locked="0"/>
    </xf>
    <xf numFmtId="0" fontId="2" fillId="3" borderId="0" xfId="0" applyFont="1" applyFill="1" applyProtection="1">
      <protection locked="0"/>
    </xf>
    <xf numFmtId="0" fontId="2" fillId="3" borderId="1" xfId="0" applyFont="1" applyFill="1" applyBorder="1" applyAlignment="1" applyProtection="1">
      <alignment horizontal="left"/>
      <protection locked="0"/>
    </xf>
    <xf numFmtId="0" fontId="2" fillId="0" borderId="0" xfId="0" applyFont="1" applyProtection="1">
      <protection locked="0"/>
    </xf>
    <xf numFmtId="0" fontId="2" fillId="0" borderId="2" xfId="0" applyFont="1" applyBorder="1" applyProtection="1"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5" xfId="0" applyFont="1" applyBorder="1" applyProtection="1">
      <protection locked="0"/>
    </xf>
    <xf numFmtId="164" fontId="12" fillId="0" borderId="0" xfId="0" applyNumberFormat="1" applyFont="1" applyProtection="1">
      <protection locked="0"/>
    </xf>
    <xf numFmtId="164" fontId="3" fillId="0" borderId="1" xfId="0" applyNumberFormat="1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9" fillId="0" borderId="1" xfId="1" applyFont="1" applyBorder="1" applyAlignment="1">
      <alignment horizontal="center" vertical="center"/>
    </xf>
    <xf numFmtId="164" fontId="9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9" fillId="3" borderId="1" xfId="1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Įprastas 3" xfId="1" xr:uid="{3208887A-7927-4D17-B7EA-C7D9764674F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ilius Vinskus - Sagauta LT" id="{51115D6F-B258-4589-BE5D-C9A4D6C55D2A}" userId="S::v.vinskus@greco.services::fd01cdd9-557d-4591-9099-31012980f96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7" dT="2026-03-08T17:57:08.65" personId="{51115D6F-B258-4589-BE5D-C9A4D6C55D2A}" id="{FBF11843-1349-45D9-B6C5-B54BD643D99D}">
    <text>Abu pastatai nuomojami KRATC</text>
  </threadedComment>
  <threadedComment ref="D17" dT="2026-03-08T17:57:31.38" personId="{51115D6F-B258-4589-BE5D-C9A4D6C55D2A}" id="{DEDEEE9E-B30F-42A1-BEFE-0E4C7CB6B101}">
    <text>Nuomojamas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9F02C-88E5-4146-9879-2276D0132403}">
  <dimension ref="A1:T24"/>
  <sheetViews>
    <sheetView tabSelected="1" zoomScale="80" zoomScaleNormal="80" zoomScaleSheetLayoutView="90" workbookViewId="0">
      <selection activeCell="L24" sqref="L24"/>
    </sheetView>
  </sheetViews>
  <sheetFormatPr defaultColWidth="8.1796875" defaultRowHeight="11.5"/>
  <cols>
    <col min="1" max="1" width="20.453125" style="38" customWidth="1"/>
    <col min="2" max="2" width="10.6328125" style="38" customWidth="1"/>
    <col min="3" max="3" width="23.7265625" style="38" customWidth="1"/>
    <col min="4" max="4" width="16.36328125" style="38" customWidth="1"/>
    <col min="5" max="5" width="49.7265625" style="38" customWidth="1"/>
    <col min="6" max="6" width="15.54296875" style="38" customWidth="1"/>
    <col min="7" max="7" width="23.08984375" style="38" customWidth="1"/>
    <col min="8" max="8" width="8.36328125" style="38" customWidth="1"/>
    <col min="9" max="10" width="8.1796875" style="38"/>
    <col min="11" max="11" width="6.36328125" style="38" customWidth="1"/>
    <col min="12" max="12" width="13.81640625" style="38" customWidth="1"/>
    <col min="13" max="13" width="14.7265625" style="38" customWidth="1"/>
    <col min="14" max="14" width="11.08984375" style="38" customWidth="1"/>
    <col min="15" max="15" width="8.1796875" style="38"/>
    <col min="16" max="16" width="13.36328125" style="38" customWidth="1"/>
    <col min="17" max="17" width="14" style="38" customWidth="1"/>
    <col min="18" max="18" width="11.08984375" style="38" customWidth="1"/>
    <col min="19" max="19" width="8.36328125" style="38" customWidth="1"/>
    <col min="20" max="16384" width="8.1796875" style="38"/>
  </cols>
  <sheetData>
    <row r="1" spans="1:20" s="33" customFormat="1" ht="69">
      <c r="A1" s="32" t="s">
        <v>70</v>
      </c>
      <c r="B1" s="32" t="s">
        <v>71</v>
      </c>
      <c r="C1" s="32" t="s">
        <v>72</v>
      </c>
      <c r="D1" s="32" t="s">
        <v>73</v>
      </c>
      <c r="E1" s="32" t="s">
        <v>57</v>
      </c>
      <c r="F1" s="32" t="s">
        <v>74</v>
      </c>
      <c r="G1" s="32" t="s">
        <v>75</v>
      </c>
      <c r="H1" s="32" t="s">
        <v>76</v>
      </c>
      <c r="I1" s="32" t="s">
        <v>77</v>
      </c>
      <c r="J1" s="32" t="s">
        <v>78</v>
      </c>
      <c r="K1" s="32" t="s">
        <v>79</v>
      </c>
      <c r="L1" s="32" t="s">
        <v>56</v>
      </c>
      <c r="M1" s="32" t="s">
        <v>80</v>
      </c>
      <c r="N1" s="32" t="s">
        <v>81</v>
      </c>
      <c r="O1" s="32" t="s">
        <v>82</v>
      </c>
      <c r="P1" s="32" t="s">
        <v>83</v>
      </c>
      <c r="Q1" s="32" t="s">
        <v>84</v>
      </c>
      <c r="R1" s="32" t="s">
        <v>85</v>
      </c>
      <c r="S1" s="32" t="s">
        <v>86</v>
      </c>
      <c r="T1" s="32" t="s">
        <v>87</v>
      </c>
    </row>
    <row r="2" spans="1:20" s="36" customFormat="1">
      <c r="A2" s="5" t="s">
        <v>59</v>
      </c>
      <c r="B2" s="5" t="s">
        <v>88</v>
      </c>
      <c r="C2" s="46" t="s">
        <v>89</v>
      </c>
      <c r="D2" s="11" t="s">
        <v>90</v>
      </c>
      <c r="E2" s="5" t="s">
        <v>91</v>
      </c>
      <c r="F2" s="5" t="s">
        <v>92</v>
      </c>
      <c r="G2" s="5" t="s">
        <v>93</v>
      </c>
      <c r="H2" s="5" t="s">
        <v>94</v>
      </c>
      <c r="I2" s="5" t="s">
        <v>95</v>
      </c>
      <c r="J2" s="5" t="s">
        <v>96</v>
      </c>
      <c r="K2" s="5" t="s">
        <v>97</v>
      </c>
      <c r="L2" s="35">
        <v>289230</v>
      </c>
      <c r="M2" s="5" t="s">
        <v>98</v>
      </c>
      <c r="N2" s="5" t="s">
        <v>99</v>
      </c>
      <c r="O2" s="5" t="s">
        <v>100</v>
      </c>
      <c r="P2" s="5" t="s">
        <v>101</v>
      </c>
      <c r="Q2" s="5" t="s">
        <v>102</v>
      </c>
      <c r="R2" s="5" t="s">
        <v>102</v>
      </c>
      <c r="S2" s="5" t="s">
        <v>103</v>
      </c>
      <c r="T2" s="5" t="s">
        <v>104</v>
      </c>
    </row>
    <row r="3" spans="1:20" s="36" customFormat="1">
      <c r="A3" s="5" t="s">
        <v>59</v>
      </c>
      <c r="B3" s="5" t="s">
        <v>88</v>
      </c>
      <c r="C3" s="46"/>
      <c r="D3" s="11" t="s">
        <v>105</v>
      </c>
      <c r="E3" s="5" t="s">
        <v>106</v>
      </c>
      <c r="F3" s="5" t="s">
        <v>107</v>
      </c>
      <c r="G3" s="5" t="s">
        <v>108</v>
      </c>
      <c r="H3" s="5" t="s">
        <v>109</v>
      </c>
      <c r="I3" s="5" t="s">
        <v>110</v>
      </c>
      <c r="J3" s="5" t="s">
        <v>111</v>
      </c>
      <c r="K3" s="5" t="s">
        <v>97</v>
      </c>
      <c r="L3" s="35">
        <v>940950</v>
      </c>
      <c r="M3" s="5" t="s">
        <v>98</v>
      </c>
      <c r="N3" s="5" t="s">
        <v>112</v>
      </c>
      <c r="O3" s="5" t="s">
        <v>113</v>
      </c>
      <c r="P3" s="5" t="s">
        <v>101</v>
      </c>
      <c r="Q3" s="5" t="s">
        <v>108</v>
      </c>
      <c r="R3" s="5" t="s">
        <v>114</v>
      </c>
      <c r="S3" s="5" t="s">
        <v>115</v>
      </c>
      <c r="T3" s="5" t="s">
        <v>116</v>
      </c>
    </row>
    <row r="4" spans="1:20" s="36" customFormat="1">
      <c r="A4" s="5" t="s">
        <v>59</v>
      </c>
      <c r="B4" s="5" t="s">
        <v>88</v>
      </c>
      <c r="C4" s="46"/>
      <c r="D4" s="11" t="s">
        <v>117</v>
      </c>
      <c r="E4" s="5" t="s">
        <v>118</v>
      </c>
      <c r="F4" s="5" t="s">
        <v>92</v>
      </c>
      <c r="G4" s="5" t="s">
        <v>108</v>
      </c>
      <c r="H4" s="5" t="s">
        <v>119</v>
      </c>
      <c r="I4" s="5" t="s">
        <v>120</v>
      </c>
      <c r="J4" s="5" t="s">
        <v>121</v>
      </c>
      <c r="K4" s="5" t="s">
        <v>122</v>
      </c>
      <c r="L4" s="35">
        <v>370650</v>
      </c>
      <c r="M4" s="5" t="s">
        <v>123</v>
      </c>
      <c r="N4" s="5" t="s">
        <v>112</v>
      </c>
      <c r="O4" s="5" t="s">
        <v>100</v>
      </c>
      <c r="P4" s="5" t="s">
        <v>101</v>
      </c>
      <c r="Q4" s="5" t="s">
        <v>102</v>
      </c>
      <c r="R4" s="5" t="s">
        <v>102</v>
      </c>
      <c r="S4" s="5" t="s">
        <v>124</v>
      </c>
      <c r="T4" s="5" t="s">
        <v>125</v>
      </c>
    </row>
    <row r="5" spans="1:20" s="36" customFormat="1">
      <c r="A5" s="5" t="s">
        <v>59</v>
      </c>
      <c r="B5" s="5" t="s">
        <v>88</v>
      </c>
      <c r="C5" s="46"/>
      <c r="D5" s="11" t="s">
        <v>126</v>
      </c>
      <c r="E5" s="5" t="s">
        <v>127</v>
      </c>
      <c r="F5" s="5" t="s">
        <v>128</v>
      </c>
      <c r="G5" s="5" t="s">
        <v>129</v>
      </c>
      <c r="H5" s="5" t="s">
        <v>130</v>
      </c>
      <c r="I5" s="5" t="s">
        <v>131</v>
      </c>
      <c r="J5" s="5" t="s">
        <v>132</v>
      </c>
      <c r="K5" s="5" t="s">
        <v>133</v>
      </c>
      <c r="L5" s="35">
        <v>147000</v>
      </c>
      <c r="M5" s="5" t="s">
        <v>123</v>
      </c>
      <c r="N5" s="5" t="s">
        <v>99</v>
      </c>
      <c r="O5" s="5" t="s">
        <v>100</v>
      </c>
      <c r="P5" s="5" t="s">
        <v>101</v>
      </c>
      <c r="Q5" s="5" t="s">
        <v>102</v>
      </c>
      <c r="R5" s="5" t="s">
        <v>123</v>
      </c>
      <c r="S5" s="5" t="s">
        <v>134</v>
      </c>
      <c r="T5" s="5" t="s">
        <v>135</v>
      </c>
    </row>
    <row r="6" spans="1:20" s="36" customFormat="1">
      <c r="A6" s="5" t="s">
        <v>59</v>
      </c>
      <c r="B6" s="5" t="s">
        <v>88</v>
      </c>
      <c r="C6" s="46"/>
      <c r="D6" s="11" t="s">
        <v>136</v>
      </c>
      <c r="E6" s="5" t="s">
        <v>137</v>
      </c>
      <c r="F6" s="5" t="s">
        <v>138</v>
      </c>
      <c r="G6" s="5" t="s">
        <v>108</v>
      </c>
      <c r="H6" s="5" t="s">
        <v>139</v>
      </c>
      <c r="I6" s="5" t="s">
        <v>140</v>
      </c>
      <c r="J6" s="5" t="s">
        <v>141</v>
      </c>
      <c r="K6" s="5" t="s">
        <v>97</v>
      </c>
      <c r="L6" s="35">
        <v>127359</v>
      </c>
      <c r="M6" s="5" t="s">
        <v>98</v>
      </c>
      <c r="N6" s="5" t="s">
        <v>112</v>
      </c>
      <c r="O6" s="5" t="s">
        <v>100</v>
      </c>
      <c r="P6" s="5" t="s">
        <v>101</v>
      </c>
      <c r="Q6" s="5" t="s">
        <v>108</v>
      </c>
      <c r="R6" s="5" t="s">
        <v>114</v>
      </c>
      <c r="S6" s="5" t="s">
        <v>142</v>
      </c>
      <c r="T6" s="5" t="s">
        <v>143</v>
      </c>
    </row>
    <row r="7" spans="1:20" s="36" customFormat="1">
      <c r="A7" s="5" t="s">
        <v>59</v>
      </c>
      <c r="B7" s="5" t="s">
        <v>88</v>
      </c>
      <c r="C7" s="46" t="s">
        <v>144</v>
      </c>
      <c r="D7" s="11" t="s">
        <v>145</v>
      </c>
      <c r="E7" s="5" t="s">
        <v>146</v>
      </c>
      <c r="F7" s="5" t="s">
        <v>147</v>
      </c>
      <c r="G7" s="5" t="s">
        <v>97</v>
      </c>
      <c r="H7" s="37">
        <v>2213</v>
      </c>
      <c r="I7" s="5" t="s">
        <v>97</v>
      </c>
      <c r="J7" s="5" t="s">
        <v>148</v>
      </c>
      <c r="K7" s="5" t="s">
        <v>97</v>
      </c>
      <c r="L7" s="35">
        <v>210000</v>
      </c>
      <c r="M7" s="5" t="s">
        <v>97</v>
      </c>
      <c r="N7" s="5" t="s">
        <v>97</v>
      </c>
      <c r="O7" s="5" t="s">
        <v>97</v>
      </c>
      <c r="P7" s="5" t="s">
        <v>97</v>
      </c>
      <c r="Q7" s="5" t="s">
        <v>97</v>
      </c>
      <c r="R7" s="5" t="s">
        <v>97</v>
      </c>
      <c r="S7" s="5" t="s">
        <v>97</v>
      </c>
      <c r="T7" s="5" t="s">
        <v>97</v>
      </c>
    </row>
    <row r="8" spans="1:20" s="36" customFormat="1">
      <c r="A8" s="5" t="s">
        <v>59</v>
      </c>
      <c r="B8" s="5" t="s">
        <v>88</v>
      </c>
      <c r="C8" s="46"/>
      <c r="D8" s="11" t="s">
        <v>149</v>
      </c>
      <c r="E8" s="5" t="s">
        <v>150</v>
      </c>
      <c r="F8" s="5" t="s">
        <v>128</v>
      </c>
      <c r="G8" s="5" t="s">
        <v>151</v>
      </c>
      <c r="H8" s="5" t="s">
        <v>152</v>
      </c>
      <c r="I8" s="5" t="s">
        <v>153</v>
      </c>
      <c r="J8" s="5" t="s">
        <v>148</v>
      </c>
      <c r="K8" s="5" t="s">
        <v>97</v>
      </c>
      <c r="L8" s="35">
        <v>3250</v>
      </c>
      <c r="M8" s="5" t="s">
        <v>154</v>
      </c>
      <c r="N8" s="5" t="s">
        <v>99</v>
      </c>
      <c r="O8" s="5" t="s">
        <v>100</v>
      </c>
      <c r="P8" s="5" t="s">
        <v>101</v>
      </c>
      <c r="Q8" s="5" t="s">
        <v>155</v>
      </c>
      <c r="R8" s="5" t="s">
        <v>156</v>
      </c>
      <c r="S8" s="5" t="s">
        <v>157</v>
      </c>
      <c r="T8" s="5" t="s">
        <v>158</v>
      </c>
    </row>
    <row r="9" spans="1:20" s="36" customFormat="1">
      <c r="A9" s="5" t="s">
        <v>59</v>
      </c>
      <c r="B9" s="5" t="s">
        <v>88</v>
      </c>
      <c r="C9" s="46" t="s">
        <v>159</v>
      </c>
      <c r="D9" s="11" t="s">
        <v>160</v>
      </c>
      <c r="E9" s="5" t="s">
        <v>161</v>
      </c>
      <c r="F9" s="5" t="s">
        <v>147</v>
      </c>
      <c r="G9" s="5" t="s">
        <v>97</v>
      </c>
      <c r="H9" s="5" t="s">
        <v>97</v>
      </c>
      <c r="I9" s="5" t="s">
        <v>97</v>
      </c>
      <c r="J9" s="5" t="s">
        <v>162</v>
      </c>
      <c r="K9" s="5" t="s">
        <v>97</v>
      </c>
      <c r="L9" s="35">
        <v>89880</v>
      </c>
      <c r="M9" s="5" t="s">
        <v>97</v>
      </c>
      <c r="N9" s="5" t="s">
        <v>97</v>
      </c>
      <c r="O9" s="5" t="s">
        <v>97</v>
      </c>
      <c r="P9" s="5" t="s">
        <v>97</v>
      </c>
      <c r="Q9" s="5" t="s">
        <v>97</v>
      </c>
      <c r="R9" s="5" t="s">
        <v>97</v>
      </c>
      <c r="S9" s="5" t="s">
        <v>97</v>
      </c>
      <c r="T9" s="5" t="s">
        <v>97</v>
      </c>
    </row>
    <row r="10" spans="1:20" s="36" customFormat="1">
      <c r="A10" s="5" t="s">
        <v>59</v>
      </c>
      <c r="B10" s="5" t="s">
        <v>88</v>
      </c>
      <c r="C10" s="46"/>
      <c r="D10" s="11" t="s">
        <v>163</v>
      </c>
      <c r="E10" s="5" t="s">
        <v>164</v>
      </c>
      <c r="F10" s="5" t="s">
        <v>128</v>
      </c>
      <c r="G10" s="5" t="s">
        <v>151</v>
      </c>
      <c r="H10" s="5" t="s">
        <v>165</v>
      </c>
      <c r="I10" s="5" t="s">
        <v>166</v>
      </c>
      <c r="J10" s="5" t="s">
        <v>162</v>
      </c>
      <c r="K10" s="5" t="s">
        <v>97</v>
      </c>
      <c r="L10" s="35">
        <v>2513</v>
      </c>
      <c r="M10" s="5" t="s">
        <v>154</v>
      </c>
      <c r="N10" s="5" t="s">
        <v>99</v>
      </c>
      <c r="O10" s="5" t="s">
        <v>100</v>
      </c>
      <c r="P10" s="5" t="s">
        <v>101</v>
      </c>
      <c r="Q10" s="5" t="s">
        <v>155</v>
      </c>
      <c r="R10" s="5" t="s">
        <v>156</v>
      </c>
      <c r="S10" s="5" t="s">
        <v>167</v>
      </c>
      <c r="T10" s="5" t="s">
        <v>168</v>
      </c>
    </row>
    <row r="11" spans="1:20" s="36" customFormat="1">
      <c r="A11" s="5" t="s">
        <v>59</v>
      </c>
      <c r="B11" s="5" t="s">
        <v>88</v>
      </c>
      <c r="C11" s="46" t="s">
        <v>169</v>
      </c>
      <c r="D11" s="11" t="s">
        <v>170</v>
      </c>
      <c r="E11" s="5" t="s">
        <v>161</v>
      </c>
      <c r="F11" s="5" t="s">
        <v>147</v>
      </c>
      <c r="G11" s="5" t="s">
        <v>97</v>
      </c>
      <c r="H11" s="5" t="s">
        <v>97</v>
      </c>
      <c r="I11" s="5" t="s">
        <v>97</v>
      </c>
      <c r="J11" s="5" t="s">
        <v>171</v>
      </c>
      <c r="K11" s="5" t="s">
        <v>97</v>
      </c>
      <c r="L11" s="35">
        <v>616800</v>
      </c>
      <c r="M11" s="5" t="s">
        <v>97</v>
      </c>
      <c r="N11" s="5" t="s">
        <v>97</v>
      </c>
      <c r="O11" s="5" t="s">
        <v>97</v>
      </c>
      <c r="P11" s="5" t="s">
        <v>97</v>
      </c>
      <c r="Q11" s="5" t="s">
        <v>97</v>
      </c>
      <c r="R11" s="5" t="s">
        <v>97</v>
      </c>
      <c r="S11" s="5" t="s">
        <v>97</v>
      </c>
      <c r="T11" s="5" t="s">
        <v>97</v>
      </c>
    </row>
    <row r="12" spans="1:20" s="36" customFormat="1">
      <c r="A12" s="5" t="s">
        <v>59</v>
      </c>
      <c r="B12" s="5" t="s">
        <v>88</v>
      </c>
      <c r="C12" s="46"/>
      <c r="D12" s="11" t="s">
        <v>172</v>
      </c>
      <c r="E12" s="5" t="s">
        <v>173</v>
      </c>
      <c r="F12" s="5" t="s">
        <v>107</v>
      </c>
      <c r="G12" s="5" t="s">
        <v>108</v>
      </c>
      <c r="H12" s="5" t="s">
        <v>174</v>
      </c>
      <c r="I12" s="5" t="s">
        <v>175</v>
      </c>
      <c r="J12" s="5" t="s">
        <v>171</v>
      </c>
      <c r="K12" s="5" t="s">
        <v>176</v>
      </c>
      <c r="L12" s="35">
        <v>1667904</v>
      </c>
      <c r="M12" s="5" t="s">
        <v>98</v>
      </c>
      <c r="N12" s="5" t="s">
        <v>112</v>
      </c>
      <c r="O12" s="5" t="s">
        <v>113</v>
      </c>
      <c r="P12" s="5" t="s">
        <v>101</v>
      </c>
      <c r="Q12" s="5" t="s">
        <v>108</v>
      </c>
      <c r="R12" s="5" t="s">
        <v>114</v>
      </c>
      <c r="S12" s="5" t="s">
        <v>177</v>
      </c>
      <c r="T12" s="5" t="s">
        <v>178</v>
      </c>
    </row>
    <row r="13" spans="1:20" s="44" customFormat="1">
      <c r="A13" s="8" t="s">
        <v>59</v>
      </c>
      <c r="B13" s="8" t="s">
        <v>88</v>
      </c>
      <c r="C13" s="47" t="s">
        <v>179</v>
      </c>
      <c r="D13" s="8" t="s">
        <v>180</v>
      </c>
      <c r="E13" s="8" t="s">
        <v>106</v>
      </c>
      <c r="F13" s="8" t="s">
        <v>107</v>
      </c>
      <c r="G13" s="8" t="s">
        <v>108</v>
      </c>
      <c r="H13" s="8" t="s">
        <v>181</v>
      </c>
      <c r="I13" s="8" t="s">
        <v>182</v>
      </c>
      <c r="J13" s="8" t="s">
        <v>183</v>
      </c>
      <c r="K13" s="8" t="s">
        <v>97</v>
      </c>
      <c r="L13" s="43">
        <v>563312</v>
      </c>
      <c r="M13" s="8" t="s">
        <v>98</v>
      </c>
      <c r="N13" s="8" t="s">
        <v>97</v>
      </c>
      <c r="O13" s="8" t="s">
        <v>113</v>
      </c>
      <c r="P13" s="8" t="s">
        <v>101</v>
      </c>
      <c r="Q13" s="8" t="s">
        <v>108</v>
      </c>
      <c r="R13" s="8" t="s">
        <v>114</v>
      </c>
      <c r="S13" s="8" t="s">
        <v>97</v>
      </c>
      <c r="T13" s="8" t="s">
        <v>184</v>
      </c>
    </row>
    <row r="14" spans="1:20" s="44" customFormat="1">
      <c r="A14" s="8" t="s">
        <v>59</v>
      </c>
      <c r="B14" s="8" t="s">
        <v>88</v>
      </c>
      <c r="C14" s="48"/>
      <c r="D14" s="8" t="s">
        <v>185</v>
      </c>
      <c r="E14" s="8" t="s">
        <v>186</v>
      </c>
      <c r="F14" s="8" t="s">
        <v>187</v>
      </c>
      <c r="G14" s="8" t="s">
        <v>108</v>
      </c>
      <c r="H14" s="8" t="s">
        <v>188</v>
      </c>
      <c r="I14" s="8" t="s">
        <v>189</v>
      </c>
      <c r="J14" s="8" t="s">
        <v>190</v>
      </c>
      <c r="K14" s="8" t="s">
        <v>97</v>
      </c>
      <c r="L14" s="43">
        <v>1069936</v>
      </c>
      <c r="M14" s="8" t="s">
        <v>98</v>
      </c>
      <c r="N14" s="8" t="s">
        <v>97</v>
      </c>
      <c r="O14" s="8" t="s">
        <v>113</v>
      </c>
      <c r="P14" s="8" t="s">
        <v>101</v>
      </c>
      <c r="Q14" s="8" t="s">
        <v>108</v>
      </c>
      <c r="R14" s="8" t="s">
        <v>114</v>
      </c>
      <c r="S14" s="8" t="s">
        <v>97</v>
      </c>
      <c r="T14" s="8" t="s">
        <v>191</v>
      </c>
    </row>
    <row r="15" spans="1:20" s="44" customFormat="1">
      <c r="A15" s="8" t="s">
        <v>59</v>
      </c>
      <c r="B15" s="8" t="s">
        <v>88</v>
      </c>
      <c r="C15" s="48"/>
      <c r="D15" s="8" t="s">
        <v>192</v>
      </c>
      <c r="E15" s="8" t="s">
        <v>193</v>
      </c>
      <c r="F15" s="8" t="s">
        <v>138</v>
      </c>
      <c r="G15" s="8" t="s">
        <v>108</v>
      </c>
      <c r="H15" s="8" t="s">
        <v>194</v>
      </c>
      <c r="I15" s="8" t="s">
        <v>195</v>
      </c>
      <c r="J15" s="8" t="s">
        <v>141</v>
      </c>
      <c r="K15" s="8" t="s">
        <v>97</v>
      </c>
      <c r="L15" s="43">
        <v>94320</v>
      </c>
      <c r="M15" s="8" t="s">
        <v>196</v>
      </c>
      <c r="N15" s="8" t="s">
        <v>97</v>
      </c>
      <c r="O15" s="8" t="s">
        <v>100</v>
      </c>
      <c r="P15" s="8" t="s">
        <v>101</v>
      </c>
      <c r="Q15" s="8" t="s">
        <v>108</v>
      </c>
      <c r="R15" s="8" t="s">
        <v>114</v>
      </c>
      <c r="S15" s="8" t="s">
        <v>197</v>
      </c>
      <c r="T15" s="8" t="s">
        <v>198</v>
      </c>
    </row>
    <row r="16" spans="1:20" s="44" customFormat="1">
      <c r="A16" s="8" t="s">
        <v>59</v>
      </c>
      <c r="B16" s="8" t="s">
        <v>88</v>
      </c>
      <c r="C16" s="48"/>
      <c r="D16" s="8" t="s">
        <v>199</v>
      </c>
      <c r="E16" s="8" t="s">
        <v>200</v>
      </c>
      <c r="F16" s="8" t="s">
        <v>201</v>
      </c>
      <c r="G16" s="8"/>
      <c r="H16" s="8"/>
      <c r="I16" s="8"/>
      <c r="J16" s="45">
        <v>2015</v>
      </c>
      <c r="K16" s="8"/>
      <c r="L16" s="43">
        <v>94135</v>
      </c>
      <c r="M16" s="8"/>
      <c r="N16" s="8"/>
      <c r="O16" s="8"/>
      <c r="P16" s="8"/>
      <c r="Q16" s="8"/>
      <c r="R16" s="8"/>
      <c r="S16" s="8"/>
      <c r="T16" s="8"/>
    </row>
    <row r="17" spans="1:20" s="44" customFormat="1">
      <c r="A17" s="8" t="s">
        <v>59</v>
      </c>
      <c r="B17" s="8" t="s">
        <v>88</v>
      </c>
      <c r="C17" s="48"/>
      <c r="D17" s="8" t="s">
        <v>202</v>
      </c>
      <c r="E17" s="8" t="s">
        <v>203</v>
      </c>
      <c r="F17" s="8" t="s">
        <v>138</v>
      </c>
      <c r="G17" s="8" t="s">
        <v>108</v>
      </c>
      <c r="H17" s="8" t="s">
        <v>204</v>
      </c>
      <c r="I17" s="8" t="s">
        <v>205</v>
      </c>
      <c r="J17" s="8" t="s">
        <v>141</v>
      </c>
      <c r="K17" s="8" t="s">
        <v>97</v>
      </c>
      <c r="L17" s="43">
        <v>2523312</v>
      </c>
      <c r="M17" s="8" t="s">
        <v>98</v>
      </c>
      <c r="N17" s="8" t="s">
        <v>97</v>
      </c>
      <c r="O17" s="8" t="s">
        <v>113</v>
      </c>
      <c r="P17" s="8" t="s">
        <v>101</v>
      </c>
      <c r="Q17" s="8" t="s">
        <v>108</v>
      </c>
      <c r="R17" s="8" t="s">
        <v>114</v>
      </c>
      <c r="S17" s="8" t="s">
        <v>97</v>
      </c>
      <c r="T17" s="8" t="s">
        <v>206</v>
      </c>
    </row>
    <row r="18" spans="1:20" s="44" customFormat="1">
      <c r="A18" s="8" t="s">
        <v>59</v>
      </c>
      <c r="B18" s="8" t="s">
        <v>88</v>
      </c>
      <c r="C18" s="49"/>
      <c r="D18" s="8" t="s">
        <v>207</v>
      </c>
      <c r="E18" s="8" t="s">
        <v>208</v>
      </c>
      <c r="F18" s="8" t="s">
        <v>107</v>
      </c>
      <c r="G18" s="8" t="s">
        <v>209</v>
      </c>
      <c r="H18" s="8" t="s">
        <v>210</v>
      </c>
      <c r="I18" s="8" t="s">
        <v>211</v>
      </c>
      <c r="J18" s="8" t="s">
        <v>141</v>
      </c>
      <c r="K18" s="8" t="s">
        <v>212</v>
      </c>
      <c r="L18" s="43">
        <v>1392600</v>
      </c>
      <c r="M18" s="8" t="s">
        <v>98</v>
      </c>
      <c r="N18" s="8" t="s">
        <v>112</v>
      </c>
      <c r="O18" s="8" t="s">
        <v>100</v>
      </c>
      <c r="P18" s="8" t="s">
        <v>101</v>
      </c>
      <c r="Q18" s="8" t="s">
        <v>108</v>
      </c>
      <c r="R18" s="8" t="s">
        <v>114</v>
      </c>
      <c r="S18" s="8" t="s">
        <v>213</v>
      </c>
      <c r="T18" s="8" t="s">
        <v>214</v>
      </c>
    </row>
    <row r="19" spans="1:20" s="36" customFormat="1">
      <c r="A19" s="5" t="s">
        <v>59</v>
      </c>
      <c r="B19" s="5" t="s">
        <v>88</v>
      </c>
      <c r="C19" s="34" t="s">
        <v>215</v>
      </c>
      <c r="D19" s="11" t="s">
        <v>216</v>
      </c>
      <c r="E19" s="5" t="s">
        <v>217</v>
      </c>
      <c r="F19" s="5" t="s">
        <v>128</v>
      </c>
      <c r="G19" s="5" t="s">
        <v>108</v>
      </c>
      <c r="H19" s="5" t="s">
        <v>218</v>
      </c>
      <c r="I19" s="5" t="s">
        <v>219</v>
      </c>
      <c r="J19" s="5" t="s">
        <v>220</v>
      </c>
      <c r="K19" s="5" t="s">
        <v>97</v>
      </c>
      <c r="L19" s="35">
        <v>83490</v>
      </c>
      <c r="M19" s="5" t="s">
        <v>98</v>
      </c>
      <c r="N19" s="5" t="s">
        <v>97</v>
      </c>
      <c r="O19" s="5" t="s">
        <v>100</v>
      </c>
      <c r="P19" s="5" t="s">
        <v>114</v>
      </c>
      <c r="Q19" s="5" t="s">
        <v>108</v>
      </c>
      <c r="R19" s="5" t="s">
        <v>114</v>
      </c>
      <c r="S19" s="5" t="s">
        <v>221</v>
      </c>
      <c r="T19" s="5" t="s">
        <v>222</v>
      </c>
    </row>
    <row r="20" spans="1:20" s="36" customFormat="1">
      <c r="A20" s="5" t="s">
        <v>59</v>
      </c>
      <c r="B20" s="5" t="s">
        <v>88</v>
      </c>
      <c r="C20" s="46" t="s">
        <v>223</v>
      </c>
      <c r="D20" s="39" t="s">
        <v>224</v>
      </c>
      <c r="E20" s="5" t="s">
        <v>91</v>
      </c>
      <c r="F20" s="5" t="s">
        <v>92</v>
      </c>
      <c r="G20" s="5" t="s">
        <v>108</v>
      </c>
      <c r="H20" s="5" t="s">
        <v>225</v>
      </c>
      <c r="I20" s="5" t="s">
        <v>226</v>
      </c>
      <c r="J20" s="5" t="s">
        <v>227</v>
      </c>
      <c r="K20" s="5" t="s">
        <v>97</v>
      </c>
      <c r="L20" s="35">
        <v>9677</v>
      </c>
      <c r="M20" s="5" t="s">
        <v>154</v>
      </c>
      <c r="N20" s="5" t="s">
        <v>99</v>
      </c>
      <c r="O20" s="5" t="s">
        <v>100</v>
      </c>
      <c r="P20" s="5" t="s">
        <v>101</v>
      </c>
      <c r="Q20" s="5" t="s">
        <v>102</v>
      </c>
      <c r="R20" s="5" t="s">
        <v>102</v>
      </c>
      <c r="S20" s="5" t="s">
        <v>228</v>
      </c>
      <c r="T20" s="5" t="s">
        <v>229</v>
      </c>
    </row>
    <row r="21" spans="1:20" s="36" customFormat="1">
      <c r="A21" s="5" t="s">
        <v>59</v>
      </c>
      <c r="B21" s="5" t="s">
        <v>88</v>
      </c>
      <c r="C21" s="46"/>
      <c r="D21" s="11" t="s">
        <v>230</v>
      </c>
      <c r="E21" s="5" t="s">
        <v>91</v>
      </c>
      <c r="F21" s="5" t="s">
        <v>92</v>
      </c>
      <c r="G21" s="5" t="s">
        <v>108</v>
      </c>
      <c r="H21" s="5" t="s">
        <v>231</v>
      </c>
      <c r="I21" s="5" t="s">
        <v>232</v>
      </c>
      <c r="J21" s="5" t="s">
        <v>227</v>
      </c>
      <c r="K21" s="5" t="s">
        <v>97</v>
      </c>
      <c r="L21" s="35">
        <v>31800</v>
      </c>
      <c r="M21" s="5" t="s">
        <v>154</v>
      </c>
      <c r="N21" s="5" t="s">
        <v>99</v>
      </c>
      <c r="O21" s="5" t="s">
        <v>113</v>
      </c>
      <c r="P21" s="5" t="s">
        <v>101</v>
      </c>
      <c r="Q21" s="5" t="s">
        <v>108</v>
      </c>
      <c r="R21" s="5" t="s">
        <v>114</v>
      </c>
      <c r="S21" s="5" t="s">
        <v>233</v>
      </c>
      <c r="T21" s="5" t="s">
        <v>234</v>
      </c>
    </row>
    <row r="22" spans="1:20" s="36" customFormat="1">
      <c r="A22" s="5" t="s">
        <v>59</v>
      </c>
      <c r="B22" s="5" t="s">
        <v>88</v>
      </c>
      <c r="C22" s="46"/>
      <c r="D22" s="11" t="s">
        <v>235</v>
      </c>
      <c r="E22" s="5" t="s">
        <v>118</v>
      </c>
      <c r="F22" s="5" t="s">
        <v>236</v>
      </c>
      <c r="G22" s="5" t="s">
        <v>108</v>
      </c>
      <c r="H22" s="5" t="s">
        <v>237</v>
      </c>
      <c r="I22" s="5" t="s">
        <v>238</v>
      </c>
      <c r="J22" s="5" t="s">
        <v>227</v>
      </c>
      <c r="K22" s="5" t="s">
        <v>97</v>
      </c>
      <c r="L22" s="35">
        <v>329385</v>
      </c>
      <c r="M22" s="5" t="s">
        <v>154</v>
      </c>
      <c r="N22" s="5" t="s">
        <v>97</v>
      </c>
      <c r="O22" s="5" t="s">
        <v>100</v>
      </c>
      <c r="P22" s="5" t="s">
        <v>114</v>
      </c>
      <c r="Q22" s="5" t="s">
        <v>108</v>
      </c>
      <c r="R22" s="5" t="s">
        <v>114</v>
      </c>
      <c r="S22" s="5" t="s">
        <v>97</v>
      </c>
      <c r="T22" s="5" t="s">
        <v>239</v>
      </c>
    </row>
    <row r="23" spans="1:20" s="36" customFormat="1">
      <c r="A23" s="5" t="s">
        <v>59</v>
      </c>
      <c r="B23" s="5" t="s">
        <v>88</v>
      </c>
      <c r="C23" s="46"/>
      <c r="D23" s="11" t="s">
        <v>240</v>
      </c>
      <c r="E23" s="5" t="s">
        <v>241</v>
      </c>
      <c r="F23" s="5" t="s">
        <v>107</v>
      </c>
      <c r="G23" s="5" t="s">
        <v>108</v>
      </c>
      <c r="H23" s="5" t="s">
        <v>242</v>
      </c>
      <c r="I23" s="5" t="s">
        <v>243</v>
      </c>
      <c r="J23" s="5" t="s">
        <v>244</v>
      </c>
      <c r="K23" s="5" t="s">
        <v>97</v>
      </c>
      <c r="L23" s="35">
        <v>106000</v>
      </c>
      <c r="M23" s="5" t="s">
        <v>123</v>
      </c>
      <c r="N23" s="5" t="s">
        <v>99</v>
      </c>
      <c r="O23" s="5" t="s">
        <v>100</v>
      </c>
      <c r="P23" s="5" t="s">
        <v>101</v>
      </c>
      <c r="Q23" s="5" t="s">
        <v>108</v>
      </c>
      <c r="R23" s="5" t="s">
        <v>114</v>
      </c>
      <c r="S23" s="5" t="s">
        <v>245</v>
      </c>
      <c r="T23" s="5" t="s">
        <v>246</v>
      </c>
    </row>
    <row r="24" spans="1:20" ht="14">
      <c r="C24" s="40"/>
      <c r="D24" s="41"/>
      <c r="E24" s="41"/>
      <c r="L24" s="42">
        <f>+SUM(L2:L23)</f>
        <v>10763503</v>
      </c>
    </row>
  </sheetData>
  <mergeCells count="6">
    <mergeCell ref="C20:C23"/>
    <mergeCell ref="C2:C6"/>
    <mergeCell ref="C7:C8"/>
    <mergeCell ref="C9:C10"/>
    <mergeCell ref="C11:C12"/>
    <mergeCell ref="C13:C18"/>
  </mergeCell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E18F6-9F32-4858-843D-D9F355F85791}">
  <dimension ref="A1:D28"/>
  <sheetViews>
    <sheetView topLeftCell="A5" zoomScale="96" zoomScaleNormal="96" zoomScaleSheetLayoutView="80" workbookViewId="0">
      <selection activeCell="D30" sqref="D30"/>
    </sheetView>
  </sheetViews>
  <sheetFormatPr defaultRowHeight="14.5"/>
  <cols>
    <col min="1" max="1" width="33.7265625" customWidth="1"/>
    <col min="2" max="2" width="18.81640625" customWidth="1"/>
    <col min="3" max="3" width="28.6328125" customWidth="1"/>
    <col min="4" max="4" width="34.26953125" customWidth="1"/>
    <col min="5" max="5" width="17" customWidth="1"/>
  </cols>
  <sheetData>
    <row r="1" spans="1:4" ht="30" customHeight="1">
      <c r="A1" s="20" t="s">
        <v>54</v>
      </c>
      <c r="B1" s="21"/>
      <c r="D1" s="21"/>
    </row>
    <row r="2" spans="1:4">
      <c r="A2" s="22" t="s">
        <v>55</v>
      </c>
      <c r="B2" s="23" t="s">
        <v>56</v>
      </c>
      <c r="C2" s="24" t="s">
        <v>57</v>
      </c>
      <c r="D2" s="25" t="s">
        <v>58</v>
      </c>
    </row>
    <row r="3" spans="1:4" ht="15" customHeight="1">
      <c r="A3" s="50" t="s">
        <v>59</v>
      </c>
      <c r="B3" s="51">
        <v>255870</v>
      </c>
      <c r="C3" s="52" t="s">
        <v>60</v>
      </c>
      <c r="D3" s="52" t="s">
        <v>61</v>
      </c>
    </row>
    <row r="4" spans="1:4">
      <c r="A4" s="50"/>
      <c r="B4" s="51"/>
      <c r="C4" s="52"/>
      <c r="D4" s="52"/>
    </row>
    <row r="5" spans="1:4">
      <c r="A5" s="50"/>
      <c r="B5" s="51"/>
      <c r="C5" s="52"/>
      <c r="D5" s="52"/>
    </row>
    <row r="6" spans="1:4">
      <c r="A6" s="50"/>
      <c r="B6" s="51"/>
      <c r="C6" s="52"/>
      <c r="D6" s="52"/>
    </row>
    <row r="7" spans="1:4">
      <c r="A7" s="50"/>
      <c r="B7" s="51"/>
      <c r="C7" s="52"/>
      <c r="D7" s="52"/>
    </row>
    <row r="8" spans="1:4">
      <c r="A8" s="50"/>
      <c r="B8" s="51"/>
      <c r="C8" s="52"/>
      <c r="D8" s="52"/>
    </row>
    <row r="9" spans="1:4" ht="29">
      <c r="A9" s="50"/>
      <c r="B9" s="27">
        <v>60000</v>
      </c>
      <c r="C9" s="26" t="s">
        <v>62</v>
      </c>
      <c r="D9" s="52"/>
    </row>
    <row r="10" spans="1:4">
      <c r="A10" s="28" t="s">
        <v>63</v>
      </c>
      <c r="B10" s="29">
        <f>SUM(B3:B9)</f>
        <v>315870</v>
      </c>
    </row>
    <row r="13" spans="1:4">
      <c r="A13" s="20" t="s">
        <v>64</v>
      </c>
      <c r="B13" s="21"/>
      <c r="C13" s="21"/>
    </row>
    <row r="14" spans="1:4">
      <c r="A14" s="22" t="s">
        <v>55</v>
      </c>
      <c r="B14" s="23" t="s">
        <v>56</v>
      </c>
      <c r="C14" s="24" t="s">
        <v>57</v>
      </c>
      <c r="D14" s="25" t="s">
        <v>58</v>
      </c>
    </row>
    <row r="15" spans="1:4" ht="15" customHeight="1">
      <c r="A15" s="50" t="s">
        <v>59</v>
      </c>
      <c r="B15" s="53">
        <v>678000</v>
      </c>
      <c r="C15" s="52" t="s">
        <v>65</v>
      </c>
      <c r="D15" s="52" t="s">
        <v>61</v>
      </c>
    </row>
    <row r="16" spans="1:4">
      <c r="A16" s="50"/>
      <c r="B16" s="53"/>
      <c r="C16" s="52"/>
      <c r="D16" s="52"/>
    </row>
    <row r="17" spans="1:4">
      <c r="A17" s="50"/>
      <c r="B17" s="53"/>
      <c r="C17" s="52"/>
      <c r="D17" s="52"/>
    </row>
    <row r="18" spans="1:4">
      <c r="A18" s="50"/>
      <c r="B18" s="53"/>
      <c r="C18" s="52"/>
      <c r="D18" s="52"/>
    </row>
    <row r="19" spans="1:4">
      <c r="A19" s="50"/>
      <c r="B19" s="53"/>
      <c r="C19" s="52"/>
      <c r="D19" s="52"/>
    </row>
    <row r="20" spans="1:4">
      <c r="A20" s="50"/>
      <c r="B20" s="53"/>
      <c r="C20" s="52"/>
      <c r="D20" s="52"/>
    </row>
    <row r="21" spans="1:4">
      <c r="A21" s="50"/>
      <c r="B21" s="6">
        <v>295000</v>
      </c>
      <c r="C21" s="30" t="s">
        <v>66</v>
      </c>
      <c r="D21" s="52"/>
    </row>
    <row r="22" spans="1:4">
      <c r="A22" s="50"/>
      <c r="B22" s="54">
        <v>92000</v>
      </c>
      <c r="C22" s="55" t="s">
        <v>67</v>
      </c>
      <c r="D22" s="52"/>
    </row>
    <row r="23" spans="1:4">
      <c r="A23" s="50"/>
      <c r="B23" s="54"/>
      <c r="C23" s="55"/>
      <c r="D23" s="52"/>
    </row>
    <row r="24" spans="1:4">
      <c r="A24" s="50"/>
      <c r="B24" s="54"/>
      <c r="C24" s="55"/>
      <c r="D24" s="52"/>
    </row>
    <row r="25" spans="1:4">
      <c r="A25" s="50"/>
      <c r="B25" s="54"/>
      <c r="C25" s="55"/>
      <c r="D25" s="52"/>
    </row>
    <row r="26" spans="1:4">
      <c r="A26" s="50"/>
      <c r="B26" s="54"/>
      <c r="C26" s="55"/>
      <c r="D26" s="52"/>
    </row>
    <row r="27" spans="1:4">
      <c r="A27" s="50"/>
      <c r="B27" s="6">
        <v>3392000</v>
      </c>
      <c r="C27" s="31" t="s">
        <v>68</v>
      </c>
      <c r="D27" s="52"/>
    </row>
    <row r="28" spans="1:4">
      <c r="A28" s="28" t="s">
        <v>69</v>
      </c>
      <c r="B28" s="29">
        <f>+SUM(B15:B27)</f>
        <v>4457000</v>
      </c>
    </row>
  </sheetData>
  <mergeCells count="10">
    <mergeCell ref="A3:A9"/>
    <mergeCell ref="B3:B8"/>
    <mergeCell ref="C3:C8"/>
    <mergeCell ref="D3:D9"/>
    <mergeCell ref="A15:A27"/>
    <mergeCell ref="B15:B20"/>
    <mergeCell ref="C15:C20"/>
    <mergeCell ref="D15:D27"/>
    <mergeCell ref="B22:B26"/>
    <mergeCell ref="C22:C26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B0DEC-33D6-4AB9-97E0-69C5CDD9A26D}">
  <dimension ref="A1:I22"/>
  <sheetViews>
    <sheetView zoomScale="80" zoomScaleNormal="80" workbookViewId="0">
      <selection activeCell="G4" sqref="G4"/>
    </sheetView>
  </sheetViews>
  <sheetFormatPr defaultRowHeight="14.5"/>
  <cols>
    <col min="1" max="1" width="12" customWidth="1"/>
    <col min="2" max="2" width="10.453125" customWidth="1"/>
    <col min="3" max="3" width="22" customWidth="1"/>
    <col min="4" max="4" width="15.81640625" customWidth="1"/>
    <col min="5" max="5" width="46" customWidth="1"/>
    <col min="6" max="6" width="34.90625" customWidth="1"/>
    <col min="7" max="7" width="57.6328125" customWidth="1"/>
    <col min="8" max="8" width="1.08984375" hidden="1" customWidth="1"/>
    <col min="9" max="9" width="34.453125" hidden="1" customWidth="1"/>
  </cols>
  <sheetData>
    <row r="1" spans="1:9" ht="38.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</row>
    <row r="2" spans="1:9" s="7" customFormat="1">
      <c r="A2" s="4">
        <v>124020254</v>
      </c>
      <c r="B2" s="4">
        <v>2015</v>
      </c>
      <c r="C2" s="5" t="s">
        <v>7</v>
      </c>
      <c r="D2" s="5" t="s">
        <v>8</v>
      </c>
      <c r="E2" s="5" t="s">
        <v>9</v>
      </c>
      <c r="F2" s="6">
        <v>120000</v>
      </c>
      <c r="G2" s="30" t="s">
        <v>247</v>
      </c>
    </row>
    <row r="3" spans="1:9" s="7" customFormat="1">
      <c r="A3" s="4">
        <v>123020532</v>
      </c>
      <c r="B3" s="4">
        <v>2016</v>
      </c>
      <c r="C3" s="5" t="s">
        <v>10</v>
      </c>
      <c r="D3" s="5" t="s">
        <v>11</v>
      </c>
      <c r="E3" s="5" t="s">
        <v>12</v>
      </c>
      <c r="F3" s="6">
        <v>100000</v>
      </c>
      <c r="G3" s="30" t="s">
        <v>247</v>
      </c>
    </row>
    <row r="4" spans="1:9" s="7" customFormat="1">
      <c r="A4" s="4">
        <v>123020451</v>
      </c>
      <c r="B4" s="4">
        <v>2016</v>
      </c>
      <c r="C4" s="5" t="s">
        <v>13</v>
      </c>
      <c r="D4" s="5" t="s">
        <v>14</v>
      </c>
      <c r="E4" s="5" t="s">
        <v>15</v>
      </c>
      <c r="F4" s="6">
        <v>100000</v>
      </c>
      <c r="G4" s="30" t="s">
        <v>247</v>
      </c>
    </row>
    <row r="5" spans="1:9" s="7" customFormat="1">
      <c r="A5" s="4">
        <v>123020450</v>
      </c>
      <c r="B5" s="4">
        <v>2016</v>
      </c>
      <c r="C5" s="5" t="s">
        <v>16</v>
      </c>
      <c r="D5" s="5" t="s">
        <v>17</v>
      </c>
      <c r="E5" s="5" t="s">
        <v>18</v>
      </c>
      <c r="F5" s="6">
        <v>100000</v>
      </c>
      <c r="G5" s="30" t="s">
        <v>247</v>
      </c>
    </row>
    <row r="6" spans="1:9" s="7" customFormat="1">
      <c r="A6" s="4">
        <v>127020040</v>
      </c>
      <c r="B6" s="4">
        <v>2008</v>
      </c>
      <c r="C6" s="5" t="s">
        <v>19</v>
      </c>
      <c r="D6" s="4" t="s">
        <v>20</v>
      </c>
      <c r="E6" s="8" t="s">
        <v>21</v>
      </c>
      <c r="F6" s="6">
        <v>60000</v>
      </c>
      <c r="G6" s="30" t="s">
        <v>248</v>
      </c>
    </row>
    <row r="7" spans="1:9" s="7" customFormat="1">
      <c r="A7" s="4">
        <v>123000563</v>
      </c>
      <c r="B7" s="4">
        <v>2016</v>
      </c>
      <c r="C7" s="5" t="s">
        <v>22</v>
      </c>
      <c r="D7" s="4" t="s">
        <v>20</v>
      </c>
      <c r="E7" s="5" t="s">
        <v>23</v>
      </c>
      <c r="F7" s="6">
        <v>60000</v>
      </c>
      <c r="G7" s="30" t="s">
        <v>249</v>
      </c>
      <c r="I7" s="7" t="s">
        <v>24</v>
      </c>
    </row>
    <row r="8" spans="1:9" s="7" customFormat="1">
      <c r="A8" s="4">
        <v>123020412</v>
      </c>
      <c r="B8" s="4">
        <v>2016</v>
      </c>
      <c r="C8" s="9" t="s">
        <v>25</v>
      </c>
      <c r="D8" s="9" t="s">
        <v>26</v>
      </c>
      <c r="E8" s="5" t="s">
        <v>27</v>
      </c>
      <c r="F8" s="6">
        <v>60000</v>
      </c>
      <c r="G8" s="30" t="s">
        <v>249</v>
      </c>
    </row>
    <row r="9" spans="1:9" s="7" customFormat="1">
      <c r="A9" s="4">
        <v>123020481</v>
      </c>
      <c r="B9" s="4">
        <v>2016</v>
      </c>
      <c r="C9" s="5" t="s">
        <v>28</v>
      </c>
      <c r="D9" s="5" t="s">
        <v>29</v>
      </c>
      <c r="E9" s="5" t="s">
        <v>30</v>
      </c>
      <c r="F9" s="6">
        <v>60000</v>
      </c>
      <c r="G9" s="30" t="s">
        <v>249</v>
      </c>
    </row>
    <row r="10" spans="1:9" s="7" customFormat="1">
      <c r="A10" s="4">
        <v>123023422</v>
      </c>
      <c r="B10" s="10">
        <v>2021</v>
      </c>
      <c r="C10" s="11" t="s">
        <v>31</v>
      </c>
      <c r="D10" s="10" t="s">
        <v>20</v>
      </c>
      <c r="E10" s="12" t="s">
        <v>32</v>
      </c>
      <c r="F10" s="6">
        <v>50000</v>
      </c>
      <c r="G10" s="30" t="s">
        <v>249</v>
      </c>
    </row>
    <row r="11" spans="1:9" s="7" customFormat="1">
      <c r="A11" s="4">
        <v>123023406</v>
      </c>
      <c r="B11" s="4">
        <v>2022</v>
      </c>
      <c r="C11" s="4" t="s">
        <v>20</v>
      </c>
      <c r="D11" s="4" t="s">
        <v>20</v>
      </c>
      <c r="E11" s="4" t="s">
        <v>33</v>
      </c>
      <c r="F11" s="6">
        <v>44700</v>
      </c>
      <c r="G11" s="30" t="s">
        <v>249</v>
      </c>
    </row>
    <row r="12" spans="1:9" s="7" customFormat="1">
      <c r="A12" s="4">
        <v>123023407</v>
      </c>
      <c r="B12" s="4">
        <v>2022</v>
      </c>
      <c r="C12" s="4" t="s">
        <v>20</v>
      </c>
      <c r="D12" s="4" t="s">
        <v>20</v>
      </c>
      <c r="E12" s="4" t="s">
        <v>33</v>
      </c>
      <c r="F12" s="6">
        <v>44700</v>
      </c>
      <c r="G12" s="30" t="s">
        <v>249</v>
      </c>
    </row>
    <row r="13" spans="1:9" s="7" customFormat="1">
      <c r="A13" s="4">
        <v>123020285</v>
      </c>
      <c r="B13" s="4">
        <v>2015</v>
      </c>
      <c r="C13" s="13">
        <v>201504</v>
      </c>
      <c r="D13" s="4" t="s">
        <v>20</v>
      </c>
      <c r="E13" s="14" t="s">
        <v>34</v>
      </c>
      <c r="F13" s="6">
        <v>40000</v>
      </c>
      <c r="G13" s="30" t="s">
        <v>248</v>
      </c>
    </row>
    <row r="14" spans="1:9" s="7" customFormat="1">
      <c r="A14" s="4">
        <v>123020550</v>
      </c>
      <c r="B14" s="4">
        <v>2016</v>
      </c>
      <c r="C14" s="5" t="s">
        <v>35</v>
      </c>
      <c r="D14" s="5" t="s">
        <v>36</v>
      </c>
      <c r="E14" s="5" t="s">
        <v>37</v>
      </c>
      <c r="F14" s="6">
        <v>40000</v>
      </c>
      <c r="G14" s="30" t="s">
        <v>247</v>
      </c>
    </row>
    <row r="15" spans="1:9" s="7" customFormat="1">
      <c r="A15" s="4">
        <v>124020482</v>
      </c>
      <c r="B15" s="4">
        <v>2016</v>
      </c>
      <c r="C15" s="15" t="s">
        <v>38</v>
      </c>
      <c r="D15" s="5" t="s">
        <v>39</v>
      </c>
      <c r="E15" s="5" t="s">
        <v>40</v>
      </c>
      <c r="F15" s="6">
        <v>40000</v>
      </c>
      <c r="G15" s="30" t="s">
        <v>249</v>
      </c>
    </row>
    <row r="16" spans="1:9" s="7" customFormat="1">
      <c r="A16" s="4">
        <v>123022066</v>
      </c>
      <c r="B16" s="16" t="s">
        <v>41</v>
      </c>
      <c r="C16" s="4" t="s">
        <v>20</v>
      </c>
      <c r="D16" s="4" t="s">
        <v>20</v>
      </c>
      <c r="E16" s="4" t="s">
        <v>42</v>
      </c>
      <c r="F16" s="6">
        <v>38760</v>
      </c>
      <c r="G16" s="30" t="s">
        <v>249</v>
      </c>
    </row>
    <row r="17" spans="1:7" s="7" customFormat="1">
      <c r="A17" s="4">
        <v>127022974</v>
      </c>
      <c r="B17" s="4">
        <v>2020</v>
      </c>
      <c r="C17" s="15" t="s">
        <v>43</v>
      </c>
      <c r="D17" s="5" t="s">
        <v>44</v>
      </c>
      <c r="E17" s="5" t="s">
        <v>45</v>
      </c>
      <c r="F17" s="6">
        <v>35000</v>
      </c>
      <c r="G17" s="30" t="s">
        <v>249</v>
      </c>
    </row>
    <row r="18" spans="1:7" s="7" customFormat="1">
      <c r="A18" s="4">
        <v>123008240</v>
      </c>
      <c r="B18" s="4">
        <v>2005</v>
      </c>
      <c r="C18" s="4" t="s">
        <v>46</v>
      </c>
      <c r="D18" s="4" t="s">
        <v>47</v>
      </c>
      <c r="E18" s="4" t="s">
        <v>48</v>
      </c>
      <c r="F18" s="6">
        <v>30000</v>
      </c>
      <c r="G18" s="30" t="s">
        <v>247</v>
      </c>
    </row>
    <row r="19" spans="1:7" s="7" customFormat="1">
      <c r="A19" s="4">
        <v>123020598</v>
      </c>
      <c r="B19" s="4">
        <v>2016</v>
      </c>
      <c r="C19" s="15" t="s">
        <v>49</v>
      </c>
      <c r="D19" s="5" t="s">
        <v>50</v>
      </c>
      <c r="E19" s="5" t="s">
        <v>51</v>
      </c>
      <c r="F19" s="6">
        <v>30000</v>
      </c>
      <c r="G19" s="30" t="s">
        <v>249</v>
      </c>
    </row>
    <row r="20" spans="1:7">
      <c r="A20" s="10">
        <v>131020820</v>
      </c>
      <c r="B20" s="10">
        <v>2017</v>
      </c>
      <c r="C20" s="4" t="s">
        <v>20</v>
      </c>
      <c r="D20" s="4" t="s">
        <v>20</v>
      </c>
      <c r="E20" s="10" t="s">
        <v>52</v>
      </c>
      <c r="F20" s="17">
        <v>23000</v>
      </c>
      <c r="G20" s="10" t="s">
        <v>53</v>
      </c>
    </row>
    <row r="21" spans="1:7">
      <c r="A21" s="10"/>
      <c r="B21" s="10"/>
      <c r="C21" s="10"/>
      <c r="D21" s="10"/>
      <c r="E21" s="10"/>
      <c r="F21" s="18">
        <f>SUM(F2:F20)</f>
        <v>1076160</v>
      </c>
      <c r="G21" s="10"/>
    </row>
    <row r="22" spans="1:7">
      <c r="F22" s="19"/>
    </row>
  </sheetData>
  <pageMargins left="0.7" right="0.7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3e0b6cbd-4959-4d01-81bf-ce883ddabd96}" enabled="0" method="" siteId="{3e0b6cbd-4959-4d01-81bf-ce883ddabd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Priedas Nr.1Nekilnojamas turtas</vt:lpstr>
      <vt:lpstr>Atsargos, įranga</vt:lpstr>
      <vt:lpstr>Priedas Nr.2 Mobili technika</vt:lpstr>
      <vt:lpstr>'Priedas Nr.2 Mobili technika'!Print_Area</vt:lpstr>
    </vt:vector>
  </TitlesOfParts>
  <Company>GrECo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Vilius Vinskus - Sagauta LT</dc:creator>
  <cp:lastModifiedBy>Vilma Garbinčiūtė</cp:lastModifiedBy>
  <cp:lastPrinted>2026-03-08T18:01:40Z</cp:lastPrinted>
  <dcterms:created xsi:type="dcterms:W3CDTF">2026-03-08T17:53:27Z</dcterms:created>
  <dcterms:modified xsi:type="dcterms:W3CDTF">2026-03-09T11:58:32Z</dcterms:modified>
</cp:coreProperties>
</file>