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srvfs\UserFolders\a_vecerinskiene\VIEŠIEJI PIRKIMAI\pirkimai 2026\investicijų skyrius\Totoriškių vakarinė\"/>
    </mc:Choice>
  </mc:AlternateContent>
  <xr:revisionPtr revIDLastSave="0" documentId="8_{D54EB21C-6140-4A05-9CED-F9F89A771528}" xr6:coauthVersionLast="47" xr6:coauthVersionMax="47" xr10:uidLastSave="{00000000-0000-0000-0000-000000000000}"/>
  <bookViews>
    <workbookView xWindow="-120" yWindow="-120" windowWidth="29040" windowHeight="15720" xr2:uid="{9FD573C4-4920-479D-911E-6C89C5C55F1C}"/>
  </bookViews>
  <sheets>
    <sheet name="Sheet1" sheetId="1" r:id="rId1"/>
  </sheets>
  <definedNames>
    <definedName name="_Hlk126920406" localSheetId="0">Sheet1!$A$5</definedName>
    <definedName name="_Hlk179303431" localSheetId="0">Sheet1!$A$3</definedName>
    <definedName name="_Hlk68605405" localSheetId="0">Sheet1!$A$23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T23" i="1" s="1"/>
  <c r="T25" i="1" s="1"/>
</calcChain>
</file>

<file path=xl/sharedStrings.xml><?xml version="1.0" encoding="utf-8"?>
<sst xmlns="http://schemas.openxmlformats.org/spreadsheetml/2006/main" count="97" uniqueCount="59">
  <si>
    <t>Įkainotos veiklos sąrašas</t>
  </si>
  <si>
    <t>PAPLŪDIMIO - KITŲ INŽINERINIŲ STATINIŲ, SPECIALIOSIOS PASKIRTIES PASTATO, INŽINERINIŲ TINKLŲ, PLOMĖNŲ G. 39 IR PLOMĖNŲ G. 39A, TRAKŲ MIESTE, STATYBOS RANGOS DARBAI</t>
  </si>
  <si>
    <t>Eil. Nr.</t>
  </si>
  <si>
    <t>Darbų gupių (etapų) pavadinimai</t>
  </si>
  <si>
    <t xml:space="preserve">Kaina (Eur) be PVM </t>
  </si>
  <si>
    <t>I mėnuo</t>
  </si>
  <si>
    <t>II mėnuo</t>
  </si>
  <si>
    <t>III mėnuo</t>
  </si>
  <si>
    <t>IV mėnuo</t>
  </si>
  <si>
    <t>V mėnuo</t>
  </si>
  <si>
    <t>VI mėnuo</t>
  </si>
  <si>
    <t>VII mėnuo</t>
  </si>
  <si>
    <t>VIII mėnuo</t>
  </si>
  <si>
    <t>IX mėnuo</t>
  </si>
  <si>
    <t>X mėnuo</t>
  </si>
  <si>
    <t>XI mėnuo</t>
  </si>
  <si>
    <t>XII mėnuo</t>
  </si>
  <si>
    <t>XIII mėnuo</t>
  </si>
  <si>
    <t>XIV mėnuo</t>
  </si>
  <si>
    <t>XV mėnuo</t>
  </si>
  <si>
    <t>XVI mėnuo</t>
  </si>
  <si>
    <t>XVII mėnuo</t>
  </si>
  <si>
    <t>1.</t>
  </si>
  <si>
    <t>Darbo projekto parengimas iki pranešimo apie statybos pradžią (per 60 dienų nuo sutarties įsigaliojimo dienos)</t>
  </si>
  <si>
    <t>x</t>
  </si>
  <si>
    <t>2.</t>
  </si>
  <si>
    <t>Paplūdimio - kitų inžinerinių statinių, specialiosios paskirties pastato, inžinerinių tinklų, Plomėnų g. 39 ir Plomėnų g. 39A, Trakų mieste, statybos rangos darbai pagal techninį projektą Nr. AT-24A-2225-TP:</t>
  </si>
  <si>
    <t>2.1.</t>
  </si>
  <si>
    <t>Sklypo sutvarkymas (sklypo plano)</t>
  </si>
  <si>
    <t>2.2.</t>
  </si>
  <si>
    <t>Statinio architektūros dalis</t>
  </si>
  <si>
    <t>2.3.</t>
  </si>
  <si>
    <t>Statinio konstrukcijų dalis</t>
  </si>
  <si>
    <t>2.4.</t>
  </si>
  <si>
    <t>Vandentiekio ir nuotekų šalinimo dalis</t>
  </si>
  <si>
    <t>2.5.</t>
  </si>
  <si>
    <t>Lauko vandentiekio ir nuotekų šalinimo dalis</t>
  </si>
  <si>
    <t>2.6.</t>
  </si>
  <si>
    <t>Hidrogeologinė dalis</t>
  </si>
  <si>
    <t>2.7.</t>
  </si>
  <si>
    <t>Šildymo, vėdinimo ir oro kondicionavimo dalis</t>
  </si>
  <si>
    <t>2.8.</t>
  </si>
  <si>
    <t>Elektrotechnikos (vartotojas) dalis</t>
  </si>
  <si>
    <t>2.9.</t>
  </si>
  <si>
    <t>Elektroninių ryšių dalis</t>
  </si>
  <si>
    <t>2.10.</t>
  </si>
  <si>
    <t>Apsauginės signalizacijos dalis</t>
  </si>
  <si>
    <t>2.11.</t>
  </si>
  <si>
    <t>Gaisro aptikimo ir signalizavimo dalis</t>
  </si>
  <si>
    <t>3.</t>
  </si>
  <si>
    <t>Išpildomosios dokumentacijos parengimas: išpildomosios geodezinės nuotraukos ir kadastrinė byla, suderinta su VĮ Registrų centras</t>
  </si>
  <si>
    <t>Bendra suma su PVM (Eur):</t>
  </si>
  <si>
    <t xml:space="preserve">Teikdami šį pasiūlymą, mes patvirtiname, kad įvertinome visą pateiktą projektinę dokumentaciją, viešojo pirkimo dokumentus, apžiūrėjome Statinį vietoje ir į mūsų siūlomą kainą įskaičiuotos visos išlaidos ir visi mokesčiai, ir kad mes prisiimame riziką už visas išlaidas, kurias, teikdami pasiūlymą ir laikydamiesi pirkimo dokumentuose nustatytų reikalavimų, privalėjome įskaičiuoti į pasiūlymo kainą. Prisiimdami riziką mes suprantame, kad žiniaraščiuose pateikti darbų kiekiai yra tik preliminarūs. Mes patvirtiname, kad įvertinome visus Darbus, kurie būtini atlikti, kad būtų pasirašyti / patvirtinti / užregistruoti  Statinio  statybos užbaigimo dokumentai. </t>
  </si>
  <si>
    <t>Pastabos:
- pateikiant įkainotos veiklos sąrašo eilutės kainą, būtina įvertinti pateiktą techninį projektą, reikalavimus numatytus viešojo pirkimo dokumentuose, apžiūrėti Statinį vietoje, išsimatuoti kiekius, įvertinant darbus, kuriuos reikia atlikti, kad būtų pasirašyti / patvirtinti / užregistruoti  Statinio statybos užbaigimo dokumentai;
- įkainotos veiklos sąrašo ir pasiūlymo kaina turi apimti ir tuos darbus, kurie nors ir nebuvo tiesiogiai nustatyti pirkimo dokumentuose ir sutartyje, bet yra būtini sutarčiai, dėl kurios teikiamas pasiūlymas, vykdyti, o tiekėjas turėjo ir galėjo juos numatyti ir įvertinti dar iki pasiūlymų pateikimo termino pabaigos;
- kainos pasiūlyme nurodomos paliekant du skaičius po kablelio;
- bendra kaina turi atitikti pateiktų jos sudėtinių dalių sumą.</t>
  </si>
  <si>
    <r>
      <t xml:space="preserve">Darbų grupės (etapo) kainos mėnesinis išskaidymas </t>
    </r>
    <r>
      <rPr>
        <b/>
        <i/>
        <u/>
        <sz val="12"/>
        <color rgb="FF000000"/>
        <rFont val="Times New Roman"/>
        <family val="1"/>
      </rPr>
      <t xml:space="preserve">procentais </t>
    </r>
    <r>
      <rPr>
        <b/>
        <i/>
        <sz val="12"/>
        <color rgb="FF000000"/>
        <rFont val="Times New Roman"/>
        <family val="1"/>
      </rPr>
      <t>pagal Rangovo planuojamą Darbų grupės (etapo) įvykdymą</t>
    </r>
  </si>
  <si>
    <r>
      <t xml:space="preserve">PVM </t>
    </r>
    <r>
      <rPr>
        <b/>
        <i/>
        <sz val="12"/>
        <color theme="1"/>
        <rFont val="Times New Roman"/>
        <family val="1"/>
      </rPr>
      <t>[</t>
    </r>
    <r>
      <rPr>
        <b/>
        <i/>
        <sz val="12"/>
        <color rgb="FFFF0000"/>
        <rFont val="Times New Roman"/>
        <family val="1"/>
      </rPr>
      <t>tarifas</t>
    </r>
    <r>
      <rPr>
        <b/>
        <i/>
        <sz val="12"/>
        <color theme="1"/>
        <rFont val="Times New Roman"/>
        <family val="1"/>
      </rPr>
      <t>]</t>
    </r>
    <r>
      <rPr>
        <b/>
        <sz val="12"/>
        <color theme="1"/>
        <rFont val="Times New Roman"/>
        <family val="1"/>
      </rPr>
      <t>:</t>
    </r>
  </si>
  <si>
    <t>Pirkimo sąlygų 2 priedas</t>
  </si>
  <si>
    <t>** - nurodytos sumos privalo sutapti su Pasiūlymo rašte nurodytomis sumomis.</t>
  </si>
  <si>
    <r>
      <t>Suma (</t>
    </r>
    <r>
      <rPr>
        <b/>
        <i/>
        <sz val="12"/>
        <color theme="1"/>
        <rFont val="Times New Roman"/>
        <family val="1"/>
      </rPr>
      <t>1+2+3)</t>
    </r>
    <r>
      <rPr>
        <b/>
        <sz val="12"/>
        <color theme="1"/>
        <rFont val="Times New Roman"/>
        <family val="1"/>
      </rPr>
      <t xml:space="preserve"> be PVM (Eur):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</si>
</sst>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u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9" fillId="2" borderId="14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20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4" fontId="8" fillId="0" borderId="24" xfId="0" applyNumberFormat="1" applyFont="1" applyBorder="1" applyAlignment="1" applyProtection="1">
      <alignment horizontal="center" vertical="center" wrapText="1"/>
      <protection locked="0"/>
    </xf>
    <xf numFmtId="4" fontId="8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17" xfId="0" applyNumberFormat="1" applyFont="1" applyBorder="1" applyAlignment="1" applyProtection="1">
      <alignment vertical="center" wrapText="1"/>
      <protection locked="0"/>
    </xf>
    <xf numFmtId="4" fontId="2" fillId="0" borderId="25" xfId="0" applyNumberFormat="1" applyFont="1" applyBorder="1" applyAlignment="1" applyProtection="1">
      <alignment horizontal="center" vertical="center" wrapText="1"/>
      <protection locked="0"/>
    </xf>
    <xf numFmtId="4" fontId="8" fillId="0" borderId="28" xfId="0" applyNumberFormat="1" applyFont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 applyProtection="1">
      <alignment vertical="center" wrapText="1"/>
      <protection locked="0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2" borderId="1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4" fontId="6" fillId="2" borderId="13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6" fillId="2" borderId="2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84DF-348F-4D82-9FBC-33B0BC0363FD}">
  <dimension ref="A1:U51"/>
  <sheetViews>
    <sheetView tabSelected="1" topLeftCell="A4" zoomScale="80" zoomScaleNormal="80" workbookViewId="0">
      <selection activeCell="C16" sqref="C16"/>
    </sheetView>
  </sheetViews>
  <sheetFormatPr defaultColWidth="0" defaultRowHeight="15.75" zeroHeight="1" x14ac:dyDescent="0.25"/>
  <cols>
    <col min="1" max="1" width="5.7109375" style="1" customWidth="1"/>
    <col min="2" max="2" width="39.28515625" style="1" customWidth="1"/>
    <col min="3" max="19" width="7.7109375" style="1" customWidth="1"/>
    <col min="20" max="20" width="14" style="1" customWidth="1"/>
    <col min="21" max="21" width="4.140625" style="1" customWidth="1"/>
    <col min="22" max="16384" width="8.85546875" style="1" hidden="1"/>
  </cols>
  <sheetData>
    <row r="1" spans="1:20" s="3" customFormat="1" ht="30" x14ac:dyDescent="0.25">
      <c r="A1" s="2"/>
      <c r="T1" s="4" t="s">
        <v>56</v>
      </c>
    </row>
    <row r="2" spans="1:20" s="3" customFormat="1" x14ac:dyDescent="0.25">
      <c r="A2" s="5"/>
    </row>
    <row r="3" spans="1:20" s="3" customForma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s="3" customFormat="1" x14ac:dyDescent="0.25">
      <c r="A4" s="5"/>
    </row>
    <row r="5" spans="1:20" s="3" customFormat="1" ht="40.15" customHeight="1" x14ac:dyDescent="0.2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s="3" customFormat="1" ht="16.5" thickBot="1" x14ac:dyDescent="0.3">
      <c r="A6" s="5"/>
    </row>
    <row r="7" spans="1:20" s="3" customFormat="1" ht="27" customHeight="1" x14ac:dyDescent="0.25">
      <c r="A7" s="56" t="s">
        <v>2</v>
      </c>
      <c r="B7" s="56" t="s">
        <v>3</v>
      </c>
      <c r="C7" s="52" t="s">
        <v>54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 t="s">
        <v>4</v>
      </c>
    </row>
    <row r="8" spans="1:20" s="3" customFormat="1" ht="72.599999999999994" customHeight="1" thickBot="1" x14ac:dyDescent="0.3">
      <c r="A8" s="57"/>
      <c r="B8" s="57"/>
      <c r="C8" s="15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  <c r="T8" s="55"/>
    </row>
    <row r="9" spans="1:20" s="3" customFormat="1" ht="63.75" thickBot="1" x14ac:dyDescent="0.3">
      <c r="A9" s="18" t="s">
        <v>22</v>
      </c>
      <c r="B9" s="19" t="s">
        <v>23</v>
      </c>
      <c r="C9" s="28"/>
      <c r="D9" s="29"/>
      <c r="E9" s="20" t="s">
        <v>24</v>
      </c>
      <c r="F9" s="20" t="s">
        <v>24</v>
      </c>
      <c r="G9" s="20" t="s">
        <v>24</v>
      </c>
      <c r="H9" s="20" t="s">
        <v>24</v>
      </c>
      <c r="I9" s="20" t="s">
        <v>24</v>
      </c>
      <c r="J9" s="20" t="s">
        <v>24</v>
      </c>
      <c r="K9" s="20" t="s">
        <v>24</v>
      </c>
      <c r="L9" s="20" t="s">
        <v>24</v>
      </c>
      <c r="M9" s="20" t="s">
        <v>24</v>
      </c>
      <c r="N9" s="20" t="s">
        <v>24</v>
      </c>
      <c r="O9" s="20" t="s">
        <v>24</v>
      </c>
      <c r="P9" s="20" t="s">
        <v>24</v>
      </c>
      <c r="Q9" s="20" t="s">
        <v>24</v>
      </c>
      <c r="R9" s="20" t="s">
        <v>24</v>
      </c>
      <c r="S9" s="21" t="s">
        <v>24</v>
      </c>
      <c r="T9" s="39"/>
    </row>
    <row r="10" spans="1:20" s="3" customFormat="1" ht="35.450000000000003" customHeight="1" thickBot="1" x14ac:dyDescent="0.3">
      <c r="A10" s="26" t="s">
        <v>25</v>
      </c>
      <c r="B10" s="64" t="s">
        <v>26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6"/>
      <c r="T10" s="44">
        <f>SUM(T11:T21)</f>
        <v>0</v>
      </c>
    </row>
    <row r="11" spans="1:20" s="3" customFormat="1" x14ac:dyDescent="0.25">
      <c r="A11" s="10" t="s">
        <v>27</v>
      </c>
      <c r="B11" s="12" t="s">
        <v>28</v>
      </c>
      <c r="C11" s="11" t="s">
        <v>24</v>
      </c>
      <c r="D11" s="9" t="s">
        <v>24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2"/>
      <c r="T11" s="33"/>
    </row>
    <row r="12" spans="1:20" s="3" customFormat="1" x14ac:dyDescent="0.25">
      <c r="A12" s="10" t="s">
        <v>29</v>
      </c>
      <c r="B12" s="13" t="s">
        <v>30</v>
      </c>
      <c r="C12" s="11" t="s">
        <v>24</v>
      </c>
      <c r="D12" s="9" t="s">
        <v>24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2"/>
      <c r="T12" s="33"/>
    </row>
    <row r="13" spans="1:20" s="3" customFormat="1" x14ac:dyDescent="0.25">
      <c r="A13" s="10" t="s">
        <v>31</v>
      </c>
      <c r="B13" s="13" t="s">
        <v>32</v>
      </c>
      <c r="C13" s="11" t="s">
        <v>24</v>
      </c>
      <c r="D13" s="9" t="s">
        <v>24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2"/>
      <c r="T13" s="33"/>
    </row>
    <row r="14" spans="1:20" s="3" customFormat="1" x14ac:dyDescent="0.25">
      <c r="A14" s="10" t="s">
        <v>33</v>
      </c>
      <c r="B14" s="14" t="s">
        <v>34</v>
      </c>
      <c r="C14" s="11" t="s">
        <v>24</v>
      </c>
      <c r="D14" s="9" t="s">
        <v>24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2"/>
      <c r="T14" s="33"/>
    </row>
    <row r="15" spans="1:20" s="3" customFormat="1" ht="31.5" x14ac:dyDescent="0.25">
      <c r="A15" s="10" t="s">
        <v>35</v>
      </c>
      <c r="B15" s="14" t="s">
        <v>36</v>
      </c>
      <c r="C15" s="11" t="s">
        <v>24</v>
      </c>
      <c r="D15" s="9" t="s">
        <v>24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2"/>
      <c r="T15" s="33"/>
    </row>
    <row r="16" spans="1:20" s="3" customFormat="1" x14ac:dyDescent="0.25">
      <c r="A16" s="10" t="s">
        <v>37</v>
      </c>
      <c r="B16" s="14" t="s">
        <v>38</v>
      </c>
      <c r="C16" s="11" t="s">
        <v>24</v>
      </c>
      <c r="D16" s="9" t="s">
        <v>24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2"/>
      <c r="T16" s="33"/>
    </row>
    <row r="17" spans="1:20" s="3" customFormat="1" ht="31.5" x14ac:dyDescent="0.25">
      <c r="A17" s="10" t="s">
        <v>39</v>
      </c>
      <c r="B17" s="14" t="s">
        <v>40</v>
      </c>
      <c r="C17" s="11" t="s">
        <v>24</v>
      </c>
      <c r="D17" s="9" t="s">
        <v>24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2"/>
      <c r="T17" s="33"/>
    </row>
    <row r="18" spans="1:20" s="3" customFormat="1" x14ac:dyDescent="0.25">
      <c r="A18" s="10" t="s">
        <v>41</v>
      </c>
      <c r="B18" s="14" t="s">
        <v>42</v>
      </c>
      <c r="C18" s="11" t="s">
        <v>24</v>
      </c>
      <c r="D18" s="9" t="s">
        <v>24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2"/>
      <c r="T18" s="33"/>
    </row>
    <row r="19" spans="1:20" s="3" customFormat="1" x14ac:dyDescent="0.25">
      <c r="A19" s="10" t="s">
        <v>43</v>
      </c>
      <c r="B19" s="14" t="s">
        <v>44</v>
      </c>
      <c r="C19" s="11" t="s">
        <v>24</v>
      </c>
      <c r="D19" s="9" t="s">
        <v>24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1"/>
      <c r="S19" s="32"/>
      <c r="T19" s="33"/>
    </row>
    <row r="20" spans="1:20" s="3" customFormat="1" x14ac:dyDescent="0.25">
      <c r="A20" s="10" t="s">
        <v>45</v>
      </c>
      <c r="B20" s="14" t="s">
        <v>46</v>
      </c>
      <c r="C20" s="11" t="s">
        <v>24</v>
      </c>
      <c r="D20" s="9" t="s">
        <v>24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2"/>
      <c r="T20" s="33"/>
    </row>
    <row r="21" spans="1:20" s="3" customFormat="1" ht="16.5" thickBot="1" x14ac:dyDescent="0.3">
      <c r="A21" s="27" t="s">
        <v>47</v>
      </c>
      <c r="B21" s="22" t="s">
        <v>48</v>
      </c>
      <c r="C21" s="23" t="s">
        <v>24</v>
      </c>
      <c r="D21" s="24" t="s">
        <v>24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36"/>
    </row>
    <row r="22" spans="1:20" s="3" customFormat="1" ht="63.75" thickBot="1" x14ac:dyDescent="0.3">
      <c r="A22" s="18" t="s">
        <v>49</v>
      </c>
      <c r="B22" s="19" t="s">
        <v>50</v>
      </c>
      <c r="C22" s="25" t="s">
        <v>24</v>
      </c>
      <c r="D22" s="20" t="s">
        <v>24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39"/>
    </row>
    <row r="23" spans="1:20" s="3" customFormat="1" x14ac:dyDescent="0.25">
      <c r="A23" s="58" t="s">
        <v>58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60"/>
      <c r="T23" s="40">
        <f>SUM(T9,T10,T22)</f>
        <v>0</v>
      </c>
    </row>
    <row r="24" spans="1:20" s="3" customFormat="1" x14ac:dyDescent="0.25">
      <c r="A24" s="61" t="s">
        <v>55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3"/>
      <c r="T24" s="41"/>
    </row>
    <row r="25" spans="1:20" s="3" customFormat="1" ht="16.5" thickBot="1" x14ac:dyDescent="0.3">
      <c r="A25" s="45" t="s">
        <v>51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42">
        <f>ROUND(T23+T24,2)</f>
        <v>0</v>
      </c>
    </row>
    <row r="26" spans="1:20" s="3" customForma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3" customFormat="1" x14ac:dyDescent="0.25">
      <c r="A27" s="2" t="s">
        <v>57</v>
      </c>
    </row>
    <row r="28" spans="1:20" s="3" customFormat="1" ht="114.6" customHeight="1" x14ac:dyDescent="0.25">
      <c r="A28" s="48" t="s">
        <v>53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20" s="3" customFormat="1" x14ac:dyDescent="0.25">
      <c r="A29" s="7"/>
    </row>
    <row r="30" spans="1:20" s="3" customFormat="1" ht="53.45" customHeight="1" x14ac:dyDescent="0.25">
      <c r="A30" s="49" t="s">
        <v>52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pans="1:20" s="3" customFormat="1" x14ac:dyDescent="0.25">
      <c r="A31" s="8"/>
    </row>
    <row r="32" spans="1:20" s="3" customFormat="1" hidden="1" x14ac:dyDescent="0.25">
      <c r="A32" s="8"/>
    </row>
    <row r="33" spans="1:21" s="3" customFormat="1" hidden="1" x14ac:dyDescent="0.25">
      <c r="A33" s="4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3" customFormat="1" hidden="1" x14ac:dyDescent="0.25">
      <c r="A34" s="4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3" customFormat="1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51" x14ac:dyDescent="0.25"/>
  </sheetData>
  <sheetProtection sheet="1" objects="1" scenarios="1"/>
  <mergeCells count="12">
    <mergeCell ref="A25:S25"/>
    <mergeCell ref="A28:T28"/>
    <mergeCell ref="A30:T30"/>
    <mergeCell ref="A3:T3"/>
    <mergeCell ref="A5:T5"/>
    <mergeCell ref="C7:S7"/>
    <mergeCell ref="T7:T8"/>
    <mergeCell ref="B7:B8"/>
    <mergeCell ref="A7:A8"/>
    <mergeCell ref="A23:S23"/>
    <mergeCell ref="A24:S24"/>
    <mergeCell ref="B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Sheet1!_Hlk126920406</vt:lpstr>
      <vt:lpstr>Sheet1!_Hlk179303431</vt:lpstr>
      <vt:lpstr>Sheet1!_Hlk68605405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Večerinskienė</dc:creator>
  <cp:lastModifiedBy>Aušra Večerinskienė</cp:lastModifiedBy>
  <dcterms:created xsi:type="dcterms:W3CDTF">2026-03-08T08:51:32Z</dcterms:created>
  <dcterms:modified xsi:type="dcterms:W3CDTF">2026-03-13T11:15:19Z</dcterms:modified>
</cp:coreProperties>
</file>