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4/Durų remontas/"/>
    </mc:Choice>
  </mc:AlternateContent>
  <xr:revisionPtr revIDLastSave="4" documentId="11_61EBE5F569C38FEF0A9EC3A8E34E234BC13708F6" xr6:coauthVersionLast="47" xr6:coauthVersionMax="47" xr10:uidLastSave="{829156AB-80FF-4709-A77D-81F294F5C0CC}"/>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F41" i="1"/>
  <c r="F40" i="1"/>
  <c r="F39" i="1"/>
  <c r="F38" i="1"/>
  <c r="F37" i="1"/>
  <c r="F36" i="1"/>
  <c r="F35" i="1"/>
  <c r="G42" i="1" s="1"/>
  <c r="F34" i="1"/>
  <c r="F42" i="1" s="1"/>
  <c r="F43" i="1" s="1"/>
  <c r="F44" i="1" s="1"/>
</calcChain>
</file>

<file path=xl/sharedStrings.xml><?xml version="1.0" encoding="utf-8"?>
<sst xmlns="http://schemas.openxmlformats.org/spreadsheetml/2006/main" count="85" uniqueCount="77">
  <si>
    <t>PIRKIMO SĄLYGŲ PRIEDAS "PASIŪLYMO FORMA"</t>
  </si>
  <si>
    <t>DURŲ REMONTO DARBAI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</si>
  <si>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</si>
  <si>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</si>
  <si>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</si>
  <si>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</si>
  <si>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</si>
  <si>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</si>
  <si>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</si>
  <si>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</si>
  <si>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</si>
  <si>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</si>
  <si>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</si>
  <si>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</si>
  <si>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</si>
  <si>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</si>
  <si>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</si>
  <si>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</si>
  <si>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</si>
  <si>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</si>
  <si>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</si>
  <si>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</si>
  <si>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</si>
  <si>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</si>
  <si>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</si>
  <si>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</si>
  <si>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</si>
  <si>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</si>
  <si>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</si>
  <si>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</si>
  <si>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</si>
  <si>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</si>
  <si>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Siūloma tiksli parametro reikšmė</t>
  </si>
  <si>
    <t>1.1.</t>
  </si>
  <si>
    <t>Plastikinių ir aliuminio durų vyrių reguliavimas</t>
  </si>
  <si>
    <t>kompl.</t>
  </si>
  <si>
    <t>1.2.</t>
  </si>
  <si>
    <t>Plastikinių ir aliuminio durų vyrių keitimas</t>
  </si>
  <si>
    <t>1.3.</t>
  </si>
  <si>
    <t>Plastikinio ir aliuminio durų rankenų keitimas (vamzdinio tipo)</t>
  </si>
  <si>
    <t>1.4.</t>
  </si>
  <si>
    <t>Plastikinio aliuminio durų rankenų keitimas (nulenkiamo tipo)</t>
  </si>
  <si>
    <t>1.5.</t>
  </si>
  <si>
    <t>Plastikinių ir aliuminio durų spynų keitimas</t>
  </si>
  <si>
    <t>vnt.</t>
  </si>
  <si>
    <t>1.6.</t>
  </si>
  <si>
    <t>Plastikinių ir aliuminio durų sandarumo reguliavimas</t>
  </si>
  <si>
    <t>1.7.</t>
  </si>
  <si>
    <t xml:space="preserve">Plastikinių ir aliuminio durų stiklo paketų keitimas </t>
  </si>
  <si>
    <t>kv. m</t>
  </si>
  <si>
    <t>1.8.</t>
  </si>
  <si>
    <t>Plastikinių ir aliuminio durų tarpinių keitimas</t>
  </si>
  <si>
    <t>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</si>
  <si>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</si>
  <si>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</si>
  <si>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</si>
  <si>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</si>
  <si>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</si>
  <si>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</si>
  <si>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</si>
  <si>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</si>
  <si>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</si>
  <si>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</si>
  <si>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</si>
  <si>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</si>
  <si>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</si>
  <si>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</si>
  <si>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</si>
  <si>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</si>
  <si>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</si>
  <si>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</si>
  <si>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</si>
  <si>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</si>
  <si>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</si>
  <si>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</si>
  <si>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8786 2024-12-30 10:04:46</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</si>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</sst>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4"/>
  <sheetViews>
    <sheetView tabSelected="1" topLeftCell="A21" workbookViewId="0">
      <selection activeCell="A31" sqref="A31:XFD31"/>
    </sheetView>
  </sheetViews>
  <sheetFormatPr defaultColWidth="10.875" defaultRowHeight="15" x14ac:dyDescent="0.25"/>
  <cols>
    <col min="1" max="1" width="9.125" style="1" customWidth="1"/>
    <col min="2" max="2" width="78" style="1" customWidth="1"/>
    <col min="3" max="3" width="17.125" style="1" customWidth="1"/>
    <col min="4" max="6" width="29.375" style="1" customWidth="1"/>
    <col min="7" max="7" width="20.5" style="12"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6" ht="15.95" customHeight="1" x14ac:dyDescent="0.25">
      <c r="A17" s="29" t="s">
        <v>12</v>
      </c>
      <c r="B17" s="30"/>
      <c r="C17" s="26"/>
      <c r="D17" s="27"/>
      <c r="E17" s="27"/>
      <c r="F17" s="28"/>
    </row>
    <row r="18" spans="1:6" ht="15.95" customHeight="1" x14ac:dyDescent="0.25">
      <c r="A18" s="29" t="s">
        <v>13</v>
      </c>
      <c r="B18" s="30"/>
      <c r="C18" s="26"/>
      <c r="D18" s="27"/>
      <c r="E18" s="27"/>
      <c r="F18" s="28"/>
    </row>
    <row r="19" spans="1:6" ht="48" customHeight="1" x14ac:dyDescent="0.25">
      <c r="A19" s="29" t="s">
        <v>14</v>
      </c>
      <c r="B19" s="30"/>
      <c r="C19" s="26"/>
      <c r="D19" s="27"/>
      <c r="E19" s="27"/>
      <c r="F19" s="28"/>
    </row>
    <row r="20" spans="1:6" ht="54.95" customHeight="1" x14ac:dyDescent="0.25">
      <c r="A20" s="29" t="s">
        <v>15</v>
      </c>
      <c r="B20" s="30"/>
      <c r="C20" s="26"/>
      <c r="D20" s="27"/>
      <c r="E20" s="27"/>
      <c r="F20" s="28"/>
    </row>
    <row r="21" spans="1:6" ht="71.099999999999994" customHeight="1" x14ac:dyDescent="0.25">
      <c r="A21" s="35" t="s">
        <v>16</v>
      </c>
      <c r="B21" s="36"/>
      <c r="C21" s="39"/>
      <c r="D21" s="40"/>
      <c r="E21" s="40"/>
      <c r="F21" s="40"/>
    </row>
    <row r="22" spans="1:6" ht="18" customHeight="1" x14ac:dyDescent="0.25">
      <c r="A22" s="5"/>
      <c r="B22" s="5"/>
      <c r="C22" s="6"/>
      <c r="D22" s="6"/>
      <c r="E22" s="6"/>
      <c r="F22" s="6"/>
    </row>
    <row r="23" spans="1:6" x14ac:dyDescent="0.25">
      <c r="A23" s="34" t="s">
        <v>17</v>
      </c>
      <c r="B23" s="31"/>
      <c r="C23" s="31"/>
      <c r="D23" s="31"/>
      <c r="E23" s="31"/>
      <c r="F23" s="31"/>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x14ac:dyDescent="0.25">
      <c r="A27" s="31" t="s">
        <v>21</v>
      </c>
      <c r="B27" s="31"/>
      <c r="C27" s="31"/>
      <c r="D27" s="31"/>
      <c r="E27" s="31"/>
      <c r="F27" s="31"/>
    </row>
    <row r="28" spans="1:6" ht="32.1" customHeight="1" x14ac:dyDescent="0.25">
      <c r="A28" s="37" t="s">
        <v>22</v>
      </c>
      <c r="B28" s="31"/>
      <c r="C28" s="31"/>
      <c r="D28" s="31"/>
      <c r="E28" s="31"/>
      <c r="F28" s="31"/>
    </row>
    <row r="29" spans="1:6" x14ac:dyDescent="0.25">
      <c r="A29" s="31" t="s">
        <v>23</v>
      </c>
      <c r="B29" s="31"/>
      <c r="C29" s="31"/>
      <c r="D29" s="31"/>
      <c r="E29" s="31"/>
      <c r="F29" s="31"/>
    </row>
    <row r="30" spans="1:6" x14ac:dyDescent="0.25">
      <c r="A30" s="15" t="s">
        <v>24</v>
      </c>
      <c r="D30" s="16"/>
    </row>
    <row r="31" spans="1:6" x14ac:dyDescent="0.25">
      <c r="A31" s="15" t="s">
        <v>25</v>
      </c>
    </row>
    <row r="32" spans="1:6" x14ac:dyDescent="0.25">
      <c r="A32" s="13" t="s">
        <v>26</v>
      </c>
    </row>
    <row r="33" spans="1:7" ht="30" x14ac:dyDescent="0.25">
      <c r="A33" s="17" t="s">
        <v>27</v>
      </c>
      <c r="B33" s="17" t="s">
        <v>28</v>
      </c>
      <c r="C33" s="17" t="s">
        <v>29</v>
      </c>
      <c r="D33" s="17" t="s">
        <v>30</v>
      </c>
      <c r="E33" s="17" t="s">
        <v>76</v>
      </c>
      <c r="F33" s="17" t="s">
        <v>31</v>
      </c>
      <c r="G33" s="71" t="s">
        <v>32</v>
      </c>
    </row>
    <row r="34" spans="1:7" x14ac:dyDescent="0.25">
      <c r="A34" s="18" t="s">
        <v>33</v>
      </c>
      <c r="B34" s="18" t="s">
        <v>34</v>
      </c>
      <c r="C34" s="18">
        <v>20</v>
      </c>
      <c r="D34" s="18" t="s">
        <v>35</v>
      </c>
      <c r="E34" s="19"/>
      <c r="F34" s="18" t="str">
        <f t="shared" ref="F34:F41" si="0">IF(ISBLANK(E34),"", PRODUCT(C34,E34))</f>
        <v/>
      </c>
      <c r="G34" s="72"/>
    </row>
    <row r="35" spans="1:7" x14ac:dyDescent="0.25">
      <c r="A35" s="18" t="s">
        <v>36</v>
      </c>
      <c r="B35" s="18" t="s">
        <v>37</v>
      </c>
      <c r="C35" s="18">
        <v>20</v>
      </c>
      <c r="D35" s="18" t="s">
        <v>35</v>
      </c>
      <c r="E35" s="19"/>
      <c r="F35" s="18" t="str">
        <f t="shared" si="0"/>
        <v/>
      </c>
      <c r="G35" s="72"/>
    </row>
    <row r="36" spans="1:7" x14ac:dyDescent="0.25">
      <c r="A36" s="18" t="s">
        <v>38</v>
      </c>
      <c r="B36" s="18" t="s">
        <v>39</v>
      </c>
      <c r="C36" s="18">
        <v>20</v>
      </c>
      <c r="D36" s="18" t="s">
        <v>35</v>
      </c>
      <c r="E36" s="19"/>
      <c r="F36" s="18" t="str">
        <f t="shared" si="0"/>
        <v/>
      </c>
      <c r="G36" s="72"/>
    </row>
    <row r="37" spans="1:7" x14ac:dyDescent="0.25">
      <c r="A37" s="18" t="s">
        <v>40</v>
      </c>
      <c r="B37" s="18" t="s">
        <v>41</v>
      </c>
      <c r="C37" s="18">
        <v>20</v>
      </c>
      <c r="D37" s="18" t="s">
        <v>35</v>
      </c>
      <c r="E37" s="19"/>
      <c r="F37" s="18" t="str">
        <f t="shared" si="0"/>
        <v/>
      </c>
      <c r="G37" s="72"/>
    </row>
    <row r="38" spans="1:7" x14ac:dyDescent="0.25">
      <c r="A38" s="18" t="s">
        <v>42</v>
      </c>
      <c r="B38" s="18" t="s">
        <v>43</v>
      </c>
      <c r="C38" s="18">
        <v>20</v>
      </c>
      <c r="D38" s="18" t="s">
        <v>44</v>
      </c>
      <c r="E38" s="19"/>
      <c r="F38" s="18" t="str">
        <f t="shared" si="0"/>
        <v/>
      </c>
      <c r="G38" s="72"/>
    </row>
    <row r="39" spans="1:7" x14ac:dyDescent="0.25">
      <c r="A39" s="18" t="s">
        <v>45</v>
      </c>
      <c r="B39" s="18" t="s">
        <v>46</v>
      </c>
      <c r="C39" s="18">
        <v>40</v>
      </c>
      <c r="D39" s="18" t="s">
        <v>35</v>
      </c>
      <c r="E39" s="19"/>
      <c r="F39" s="18" t="str">
        <f t="shared" si="0"/>
        <v/>
      </c>
      <c r="G39" s="72"/>
    </row>
    <row r="40" spans="1:7" x14ac:dyDescent="0.25">
      <c r="A40" s="18" t="s">
        <v>47</v>
      </c>
      <c r="B40" s="18" t="s">
        <v>48</v>
      </c>
      <c r="C40" s="18">
        <v>30</v>
      </c>
      <c r="D40" s="18" t="s">
        <v>49</v>
      </c>
      <c r="E40" s="19"/>
      <c r="F40" s="18" t="str">
        <f t="shared" si="0"/>
        <v/>
      </c>
      <c r="G40" s="72"/>
    </row>
    <row r="41" spans="1:7" x14ac:dyDescent="0.25">
      <c r="A41" s="18" t="s">
        <v>50</v>
      </c>
      <c r="B41" s="18" t="s">
        <v>51</v>
      </c>
      <c r="C41" s="18">
        <v>40</v>
      </c>
      <c r="D41" s="18" t="s">
        <v>52</v>
      </c>
      <c r="E41" s="19"/>
      <c r="F41" s="18" t="str">
        <f t="shared" si="0"/>
        <v/>
      </c>
      <c r="G41" s="72"/>
    </row>
    <row r="42" spans="1:7" ht="30" x14ac:dyDescent="0.25">
      <c r="E42" s="17" t="s">
        <v>53</v>
      </c>
      <c r="F42" s="17" t="str">
        <f>IF((COUNT(C34:C41)&lt;&gt;COUNT(F34:F41)),"", ROUND(SUM(F34:F41),2))</f>
        <v/>
      </c>
      <c r="G42" s="73" t="str">
        <f>IF((COUNT(C34:C41)&lt;&gt;COUNT(F34:F41)),"Neužpildytos visų objektų kainos", "")</f>
        <v>Neužpildytos visų objektų kainos</v>
      </c>
    </row>
    <row r="43" spans="1:7" ht="30" x14ac:dyDescent="0.25">
      <c r="C43" s="17" t="s">
        <v>54</v>
      </c>
      <c r="D43" s="20"/>
      <c r="E43" s="17" t="s">
        <v>55</v>
      </c>
      <c r="F43" s="17" t="str">
        <f>IF(OR(F42="",D43=""),"", ROUND(PRODUCT(D43,F42)/100,2))</f>
        <v/>
      </c>
      <c r="G43" s="73" t="str">
        <f>IF(D43="", "Nurodykite taikomą PVM dydį", "")</f>
        <v>Nurodykite taikomą PVM dydį</v>
      </c>
    </row>
    <row r="44" spans="1:7" x14ac:dyDescent="0.25">
      <c r="E44" s="17" t="s">
        <v>56</v>
      </c>
      <c r="F44" s="17">
        <f>IF(ISBLANK(F43), "", ROUND(SUM(F42:F43),2))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57</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58</v>
      </c>
      <c r="B5" s="45"/>
      <c r="C5" s="43" t="s">
        <v>59</v>
      </c>
      <c r="D5" s="44"/>
      <c r="E5" s="45"/>
      <c r="F5" s="43" t="s">
        <v>60</v>
      </c>
      <c r="G5" s="44"/>
      <c r="H5" s="45"/>
      <c r="I5" s="43" t="s">
        <v>61</v>
      </c>
      <c r="J5" s="45"/>
      <c r="K5" s="9" t="s">
        <v>62</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63</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59</v>
      </c>
      <c r="D19" s="44"/>
      <c r="E19" s="45"/>
      <c r="F19" s="43" t="s">
        <v>64</v>
      </c>
      <c r="G19" s="44"/>
      <c r="H19" s="45"/>
      <c r="I19" s="64" t="s">
        <v>61</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65</v>
      </c>
      <c r="B33" s="31"/>
      <c r="C33" s="31"/>
      <c r="D33" s="31"/>
      <c r="E33" s="31"/>
      <c r="F33" s="31"/>
      <c r="G33" s="31"/>
      <c r="H33" s="31"/>
      <c r="I33" s="31"/>
      <c r="J33" s="31"/>
    </row>
    <row r="34" spans="1:10" ht="15.95" customHeight="1" thickBot="1" x14ac:dyDescent="0.3"/>
    <row r="35" spans="1:10" ht="15.95" customHeight="1" x14ac:dyDescent="0.25">
      <c r="A35" s="8" t="s">
        <v>27</v>
      </c>
      <c r="B35" s="60" t="s">
        <v>66</v>
      </c>
      <c r="C35" s="44"/>
      <c r="D35" s="44"/>
      <c r="E35" s="44"/>
      <c r="F35" s="44"/>
      <c r="G35" s="45"/>
      <c r="H35" s="61" t="s">
        <v>67</v>
      </c>
      <c r="I35" s="44"/>
      <c r="J35" s="62"/>
    </row>
    <row r="36" spans="1:10" ht="48" customHeight="1" x14ac:dyDescent="0.25">
      <c r="A36" s="23" t="s">
        <v>68</v>
      </c>
      <c r="B36" s="52" t="s">
        <v>69</v>
      </c>
      <c r="C36" s="47"/>
      <c r="D36" s="47"/>
      <c r="E36" s="47"/>
      <c r="F36" s="47"/>
      <c r="G36" s="30"/>
      <c r="H36" s="55"/>
      <c r="I36" s="47"/>
      <c r="J36" s="49"/>
    </row>
    <row r="37" spans="1:10" ht="48" customHeight="1" x14ac:dyDescent="0.25">
      <c r="A37" s="23" t="s">
        <v>70</v>
      </c>
      <c r="B37" s="52" t="s">
        <v>71</v>
      </c>
      <c r="C37" s="47"/>
      <c r="D37" s="47"/>
      <c r="E37" s="47"/>
      <c r="F37" s="47"/>
      <c r="G37" s="30"/>
      <c r="H37" s="55"/>
      <c r="I37" s="47"/>
      <c r="J37" s="49"/>
    </row>
    <row r="38" spans="1:10" ht="48" customHeight="1" x14ac:dyDescent="0.25">
      <c r="A38" s="24"/>
      <c r="B38" s="53"/>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72</v>
      </c>
      <c r="B48" s="31"/>
      <c r="C48" s="31"/>
      <c r="D48" s="31"/>
      <c r="E48" s="31"/>
      <c r="F48" s="31"/>
      <c r="G48" s="31"/>
      <c r="H48" s="31"/>
      <c r="I48" s="31"/>
      <c r="J48" s="31"/>
    </row>
    <row r="51" spans="1:10" x14ac:dyDescent="0.25">
      <c r="A51" s="51" t="s">
        <v>73</v>
      </c>
      <c r="B51" s="31"/>
      <c r="C51" s="31"/>
      <c r="D51" s="31"/>
      <c r="E51" s="57"/>
      <c r="F51" s="31"/>
      <c r="G51" s="31"/>
      <c r="H51" s="31"/>
      <c r="I51" s="31"/>
      <c r="J51" s="31"/>
    </row>
    <row r="53" spans="1:10" x14ac:dyDescent="0.25">
      <c r="A53" s="51" t="s">
        <v>74</v>
      </c>
      <c r="B53" s="31"/>
      <c r="C53" s="31"/>
      <c r="D53" s="31"/>
      <c r="E53" s="57"/>
      <c r="F53" s="31"/>
      <c r="G53" s="31"/>
      <c r="H53" s="31"/>
      <c r="I53" s="31"/>
      <c r="J53" s="31"/>
    </row>
    <row r="100" spans="1:1" ht="15.75" x14ac:dyDescent="0.25">
      <c r="A100" t="s">
        <v>75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2024-12-30T10:17:32Z</dcterms:modified>
</cp:coreProperties>
</file>