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ocuments\2026 m\AULINUKAI  KJP\"/>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<sst xmlns="http://schemas.openxmlformats.org/spreadsheetml/2006/main" count="69" uniqueCount="65">
  <si>
    <t>PIRKIMO SĄLYGŲ PRIEDAS "PASIŪLYMO FORMA"</t>
  </si>
  <si>
    <t>AULINUKAI KJP</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</si>
  <si>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</si>
  <si>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</si>
  <si>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</si>
  <si>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</si>
  <si>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</si>
  <si>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</si>
  <si>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</si>
  <si>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</si>
  <si>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</si>
  <si>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</si>
  <si>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</si>
  <si>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</si>
  <si>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</si>
  <si>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</si>
  <si>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</si>
  <si>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</si>
  <si>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</si>
  <si>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</si>
  <si>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</si>
  <si>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</si>
  <si>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</si>
  <si>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</si>
  <si>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</si>
  <si>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</si>
  <si>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</si>
  <si>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</si>
  <si>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</si>
  <si>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</si>
  <si>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</si>
  <si>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</si>
  <si>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</si>
  <si>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Gamintojo pavadinimas ir šalis</t>
  </si>
  <si>
    <t>Modelis</t>
  </si>
  <si>
    <t>1.1.</t>
  </si>
  <si>
    <t>Aulinukai KJP</t>
  </si>
  <si>
    <t>pora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</si>
  <si>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</si>
  <si>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</si>
  <si>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</si>
  <si>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</si>
  <si>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</si>
  <si>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</si>
  <si>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</si>
  <si>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</si>
  <si>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</si>
  <si>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</si>
  <si>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</si>
  <si>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</si>
  <si>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</si>
  <si>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</si>
  <si>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</si>
  <si>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</si>
  <si>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</si>
  <si>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</si>
  <si>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</si>
  <si>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</si>
  <si>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galiojimo užtikrinimas</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</si>
  <si>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</si>
  <si>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</si>
  <si>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</si>
  <si>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</si>
  <si>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</si>
  <si>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5478 2026-03-16 11:31:27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</si>
</sst>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center" wrapText="1"/>
    </xf>
    <xf numFmtId="0" fontId="1" fillId="5"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7"/>
  <sheetViews>
    <sheetView tabSelected="1" topLeftCell="C25" workbookViewId="0">
      <selection activeCell="C47" sqref="C47"/>
    </sheetView>
  </sheetViews>
  <sheetFormatPr defaultColWidth="10.875" defaultRowHeight="15" x14ac:dyDescent="0.25"/>
  <cols>
    <col min="1" max="1" width="9.125" style="7" customWidth="1"/>
    <col min="2" max="2" width="78" style="7" customWidth="1"/>
    <col min="3" max="3" width="29.375" style="7" customWidth="1"/>
    <col min="4" max="4" width="19.875" style="7" customWidth="1"/>
    <col min="5" max="5" width="27" style="7" customWidth="1"/>
    <col min="6" max="7" width="28.125" style="7" customWidth="1"/>
    <col min="8" max="8" width="23"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8"/>
      <c r="B22" s="8"/>
      <c r="C22" s="9"/>
      <c r="D22" s="9"/>
      <c r="E22" s="9"/>
      <c r="F22" s="9"/>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4" t="s">
        <v>25</v>
      </c>
    </row>
    <row r="32" spans="1:6" x14ac:dyDescent="0.25">
      <c r="A32" s="12" t="s">
        <v>26</v>
      </c>
    </row>
    <row r="33" spans="1:8" ht="30" x14ac:dyDescent="0.25">
      <c r="A33" s="16" t="s">
        <v>27</v>
      </c>
      <c r="B33" s="16" t="s">
        <v>28</v>
      </c>
      <c r="C33" s="16" t="s">
        <v>29</v>
      </c>
      <c r="D33" s="16" t="s">
        <v>30</v>
      </c>
      <c r="E33" s="16" t="s">
        <v>31</v>
      </c>
      <c r="F33" s="16" t="s">
        <v>32</v>
      </c>
      <c r="G33" s="70" t="s">
        <v>33</v>
      </c>
      <c r="H33" s="16" t="s">
        <v>34</v>
      </c>
    </row>
    <row r="34" spans="1:8" x14ac:dyDescent="0.25">
      <c r="A34" s="17" t="s">
        <v>35</v>
      </c>
      <c r="B34" s="17" t="s">
        <v>36</v>
      </c>
      <c r="C34" s="17">
        <v>793</v>
      </c>
      <c r="D34" s="17" t="s">
        <v>37</v>
      </c>
      <c r="E34" s="18"/>
      <c r="F34" s="17" t="str">
        <f>IF(ISBLANK(E34),"", PRODUCT(C34,E34))</f>
        <v/>
      </c>
      <c r="G34" s="71"/>
      <c r="H34" s="71"/>
    </row>
    <row r="35" spans="1:8" x14ac:dyDescent="0.25">
      <c r="E35" s="16" t="s">
        <v>38</v>
      </c>
      <c r="F35" s="16" t="str">
        <f>IF(F34="","",ROUND(SUM(F34:F34),2))</f>
        <v/>
      </c>
      <c r="G35" s="14" t="str">
        <f>IF(F34="","Neužpildytos visos objektų kainos","")</f>
        <v>Neužpildytos visos objektų kainos</v>
      </c>
    </row>
    <row r="36" spans="1:8" x14ac:dyDescent="0.25">
      <c r="C36" s="16" t="s">
        <v>39</v>
      </c>
      <c r="D36" s="19"/>
      <c r="E36" s="16" t="s">
        <v>40</v>
      </c>
      <c r="F36" s="16" t="str">
        <f>IF(OR(F35="",D36=""),"", ROUND(PRODUCT(D36,F35)/100,2))</f>
        <v/>
      </c>
      <c r="G36" s="14" t="str">
        <f>IF(D36="", "Nurodykite taikomą PVM dydį", "")</f>
        <v>Nurodykite taikomą PVM dydį</v>
      </c>
    </row>
    <row r="37" spans="1:8" x14ac:dyDescent="0.25">
      <c r="E37" s="16" t="s">
        <v>41</v>
      </c>
      <c r="F37" s="16">
        <f>IF(ISBLANK(F36), "", ROUND(SUM(F35:F36),2))</f>
        <v>0</v>
      </c>
    </row>
  </sheetData>
  <sheetProtection algorithmName="SHA-512" hashValue="X95VMBO7jXbocO0TY2l4wnrujjMlsW3HdkuZUTwODQMTltiEQwUsEoNEcvuWGOOAmdZ1mfVgEQT5mh6zy/v9NA==" saltValue="v8vKuoEoNXgrRuUg30vs5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43</v>
      </c>
      <c r="B5" s="44"/>
      <c r="C5" s="42" t="s">
        <v>44</v>
      </c>
      <c r="D5" s="43"/>
      <c r="E5" s="44"/>
      <c r="F5" s="42" t="s">
        <v>45</v>
      </c>
      <c r="G5" s="43"/>
      <c r="H5" s="44"/>
      <c r="I5" s="42" t="s">
        <v>46</v>
      </c>
      <c r="J5" s="44"/>
      <c r="K5" s="4" t="s">
        <v>47</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48</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28</v>
      </c>
      <c r="B19" s="44"/>
      <c r="C19" s="42" t="s">
        <v>44</v>
      </c>
      <c r="D19" s="43"/>
      <c r="E19" s="44"/>
      <c r="F19" s="42" t="s">
        <v>49</v>
      </c>
      <c r="G19" s="43"/>
      <c r="H19" s="44"/>
      <c r="I19" s="63" t="s">
        <v>46</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50</v>
      </c>
      <c r="B33" s="30"/>
      <c r="C33" s="30"/>
      <c r="D33" s="30"/>
      <c r="E33" s="30"/>
      <c r="F33" s="30"/>
      <c r="G33" s="30"/>
      <c r="H33" s="30"/>
      <c r="I33" s="30"/>
      <c r="J33" s="30"/>
    </row>
    <row r="34" spans="1:10" ht="15.95" customHeight="1" thickBot="1" x14ac:dyDescent="0.3"/>
    <row r="35" spans="1:10" ht="15.95" customHeight="1" x14ac:dyDescent="0.25">
      <c r="A35" s="11" t="s">
        <v>27</v>
      </c>
      <c r="B35" s="59" t="s">
        <v>51</v>
      </c>
      <c r="C35" s="43"/>
      <c r="D35" s="43"/>
      <c r="E35" s="43"/>
      <c r="F35" s="43"/>
      <c r="G35" s="44"/>
      <c r="H35" s="60" t="s">
        <v>52</v>
      </c>
      <c r="I35" s="43"/>
      <c r="J35" s="61"/>
    </row>
    <row r="36" spans="1:10" ht="48" customHeight="1" x14ac:dyDescent="0.25">
      <c r="A36" s="22" t="s">
        <v>53</v>
      </c>
      <c r="B36" s="51" t="s">
        <v>54</v>
      </c>
      <c r="C36" s="46"/>
      <c r="D36" s="46"/>
      <c r="E36" s="46"/>
      <c r="F36" s="46"/>
      <c r="G36" s="29"/>
      <c r="H36" s="54"/>
      <c r="I36" s="46"/>
      <c r="J36" s="48"/>
    </row>
    <row r="37" spans="1:10" ht="48" customHeight="1" x14ac:dyDescent="0.25">
      <c r="A37" s="22" t="s">
        <v>55</v>
      </c>
      <c r="B37" s="51" t="s">
        <v>56</v>
      </c>
      <c r="C37" s="46"/>
      <c r="D37" s="46"/>
      <c r="E37" s="46"/>
      <c r="F37" s="46"/>
      <c r="G37" s="29"/>
      <c r="H37" s="54"/>
      <c r="I37" s="46"/>
      <c r="J37" s="48"/>
    </row>
    <row r="38" spans="1:10" ht="48" customHeight="1" x14ac:dyDescent="0.25">
      <c r="A38" s="22" t="s">
        <v>57</v>
      </c>
      <c r="B38" s="51" t="s">
        <v>58</v>
      </c>
      <c r="C38" s="46"/>
      <c r="D38" s="46"/>
      <c r="E38" s="46"/>
      <c r="F38" s="46"/>
      <c r="G38" s="29"/>
      <c r="H38" s="54"/>
      <c r="I38" s="46"/>
      <c r="J38" s="48"/>
    </row>
    <row r="39" spans="1:10" ht="48" customHeight="1" x14ac:dyDescent="0.25">
      <c r="A39" s="22" t="s">
        <v>59</v>
      </c>
      <c r="B39" s="51" t="s">
        <v>60</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61</v>
      </c>
      <c r="B48" s="30"/>
      <c r="C48" s="30"/>
      <c r="D48" s="30"/>
      <c r="E48" s="30"/>
      <c r="F48" s="30"/>
      <c r="G48" s="30"/>
      <c r="H48" s="30"/>
      <c r="I48" s="30"/>
      <c r="J48" s="30"/>
    </row>
    <row r="51" spans="1:10" x14ac:dyDescent="0.25">
      <c r="A51" s="50" t="s">
        <v>62</v>
      </c>
      <c r="B51" s="30"/>
      <c r="C51" s="30"/>
      <c r="D51" s="30"/>
      <c r="E51" s="56"/>
      <c r="F51" s="30"/>
      <c r="G51" s="30"/>
      <c r="H51" s="30"/>
      <c r="I51" s="30"/>
      <c r="J51" s="30"/>
    </row>
    <row r="53" spans="1:10" x14ac:dyDescent="0.25">
      <c r="A53" s="50" t="s">
        <v>63</v>
      </c>
      <c r="B53" s="30"/>
      <c r="C53" s="30"/>
      <c r="D53" s="30"/>
      <c r="E53" s="56"/>
      <c r="F53" s="30"/>
      <c r="G53" s="30"/>
      <c r="H53" s="30"/>
      <c r="I53" s="30"/>
      <c r="J53" s="30"/>
    </row>
    <row r="100" spans="1:1" ht="15.75" x14ac:dyDescent="0.25">
      <c r="A100" t="s">
        <v>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2026-03-16T09:38:53Z</dcterms:modified>
</cp:coreProperties>
</file>