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.gudeliauskiene\Desktop\"/>
    </mc:Choice>
  </mc:AlternateContent>
  <xr:revisionPtr revIDLastSave="0" documentId="8_{32252331-B943-4F17-A9BA-15A5D8CBA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6" i="4" l="1"/>
  <c r="B127" i="4"/>
  <c r="B147" i="4" s="1"/>
  <c r="B118" i="4"/>
  <c r="B110" i="4"/>
  <c r="B93" i="4"/>
  <c r="B79" i="4"/>
  <c r="B58" i="4"/>
  <c r="B119" i="4" s="1"/>
  <c r="B194" i="4" s="1"/>
</calcChain>
</file>

<file path=xl/sharedStrings.xml><?xml version="1.0" encoding="utf-8"?>
<sst xmlns="http://schemas.openxmlformats.org/spreadsheetml/2006/main" count="194" uniqueCount="179">
  <si>
    <t>Administracijos ir personalo departamento vadovas</t>
  </si>
  <si>
    <t>2-ojo transporto parko vadovas</t>
  </si>
  <si>
    <t>Viešųjų ryšių specialistas</t>
  </si>
  <si>
    <t>1-ojo transporto parko valytojas-brigadininkas</t>
  </si>
  <si>
    <t>Pagalbinis darbininkas</t>
  </si>
  <si>
    <t>IT skyriaus vadovas</t>
  </si>
  <si>
    <t>Eismo saugos specialistas</t>
  </si>
  <si>
    <t>Techninės pagalbos vairuotojas-šaltkalvis</t>
  </si>
  <si>
    <t>Plovyklos meistras</t>
  </si>
  <si>
    <t>Viešųjų pirkimų skyriaus vadovas</t>
  </si>
  <si>
    <t>Diagnostikos inžinierius</t>
  </si>
  <si>
    <t>Energetikos departamento vadovas</t>
  </si>
  <si>
    <t>Vyriausiasis darbo normuotojas</t>
  </si>
  <si>
    <t>Statinių ir pastatų priežiūros inžinierius</t>
  </si>
  <si>
    <t>Šaltkalvis mechanikas</t>
  </si>
  <si>
    <t>2-ojo transporto parko vadovo pavaduotojas</t>
  </si>
  <si>
    <t>Serverių administratorius</t>
  </si>
  <si>
    <t>Viešųjų pirkimų specialistas</t>
  </si>
  <si>
    <t>Pareigybių pavadinimas</t>
  </si>
  <si>
    <t>Pareigybių skaičius</t>
  </si>
  <si>
    <t>VADOVYBĖ</t>
  </si>
  <si>
    <t>Generalinis direktorius</t>
  </si>
  <si>
    <t>Technikos direktorius</t>
  </si>
  <si>
    <t>Transporto eksploatacijos direktorius</t>
  </si>
  <si>
    <t>IŠ VISO VADOVYBĖS:</t>
  </si>
  <si>
    <t>Tiesiogiai pavaldus generaliniam direktoriui</t>
  </si>
  <si>
    <t>Viešųjų pirkimų skyrius</t>
  </si>
  <si>
    <t>Vyresnysis viešųjų pirkimų specialistas</t>
  </si>
  <si>
    <t>Iš viso viešųjų pirkimų skyriuje:</t>
  </si>
  <si>
    <t xml:space="preserve">Iš viso pavaldžių generaliniam direktoriui: </t>
  </si>
  <si>
    <t>TECHNIKOS TARNYBA</t>
  </si>
  <si>
    <t>Apskaitininkas</t>
  </si>
  <si>
    <t>Autobusų remonto dirbtuvės</t>
  </si>
  <si>
    <t xml:space="preserve">Autobusų remonto dirbtuvių vadovas   </t>
  </si>
  <si>
    <t>Agregatų remonto grupės brigadininkas</t>
  </si>
  <si>
    <t xml:space="preserve">Šaltkalvis remontininkas </t>
  </si>
  <si>
    <t>Šaltkalvis-siuvėjas</t>
  </si>
  <si>
    <t>Tekintojas</t>
  </si>
  <si>
    <t>Šaltkalvis-brigadininkas</t>
  </si>
  <si>
    <t>Degalų įrangos šaltkalvis</t>
  </si>
  <si>
    <t xml:space="preserve">Kėbulų remonto grupės brigadininkas </t>
  </si>
  <si>
    <t>Kėbulų šaltkalvis</t>
  </si>
  <si>
    <t xml:space="preserve"> Šaltkalvis-suvirintojas</t>
  </si>
  <si>
    <t>Paruošėjas-dažytojas</t>
  </si>
  <si>
    <t xml:space="preserve">Diagnostikos grupės brigadininkas </t>
  </si>
  <si>
    <t xml:space="preserve">Dujinės, mechaninės ir kondicionavimo sistemų šaltkalvis </t>
  </si>
  <si>
    <t xml:space="preserve">Šaltkalvis-diagnostikas </t>
  </si>
  <si>
    <t>Transporto priežiūros grupės mechanikas</t>
  </si>
  <si>
    <t>Techninės pagalvos vairuotojas</t>
  </si>
  <si>
    <t>Transporto priėmėjas</t>
  </si>
  <si>
    <t>Techninės priežiūros grupės meistras</t>
  </si>
  <si>
    <t>Techninės priežiūros šaltkalvis</t>
  </si>
  <si>
    <t>Elektros ir elektronikos grupės inžinierius</t>
  </si>
  <si>
    <t>Elektronikos specialistas</t>
  </si>
  <si>
    <t>Autobusų elektrinės dalies specialistas-brigadininkas</t>
  </si>
  <si>
    <t>Šaltkalvis-elektrikas</t>
  </si>
  <si>
    <t>Transporto valytojas</t>
  </si>
  <si>
    <t>Patalpų valytojas</t>
  </si>
  <si>
    <t>2-ojo transporto parko valytojas-brigadininkas</t>
  </si>
  <si>
    <t>Iš viso autobusų remonto dirbtuvėse:</t>
  </si>
  <si>
    <t>Ūkio techninės priežiūros skyrius</t>
  </si>
  <si>
    <t xml:space="preserve">Ūkio techninės priežiūros skyriaus vadovas   </t>
  </si>
  <si>
    <t>Statybininkas</t>
  </si>
  <si>
    <t>Stalius</t>
  </si>
  <si>
    <t>Santechnikas – suvirintojas</t>
  </si>
  <si>
    <t>Įrangos prižiūrėtojas</t>
  </si>
  <si>
    <t>Administracijos pastato valytojas</t>
  </si>
  <si>
    <t>Santechnikas</t>
  </si>
  <si>
    <t>Inžinierius</t>
  </si>
  <si>
    <t>Ūkvedys- brigadininkas</t>
  </si>
  <si>
    <t>Šaltkalvis-vairuotojas</t>
  </si>
  <si>
    <t>Traktorininkas</t>
  </si>
  <si>
    <t>Vairuotojas</t>
  </si>
  <si>
    <t>Agregatų plovėjas</t>
  </si>
  <si>
    <t>Iš viso ūkio techninės priežiūros skyriuje:</t>
  </si>
  <si>
    <t>Tiekimo skyrius</t>
  </si>
  <si>
    <t xml:space="preserve">Tiekimo skyriaus vadovas   </t>
  </si>
  <si>
    <t>Tiekimo vadybininkas</t>
  </si>
  <si>
    <t>Degalų apskaitininkas</t>
  </si>
  <si>
    <t>Centrinio sandėlio sandėlininkas</t>
  </si>
  <si>
    <t>Tarpinio sandėlio sandėlininkas</t>
  </si>
  <si>
    <t>Iš viso  tiekimo skyriuje:</t>
  </si>
  <si>
    <t>IŠ VISO TECHNIKOS TARNYBOJE:</t>
  </si>
  <si>
    <t>TRANSPORTO EKSPLOATACIJOS TARNYBA</t>
  </si>
  <si>
    <t>1-asis transporto parkas</t>
  </si>
  <si>
    <t xml:space="preserve">1-ojo transporto parko vadovas   </t>
  </si>
  <si>
    <t xml:space="preserve">1-ojo transporto parko vadovo pavaduotojas </t>
  </si>
  <si>
    <t>Autobuso vairuotojas</t>
  </si>
  <si>
    <t>Mažojo autobuso vairuotojas</t>
  </si>
  <si>
    <t>Instruktorius</t>
  </si>
  <si>
    <t>Darbo planavimo skyrius</t>
  </si>
  <si>
    <t xml:space="preserve">Darbo planavimo skyriaus vadovas </t>
  </si>
  <si>
    <t>Centro darbo laiko planuotojas</t>
  </si>
  <si>
    <t>Centro paskyrų apskaitininkas</t>
  </si>
  <si>
    <t>Centro dispečeris</t>
  </si>
  <si>
    <t xml:space="preserve">IŠ VISO TRANSPORTO EKSPLOATACIJOS TARNYBOJE: </t>
  </si>
  <si>
    <t>Troleibusų parko vadovas</t>
  </si>
  <si>
    <t>Troleibusų remonto dirbtuvės</t>
  </si>
  <si>
    <t>Troleibusų remonto dirbtuvių vadovas</t>
  </si>
  <si>
    <t>Einamojo remonto ir elektrikų grupės meistras</t>
  </si>
  <si>
    <t>Elektrikas brigadininkas</t>
  </si>
  <si>
    <t xml:space="preserve"> Budintis-elektrikas</t>
  </si>
  <si>
    <t>Šaltkalvis remontininkas</t>
  </si>
  <si>
    <t>Akumuliatorininkas</t>
  </si>
  <si>
    <t>Siuvėjas-skalbėjas</t>
  </si>
  <si>
    <t>Šaltkalvis-suvirintojas</t>
  </si>
  <si>
    <t>Iš viso troleibusų remonto dirbtuvėse:</t>
  </si>
  <si>
    <t>Energetikos departamentas</t>
  </si>
  <si>
    <t>Dispečeris</t>
  </si>
  <si>
    <t xml:space="preserve">Pastočių meistras </t>
  </si>
  <si>
    <t xml:space="preserve">Pastočių brigadininkas </t>
  </si>
  <si>
    <t xml:space="preserve">Pastočių budintis elektrikas </t>
  </si>
  <si>
    <t xml:space="preserve">Pastočių remonto elektrikas </t>
  </si>
  <si>
    <t>Elektrikas</t>
  </si>
  <si>
    <t xml:space="preserve">Kontaktinio kabelinio tinklo meistras </t>
  </si>
  <si>
    <t xml:space="preserve">Kontaktinio kabelinio tinklo brigadininkas </t>
  </si>
  <si>
    <t xml:space="preserve">Kontaktinio kabelinio tinklo elektrikas </t>
  </si>
  <si>
    <t xml:space="preserve">Keltuvo vairuotojas </t>
  </si>
  <si>
    <t>Iš viso energetikos departamente:</t>
  </si>
  <si>
    <t>2-asis transporto parkas</t>
  </si>
  <si>
    <t>Troleibuso vairuotojas</t>
  </si>
  <si>
    <t>Funikulieriaus mašinistas-šaltkalvis</t>
  </si>
  <si>
    <t>Funikulieriaus kontrolierius-palydovas</t>
  </si>
  <si>
    <t>Darbo laiko planuotojas</t>
  </si>
  <si>
    <t>Paskyrų apskaitininkas</t>
  </si>
  <si>
    <t>Iš viso 2-jame transporto parke:</t>
  </si>
  <si>
    <t>Projektų vadovas</t>
  </si>
  <si>
    <t>Vyriausiasis ekonomistas</t>
  </si>
  <si>
    <t>Reklamos ir paslaugų pardavimo vadybininkas</t>
  </si>
  <si>
    <t>IT skyrius</t>
  </si>
  <si>
    <t xml:space="preserve">Tinklo administratorius </t>
  </si>
  <si>
    <t xml:space="preserve">Duomenų bazių administratorius </t>
  </si>
  <si>
    <t xml:space="preserve">Specifinių programų inžinierius – analitikas </t>
  </si>
  <si>
    <t>Maršrutų ir tvarkaraščių planavimo skyrius</t>
  </si>
  <si>
    <t>Maršrutų ir tvarkaraščių planavimo skyriaus vadovas</t>
  </si>
  <si>
    <t>Maršrutų ir tvarkaraščių planavimo inžinierius</t>
  </si>
  <si>
    <t>Keleivių aptarnavimo centras</t>
  </si>
  <si>
    <t>Keleivių aptarnavimo centro vadovas</t>
  </si>
  <si>
    <t>Klientų administratorius</t>
  </si>
  <si>
    <t>BUHALTERINĖS APSKAITOS DEPARTAMENTAS</t>
  </si>
  <si>
    <t xml:space="preserve">Vyriausiasis buhalteris </t>
  </si>
  <si>
    <t>Vyriausiojo buhalterio pavaduotojas</t>
  </si>
  <si>
    <t>Buhalteris</t>
  </si>
  <si>
    <t xml:space="preserve">Vyresnysis buhalteris </t>
  </si>
  <si>
    <t>Vyresnysis buhalteris</t>
  </si>
  <si>
    <t xml:space="preserve">Buhalteris </t>
  </si>
  <si>
    <t xml:space="preserve">Vyresnysis bilietų kasininkas </t>
  </si>
  <si>
    <t>Bilietų kasininkas</t>
  </si>
  <si>
    <t>IŠ VISO BUHALTERINĖS APSKAITOS DEPARTAMENTE:</t>
  </si>
  <si>
    <t>ADMINISTRACIJOS IR PERSONALO DEPARTAMENTAS</t>
  </si>
  <si>
    <t>Administratorius</t>
  </si>
  <si>
    <t>Archyvaras-administratorius</t>
  </si>
  <si>
    <t>Statinių administratorius</t>
  </si>
  <si>
    <t>Juriskonsultas</t>
  </si>
  <si>
    <t>Darbuotojų saugos ir aplinkos apsaugos specialistas</t>
  </si>
  <si>
    <t>Darbuotojų saugos, gaisrinės ir civilinės saugos specialistas</t>
  </si>
  <si>
    <t>Profesinės sveikatos vyresnysis specialistas</t>
  </si>
  <si>
    <t>Personalo ir mokymo skyrius</t>
  </si>
  <si>
    <t>Personalo ir mokymo skyriaus vadovas</t>
  </si>
  <si>
    <t>Personalo specialistas</t>
  </si>
  <si>
    <t>IŠ VISO ADMINISTRACIJOS IR PERSONALO  DEPARTAMENTE:</t>
  </si>
  <si>
    <t>IŠ VISO BENDROVĖJE</t>
  </si>
  <si>
    <t>Mažųjų autobusų remonto ir priežiūros brigadininkas</t>
  </si>
  <si>
    <t>Mažųjų autobusų remonto ir priežiūros šaltkalvis</t>
  </si>
  <si>
    <t>Tarpinio sandėlio sandėlininkas-vairuotojas</t>
  </si>
  <si>
    <t>Troleibusų remonto inžinierius</t>
  </si>
  <si>
    <t>Keleivių informacijos meistras</t>
  </si>
  <si>
    <t>IŠ VISO RINKODAROS TARNYBOJE:</t>
  </si>
  <si>
    <t>Rinkodaros direktorius</t>
  </si>
  <si>
    <t>RINKODAROS TARNYBA</t>
  </si>
  <si>
    <t>Viešojo transporto duomenų analitikas</t>
  </si>
  <si>
    <t>Agregatų ir einamojo remonto meistras</t>
  </si>
  <si>
    <t>Troleibusų aptarnavimo ir agregatų remonto meistras</t>
  </si>
  <si>
    <t>Paruošėjas-dažytojas  brigadininkas</t>
  </si>
  <si>
    <t>Iš viso 1-jame transporto parke:</t>
  </si>
  <si>
    <t>Transporto dispečeris</t>
  </si>
  <si>
    <t>Iš viso darbo planavimo skyriuje:</t>
  </si>
  <si>
    <t>Vyriausiojo maršrutų ir tvarkaraščių planavimo inžinierius</t>
  </si>
  <si>
    <t>Žmogiškųjų išteklių valdymo specialistas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</si>
</sst>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 inden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1A1B6-8DFB-44C1-AB7A-5B230B7EE314}">
  <dimension ref="A1:B194"/>
  <sheetViews>
    <sheetView tabSelected="1" topLeftCell="A177" workbookViewId="0">
      <selection activeCell="B16" sqref="B16"/>
    </sheetView>
  </sheetViews>
  <sheetFormatPr defaultRowHeight="15" x14ac:dyDescent="0.25"/>
  <cols>
    <col min="1" max="1" width="53.85546875" customWidth="1"/>
    <col min="2" max="2" width="41.85546875" customWidth="1"/>
  </cols>
  <sheetData>
    <row r="1" spans="1:2" ht="16.5" thickBot="1" x14ac:dyDescent="0.3">
      <c r="A1" s="1" t="s">
        <v>18</v>
      </c>
      <c r="B1" s="2" t="s">
        <v>19</v>
      </c>
    </row>
    <row r="2" spans="1:2" ht="16.5" thickBot="1" x14ac:dyDescent="0.3">
      <c r="A2" s="3">
        <v>1</v>
      </c>
      <c r="B2" s="4">
        <v>2</v>
      </c>
    </row>
    <row r="3" spans="1:2" ht="16.5" thickBot="1" x14ac:dyDescent="0.3">
      <c r="A3" s="18" t="s">
        <v>20</v>
      </c>
      <c r="B3" s="19"/>
    </row>
    <row r="4" spans="1:2" ht="16.5" thickBot="1" x14ac:dyDescent="0.3">
      <c r="A4" s="5" t="s">
        <v>21</v>
      </c>
      <c r="B4" s="6">
        <v>1</v>
      </c>
    </row>
    <row r="5" spans="1:2" ht="16.5" thickBot="1" x14ac:dyDescent="0.3">
      <c r="A5" s="5" t="s">
        <v>22</v>
      </c>
      <c r="B5" s="6">
        <v>1</v>
      </c>
    </row>
    <row r="6" spans="1:2" ht="16.5" thickBot="1" x14ac:dyDescent="0.3">
      <c r="A6" s="5" t="s">
        <v>23</v>
      </c>
      <c r="B6" s="6">
        <v>1</v>
      </c>
    </row>
    <row r="7" spans="1:2" ht="16.5" thickBot="1" x14ac:dyDescent="0.3">
      <c r="A7" s="5" t="s">
        <v>168</v>
      </c>
      <c r="B7" s="6">
        <v>1</v>
      </c>
    </row>
    <row r="8" spans="1:2" ht="16.5" thickBot="1" x14ac:dyDescent="0.3">
      <c r="A8" s="7" t="s">
        <v>24</v>
      </c>
      <c r="B8" s="8">
        <v>4</v>
      </c>
    </row>
    <row r="9" spans="1:2" ht="16.5" thickBot="1" x14ac:dyDescent="0.3">
      <c r="A9" s="18" t="s">
        <v>25</v>
      </c>
      <c r="B9" s="19"/>
    </row>
    <row r="10" spans="1:2" ht="16.5" thickBot="1" x14ac:dyDescent="0.3">
      <c r="A10" s="5" t="s">
        <v>2</v>
      </c>
      <c r="B10" s="6">
        <v>1</v>
      </c>
    </row>
    <row r="11" spans="1:2" ht="16.5" thickBot="1" x14ac:dyDescent="0.3">
      <c r="A11" s="9" t="s">
        <v>29</v>
      </c>
      <c r="B11" s="4">
        <v>1</v>
      </c>
    </row>
    <row r="12" spans="1:2" ht="16.5" thickBot="1" x14ac:dyDescent="0.3">
      <c r="A12" s="18" t="s">
        <v>26</v>
      </c>
      <c r="B12" s="19"/>
    </row>
    <row r="13" spans="1:2" ht="16.5" thickBot="1" x14ac:dyDescent="0.3">
      <c r="A13" s="5" t="s">
        <v>9</v>
      </c>
      <c r="B13" s="6">
        <v>1</v>
      </c>
    </row>
    <row r="14" spans="1:2" ht="16.5" thickBot="1" x14ac:dyDescent="0.3">
      <c r="A14" s="5" t="s">
        <v>27</v>
      </c>
      <c r="B14" s="6">
        <v>1</v>
      </c>
    </row>
    <row r="15" spans="1:2" ht="16.5" thickBot="1" x14ac:dyDescent="0.3">
      <c r="A15" s="5" t="s">
        <v>17</v>
      </c>
      <c r="B15" s="6">
        <v>1</v>
      </c>
    </row>
    <row r="16" spans="1:2" ht="16.5" thickBot="1" x14ac:dyDescent="0.3">
      <c r="A16" s="9" t="s">
        <v>28</v>
      </c>
      <c r="B16" s="10">
        <v>3</v>
      </c>
    </row>
    <row r="17" spans="1:2" ht="16.5" thickBot="1" x14ac:dyDescent="0.3">
      <c r="A17" s="5" t="s">
        <v>96</v>
      </c>
      <c r="B17" s="10">
        <v>1</v>
      </c>
    </row>
    <row r="18" spans="1:2" ht="16.5" thickBot="1" x14ac:dyDescent="0.3">
      <c r="A18" s="18" t="s">
        <v>30</v>
      </c>
      <c r="B18" s="19"/>
    </row>
    <row r="19" spans="1:2" ht="16.5" thickBot="1" x14ac:dyDescent="0.3">
      <c r="A19" s="20" t="s">
        <v>32</v>
      </c>
      <c r="B19" s="21"/>
    </row>
    <row r="20" spans="1:2" ht="16.5" thickBot="1" x14ac:dyDescent="0.3">
      <c r="A20" s="5" t="s">
        <v>33</v>
      </c>
      <c r="B20" s="6">
        <v>1</v>
      </c>
    </row>
    <row r="21" spans="1:2" ht="16.5" thickBot="1" x14ac:dyDescent="0.3">
      <c r="A21" s="5" t="s">
        <v>31</v>
      </c>
      <c r="B21" s="6">
        <v>1</v>
      </c>
    </row>
    <row r="22" spans="1:2" ht="16.5" thickBot="1" x14ac:dyDescent="0.3">
      <c r="A22" s="5" t="s">
        <v>171</v>
      </c>
      <c r="B22" s="6">
        <v>1</v>
      </c>
    </row>
    <row r="23" spans="1:2" ht="16.5" thickBot="1" x14ac:dyDescent="0.3">
      <c r="A23" s="5" t="s">
        <v>34</v>
      </c>
      <c r="B23" s="6">
        <v>1</v>
      </c>
    </row>
    <row r="24" spans="1:2" ht="16.5" thickBot="1" x14ac:dyDescent="0.3">
      <c r="A24" s="5" t="s">
        <v>162</v>
      </c>
      <c r="B24" s="6">
        <v>1</v>
      </c>
    </row>
    <row r="25" spans="1:2" ht="16.5" thickBot="1" x14ac:dyDescent="0.3">
      <c r="A25" s="5" t="s">
        <v>163</v>
      </c>
      <c r="B25" s="6">
        <v>5</v>
      </c>
    </row>
    <row r="26" spans="1:2" ht="16.5" thickBot="1" x14ac:dyDescent="0.3">
      <c r="A26" s="5" t="s">
        <v>35</v>
      </c>
      <c r="B26" s="6">
        <v>6</v>
      </c>
    </row>
    <row r="27" spans="1:2" ht="16.5" thickBot="1" x14ac:dyDescent="0.3">
      <c r="A27" s="5" t="s">
        <v>103</v>
      </c>
      <c r="B27" s="6">
        <v>1</v>
      </c>
    </row>
    <row r="28" spans="1:2" ht="16.5" thickBot="1" x14ac:dyDescent="0.3">
      <c r="A28" s="5" t="s">
        <v>36</v>
      </c>
      <c r="B28" s="6">
        <v>2</v>
      </c>
    </row>
    <row r="29" spans="1:2" ht="16.5" thickBot="1" x14ac:dyDescent="0.3">
      <c r="A29" s="5" t="s">
        <v>37</v>
      </c>
      <c r="B29" s="6">
        <v>1</v>
      </c>
    </row>
    <row r="30" spans="1:2" ht="16.5" thickBot="1" x14ac:dyDescent="0.3">
      <c r="A30" s="5" t="s">
        <v>38</v>
      </c>
      <c r="B30" s="6">
        <v>2</v>
      </c>
    </row>
    <row r="31" spans="1:2" ht="16.5" thickBot="1" x14ac:dyDescent="0.3">
      <c r="A31" s="5" t="s">
        <v>35</v>
      </c>
      <c r="B31" s="6">
        <v>13</v>
      </c>
    </row>
    <row r="32" spans="1:2" ht="16.5" thickBot="1" x14ac:dyDescent="0.3">
      <c r="A32" s="5" t="s">
        <v>39</v>
      </c>
      <c r="B32" s="6">
        <v>2</v>
      </c>
    </row>
    <row r="33" spans="1:2" ht="16.5" thickBot="1" x14ac:dyDescent="0.3">
      <c r="A33" s="5" t="s">
        <v>40</v>
      </c>
      <c r="B33" s="6">
        <v>1</v>
      </c>
    </row>
    <row r="34" spans="1:2" ht="16.5" thickBot="1" x14ac:dyDescent="0.3">
      <c r="A34" s="5" t="s">
        <v>41</v>
      </c>
      <c r="B34" s="6">
        <v>3</v>
      </c>
    </row>
    <row r="35" spans="1:2" ht="16.5" thickBot="1" x14ac:dyDescent="0.3">
      <c r="A35" s="5" t="s">
        <v>42</v>
      </c>
      <c r="B35" s="6">
        <v>2</v>
      </c>
    </row>
    <row r="36" spans="1:2" ht="16.5" thickBot="1" x14ac:dyDescent="0.3">
      <c r="A36" s="5" t="s">
        <v>43</v>
      </c>
      <c r="B36" s="6">
        <v>2</v>
      </c>
    </row>
    <row r="37" spans="1:2" ht="16.5" thickBot="1" x14ac:dyDescent="0.3">
      <c r="A37" s="11" t="s">
        <v>10</v>
      </c>
      <c r="B37" s="12">
        <v>1</v>
      </c>
    </row>
    <row r="38" spans="1:2" ht="16.5" thickBot="1" x14ac:dyDescent="0.3">
      <c r="A38" s="5" t="s">
        <v>44</v>
      </c>
      <c r="B38" s="6">
        <v>1</v>
      </c>
    </row>
    <row r="39" spans="1:2" ht="16.5" thickBot="1" x14ac:dyDescent="0.3">
      <c r="A39" s="5" t="s">
        <v>45</v>
      </c>
      <c r="B39" s="6">
        <v>3</v>
      </c>
    </row>
    <row r="40" spans="1:2" ht="16.5" thickBot="1" x14ac:dyDescent="0.3">
      <c r="A40" s="5" t="s">
        <v>46</v>
      </c>
      <c r="B40" s="6">
        <v>4</v>
      </c>
    </row>
    <row r="41" spans="1:2" ht="16.5" thickBot="1" x14ac:dyDescent="0.3">
      <c r="A41" s="11" t="s">
        <v>47</v>
      </c>
      <c r="B41" s="12">
        <v>4</v>
      </c>
    </row>
    <row r="42" spans="1:2" ht="16.5" thickBot="1" x14ac:dyDescent="0.3">
      <c r="A42" s="5" t="s">
        <v>48</v>
      </c>
      <c r="B42" s="6">
        <v>4</v>
      </c>
    </row>
    <row r="43" spans="1:2" ht="16.5" thickBot="1" x14ac:dyDescent="0.3">
      <c r="A43" s="5" t="s">
        <v>49</v>
      </c>
      <c r="B43" s="6">
        <v>15</v>
      </c>
    </row>
    <row r="44" spans="1:2" ht="16.5" thickBot="1" x14ac:dyDescent="0.3">
      <c r="A44" s="11" t="s">
        <v>50</v>
      </c>
      <c r="B44" s="12">
        <v>1</v>
      </c>
    </row>
    <row r="45" spans="1:2" ht="16.5" thickBot="1" x14ac:dyDescent="0.3">
      <c r="A45" s="5" t="s">
        <v>51</v>
      </c>
      <c r="B45" s="6">
        <v>7</v>
      </c>
    </row>
    <row r="46" spans="1:2" ht="16.5" thickBot="1" x14ac:dyDescent="0.3">
      <c r="A46" s="11" t="s">
        <v>52</v>
      </c>
      <c r="B46" s="12">
        <v>1</v>
      </c>
    </row>
    <row r="47" spans="1:2" ht="16.5" thickBot="1" x14ac:dyDescent="0.3">
      <c r="A47" s="5" t="s">
        <v>53</v>
      </c>
      <c r="B47" s="6">
        <v>4</v>
      </c>
    </row>
    <row r="48" spans="1:2" ht="16.5" thickBot="1" x14ac:dyDescent="0.3">
      <c r="A48" s="5" t="s">
        <v>54</v>
      </c>
      <c r="B48" s="6">
        <v>1</v>
      </c>
    </row>
    <row r="49" spans="1:2" ht="16.5" thickBot="1" x14ac:dyDescent="0.3">
      <c r="A49" s="5" t="s">
        <v>55</v>
      </c>
      <c r="B49" s="6">
        <v>3</v>
      </c>
    </row>
    <row r="50" spans="1:2" ht="16.5" thickBot="1" x14ac:dyDescent="0.3">
      <c r="A50" s="11" t="s">
        <v>8</v>
      </c>
      <c r="B50" s="12">
        <v>1</v>
      </c>
    </row>
    <row r="51" spans="1:2" ht="16.5" thickBot="1" x14ac:dyDescent="0.3">
      <c r="A51" s="11" t="s">
        <v>73</v>
      </c>
      <c r="B51" s="12">
        <v>1</v>
      </c>
    </row>
    <row r="52" spans="1:2" ht="16.5" thickBot="1" x14ac:dyDescent="0.3">
      <c r="A52" s="5" t="s">
        <v>3</v>
      </c>
      <c r="B52" s="6">
        <v>1</v>
      </c>
    </row>
    <row r="53" spans="1:2" ht="16.5" thickBot="1" x14ac:dyDescent="0.3">
      <c r="A53" s="5" t="s">
        <v>56</v>
      </c>
      <c r="B53" s="6">
        <v>11</v>
      </c>
    </row>
    <row r="54" spans="1:2" ht="16.5" thickBot="1" x14ac:dyDescent="0.3">
      <c r="A54" s="5" t="s">
        <v>57</v>
      </c>
      <c r="B54" s="6">
        <v>2</v>
      </c>
    </row>
    <row r="55" spans="1:2" ht="16.5" thickBot="1" x14ac:dyDescent="0.3">
      <c r="A55" s="5" t="s">
        <v>58</v>
      </c>
      <c r="B55" s="6">
        <v>1</v>
      </c>
    </row>
    <row r="56" spans="1:2" ht="16.5" thickBot="1" x14ac:dyDescent="0.3">
      <c r="A56" s="5" t="s">
        <v>56</v>
      </c>
      <c r="B56" s="6">
        <v>10</v>
      </c>
    </row>
    <row r="57" spans="1:2" ht="16.5" thickBot="1" x14ac:dyDescent="0.3">
      <c r="A57" s="5" t="s">
        <v>57</v>
      </c>
      <c r="B57" s="6">
        <v>2</v>
      </c>
    </row>
    <row r="58" spans="1:2" ht="16.5" thickBot="1" x14ac:dyDescent="0.3">
      <c r="A58" s="9" t="s">
        <v>59</v>
      </c>
      <c r="B58" s="13">
        <f>SUM(B20:B57)</f>
        <v>123</v>
      </c>
    </row>
    <row r="59" spans="1:2" ht="16.5" thickBot="1" x14ac:dyDescent="0.3">
      <c r="A59" s="18" t="s">
        <v>97</v>
      </c>
      <c r="B59" s="19"/>
    </row>
    <row r="60" spans="1:2" ht="16.5" thickBot="1" x14ac:dyDescent="0.3">
      <c r="A60" s="5" t="s">
        <v>98</v>
      </c>
      <c r="B60" s="6">
        <v>1</v>
      </c>
    </row>
    <row r="61" spans="1:2" ht="16.5" thickBot="1" x14ac:dyDescent="0.3">
      <c r="A61" s="5" t="s">
        <v>165</v>
      </c>
      <c r="B61" s="6">
        <v>1</v>
      </c>
    </row>
    <row r="62" spans="1:2" ht="16.5" thickBot="1" x14ac:dyDescent="0.3">
      <c r="A62" s="5" t="s">
        <v>99</v>
      </c>
      <c r="B62" s="6">
        <v>1</v>
      </c>
    </row>
    <row r="63" spans="1:2" ht="16.5" thickBot="1" x14ac:dyDescent="0.3">
      <c r="A63" s="5" t="s">
        <v>100</v>
      </c>
      <c r="B63" s="6">
        <v>1</v>
      </c>
    </row>
    <row r="64" spans="1:2" ht="16.5" thickBot="1" x14ac:dyDescent="0.3">
      <c r="A64" s="5" t="s">
        <v>55</v>
      </c>
      <c r="B64" s="6">
        <v>4</v>
      </c>
    </row>
    <row r="65" spans="1:2" ht="16.5" thickBot="1" x14ac:dyDescent="0.3">
      <c r="A65" s="5" t="s">
        <v>101</v>
      </c>
      <c r="B65" s="6">
        <v>6</v>
      </c>
    </row>
    <row r="66" spans="1:2" ht="16.5" thickBot="1" x14ac:dyDescent="0.3">
      <c r="A66" s="5" t="s">
        <v>38</v>
      </c>
      <c r="B66" s="6">
        <v>4</v>
      </c>
    </row>
    <row r="67" spans="1:2" ht="16.5" thickBot="1" x14ac:dyDescent="0.3">
      <c r="A67" s="5" t="s">
        <v>102</v>
      </c>
      <c r="B67" s="6">
        <v>8</v>
      </c>
    </row>
    <row r="68" spans="1:2" ht="16.5" thickBot="1" x14ac:dyDescent="0.3">
      <c r="A68" s="5" t="s">
        <v>104</v>
      </c>
      <c r="B68" s="6">
        <v>1</v>
      </c>
    </row>
    <row r="69" spans="1:2" ht="16.5" thickBot="1" x14ac:dyDescent="0.3">
      <c r="A69" s="5" t="s">
        <v>7</v>
      </c>
      <c r="B69" s="6">
        <v>4</v>
      </c>
    </row>
    <row r="70" spans="1:2" ht="16.5" thickBot="1" x14ac:dyDescent="0.3">
      <c r="A70" s="5" t="s">
        <v>47</v>
      </c>
      <c r="B70" s="6">
        <v>4</v>
      </c>
    </row>
    <row r="71" spans="1:2" ht="16.5" thickBot="1" x14ac:dyDescent="0.3">
      <c r="A71" s="5" t="s">
        <v>49</v>
      </c>
      <c r="B71" s="6">
        <v>12</v>
      </c>
    </row>
    <row r="72" spans="1:2" ht="16.5" thickBot="1" x14ac:dyDescent="0.3">
      <c r="A72" s="5" t="s">
        <v>172</v>
      </c>
      <c r="B72" s="6">
        <v>1</v>
      </c>
    </row>
    <row r="73" spans="1:2" ht="16.5" thickBot="1" x14ac:dyDescent="0.3">
      <c r="A73" s="5" t="s">
        <v>41</v>
      </c>
      <c r="B73" s="6">
        <v>3</v>
      </c>
    </row>
    <row r="74" spans="1:2" ht="16.5" thickBot="1" x14ac:dyDescent="0.3">
      <c r="A74" s="5" t="s">
        <v>105</v>
      </c>
      <c r="B74" s="6">
        <v>2</v>
      </c>
    </row>
    <row r="75" spans="1:2" ht="16.5" thickBot="1" x14ac:dyDescent="0.3">
      <c r="A75" s="5" t="s">
        <v>173</v>
      </c>
      <c r="B75" s="6">
        <v>1</v>
      </c>
    </row>
    <row r="76" spans="1:2" ht="16.5" thickBot="1" x14ac:dyDescent="0.3">
      <c r="A76" s="5" t="s">
        <v>43</v>
      </c>
      <c r="B76" s="6">
        <v>1</v>
      </c>
    </row>
    <row r="77" spans="1:2" ht="16.5" thickBot="1" x14ac:dyDescent="0.3">
      <c r="A77" s="5" t="s">
        <v>37</v>
      </c>
      <c r="B77" s="6">
        <v>1</v>
      </c>
    </row>
    <row r="78" spans="1:2" ht="16.5" thickBot="1" x14ac:dyDescent="0.3">
      <c r="A78" s="5" t="s">
        <v>102</v>
      </c>
      <c r="B78" s="6">
        <v>8</v>
      </c>
    </row>
    <row r="79" spans="1:2" ht="16.5" thickBot="1" x14ac:dyDescent="0.3">
      <c r="A79" s="9" t="s">
        <v>106</v>
      </c>
      <c r="B79" s="13">
        <f>SUM(B60:B78)</f>
        <v>64</v>
      </c>
    </row>
    <row r="80" spans="1:2" ht="16.5" thickBot="1" x14ac:dyDescent="0.3">
      <c r="A80" s="18" t="s">
        <v>107</v>
      </c>
      <c r="B80" s="19"/>
    </row>
    <row r="81" spans="1:2" ht="16.5" thickBot="1" x14ac:dyDescent="0.3">
      <c r="A81" s="5" t="s">
        <v>11</v>
      </c>
      <c r="B81" s="6">
        <v>1</v>
      </c>
    </row>
    <row r="82" spans="1:2" ht="16.5" thickBot="1" x14ac:dyDescent="0.3">
      <c r="A82" s="5" t="s">
        <v>68</v>
      </c>
      <c r="B82" s="6">
        <v>1</v>
      </c>
    </row>
    <row r="83" spans="1:2" ht="16.5" thickBot="1" x14ac:dyDescent="0.3">
      <c r="A83" s="5" t="s">
        <v>108</v>
      </c>
      <c r="B83" s="6">
        <v>5</v>
      </c>
    </row>
    <row r="84" spans="1:2" ht="16.5" thickBot="1" x14ac:dyDescent="0.3">
      <c r="A84" s="5" t="s">
        <v>109</v>
      </c>
      <c r="B84" s="6">
        <v>1</v>
      </c>
    </row>
    <row r="85" spans="1:2" ht="16.5" thickBot="1" x14ac:dyDescent="0.3">
      <c r="A85" s="5" t="s">
        <v>110</v>
      </c>
      <c r="B85" s="6">
        <v>1</v>
      </c>
    </row>
    <row r="86" spans="1:2" ht="16.5" thickBot="1" x14ac:dyDescent="0.3">
      <c r="A86" s="5" t="s">
        <v>111</v>
      </c>
      <c r="B86" s="6">
        <v>7</v>
      </c>
    </row>
    <row r="87" spans="1:2" ht="16.5" thickBot="1" x14ac:dyDescent="0.3">
      <c r="A87" s="5" t="s">
        <v>112</v>
      </c>
      <c r="B87" s="6">
        <v>4</v>
      </c>
    </row>
    <row r="88" spans="1:2" ht="16.5" thickBot="1" x14ac:dyDescent="0.3">
      <c r="A88" s="5" t="s">
        <v>113</v>
      </c>
      <c r="B88" s="6">
        <v>3</v>
      </c>
    </row>
    <row r="89" spans="1:2" ht="16.5" thickBot="1" x14ac:dyDescent="0.3">
      <c r="A89" s="5" t="s">
        <v>114</v>
      </c>
      <c r="B89" s="6">
        <v>1</v>
      </c>
    </row>
    <row r="90" spans="1:2" ht="16.5" thickBot="1" x14ac:dyDescent="0.3">
      <c r="A90" s="5" t="s">
        <v>115</v>
      </c>
      <c r="B90" s="6">
        <v>2</v>
      </c>
    </row>
    <row r="91" spans="1:2" ht="16.5" thickBot="1" x14ac:dyDescent="0.3">
      <c r="A91" s="5" t="s">
        <v>116</v>
      </c>
      <c r="B91" s="6">
        <v>16</v>
      </c>
    </row>
    <row r="92" spans="1:2" ht="16.5" thickBot="1" x14ac:dyDescent="0.3">
      <c r="A92" s="5" t="s">
        <v>117</v>
      </c>
      <c r="B92" s="6">
        <v>7</v>
      </c>
    </row>
    <row r="93" spans="1:2" ht="16.5" thickBot="1" x14ac:dyDescent="0.3">
      <c r="A93" s="9" t="s">
        <v>118</v>
      </c>
      <c r="B93" s="13">
        <f>SUM(B81:B92)</f>
        <v>49</v>
      </c>
    </row>
    <row r="94" spans="1:2" ht="16.5" thickBot="1" x14ac:dyDescent="0.3">
      <c r="A94" s="20" t="s">
        <v>60</v>
      </c>
      <c r="B94" s="21"/>
    </row>
    <row r="95" spans="1:2" ht="16.5" thickBot="1" x14ac:dyDescent="0.3">
      <c r="A95" s="11" t="s">
        <v>61</v>
      </c>
      <c r="B95" s="12">
        <v>1</v>
      </c>
    </row>
    <row r="96" spans="1:2" ht="16.5" thickBot="1" x14ac:dyDescent="0.3">
      <c r="A96" s="11" t="s">
        <v>13</v>
      </c>
      <c r="B96" s="12">
        <v>1</v>
      </c>
    </row>
    <row r="97" spans="1:2" ht="16.5" thickBot="1" x14ac:dyDescent="0.3">
      <c r="A97" s="5" t="s">
        <v>63</v>
      </c>
      <c r="B97" s="6">
        <v>1</v>
      </c>
    </row>
    <row r="98" spans="1:2" ht="16.5" thickBot="1" x14ac:dyDescent="0.3">
      <c r="A98" s="5" t="s">
        <v>4</v>
      </c>
      <c r="B98" s="6">
        <v>2</v>
      </c>
    </row>
    <row r="99" spans="1:2" ht="16.5" thickBot="1" x14ac:dyDescent="0.3">
      <c r="A99" s="5" t="s">
        <v>64</v>
      </c>
      <c r="B99" s="6">
        <v>1</v>
      </c>
    </row>
    <row r="100" spans="1:2" ht="16.5" thickBot="1" x14ac:dyDescent="0.3">
      <c r="A100" s="5" t="s">
        <v>14</v>
      </c>
      <c r="B100" s="6">
        <v>1</v>
      </c>
    </row>
    <row r="101" spans="1:2" ht="16.5" thickBot="1" x14ac:dyDescent="0.3">
      <c r="A101" s="5" t="s">
        <v>65</v>
      </c>
      <c r="B101" s="6">
        <v>1</v>
      </c>
    </row>
    <row r="102" spans="1:2" ht="16.5" thickBot="1" x14ac:dyDescent="0.3">
      <c r="A102" s="5" t="s">
        <v>66</v>
      </c>
      <c r="B102" s="6">
        <v>4</v>
      </c>
    </row>
    <row r="103" spans="1:2" ht="16.5" thickBot="1" x14ac:dyDescent="0.3">
      <c r="A103" s="5" t="s">
        <v>67</v>
      </c>
      <c r="B103" s="6">
        <v>1</v>
      </c>
    </row>
    <row r="104" spans="1:2" ht="16.5" thickBot="1" x14ac:dyDescent="0.3">
      <c r="A104" s="11" t="s">
        <v>68</v>
      </c>
      <c r="B104" s="12">
        <v>1</v>
      </c>
    </row>
    <row r="105" spans="1:2" ht="16.5" thickBot="1" x14ac:dyDescent="0.3">
      <c r="A105" s="5" t="s">
        <v>69</v>
      </c>
      <c r="B105" s="6">
        <v>1</v>
      </c>
    </row>
    <row r="106" spans="1:2" ht="16.5" thickBot="1" x14ac:dyDescent="0.3">
      <c r="A106" s="5" t="s">
        <v>70</v>
      </c>
      <c r="B106" s="6">
        <v>1</v>
      </c>
    </row>
    <row r="107" spans="1:2" ht="16.5" thickBot="1" x14ac:dyDescent="0.3">
      <c r="A107" s="5" t="s">
        <v>71</v>
      </c>
      <c r="B107" s="6">
        <v>2</v>
      </c>
    </row>
    <row r="108" spans="1:2" ht="16.5" thickBot="1" x14ac:dyDescent="0.3">
      <c r="A108" s="5" t="s">
        <v>72</v>
      </c>
      <c r="B108" s="6">
        <v>1</v>
      </c>
    </row>
    <row r="109" spans="1:2" ht="16.5" thickBot="1" x14ac:dyDescent="0.3">
      <c r="A109" s="5" t="s">
        <v>62</v>
      </c>
      <c r="B109" s="6">
        <v>3</v>
      </c>
    </row>
    <row r="110" spans="1:2" ht="16.5" thickBot="1" x14ac:dyDescent="0.3">
      <c r="A110" s="9" t="s">
        <v>74</v>
      </c>
      <c r="B110" s="13">
        <f>SUM(B95:B109)</f>
        <v>22</v>
      </c>
    </row>
    <row r="111" spans="1:2" ht="16.5" thickBot="1" x14ac:dyDescent="0.3">
      <c r="A111" s="20" t="s">
        <v>75</v>
      </c>
      <c r="B111" s="21"/>
    </row>
    <row r="112" spans="1:2" ht="16.5" thickBot="1" x14ac:dyDescent="0.3">
      <c r="A112" s="5" t="s">
        <v>76</v>
      </c>
      <c r="B112" s="6">
        <v>1</v>
      </c>
    </row>
    <row r="113" spans="1:2" ht="16.5" thickBot="1" x14ac:dyDescent="0.3">
      <c r="A113" s="5" t="s">
        <v>77</v>
      </c>
      <c r="B113" s="6">
        <v>3</v>
      </c>
    </row>
    <row r="114" spans="1:2" ht="16.5" thickBot="1" x14ac:dyDescent="0.3">
      <c r="A114" s="5" t="s">
        <v>164</v>
      </c>
      <c r="B114" s="6">
        <v>1</v>
      </c>
    </row>
    <row r="115" spans="1:2" ht="16.5" thickBot="1" x14ac:dyDescent="0.3">
      <c r="A115" s="5" t="s">
        <v>78</v>
      </c>
      <c r="B115" s="6">
        <v>1</v>
      </c>
    </row>
    <row r="116" spans="1:2" ht="16.5" thickBot="1" x14ac:dyDescent="0.3">
      <c r="A116" s="5" t="s">
        <v>79</v>
      </c>
      <c r="B116" s="6">
        <v>2</v>
      </c>
    </row>
    <row r="117" spans="1:2" ht="16.5" thickBot="1" x14ac:dyDescent="0.3">
      <c r="A117" s="5" t="s">
        <v>80</v>
      </c>
      <c r="B117" s="6">
        <v>1</v>
      </c>
    </row>
    <row r="118" spans="1:2" ht="16.5" thickBot="1" x14ac:dyDescent="0.3">
      <c r="A118" s="9" t="s">
        <v>81</v>
      </c>
      <c r="B118" s="13">
        <f>SUM(B112:B117)</f>
        <v>9</v>
      </c>
    </row>
    <row r="119" spans="1:2" ht="16.5" thickBot="1" x14ac:dyDescent="0.3">
      <c r="A119" s="7" t="s">
        <v>82</v>
      </c>
      <c r="B119" s="8">
        <f>SUM(B17,B58,B79,B93,B110,B118)</f>
        <v>268</v>
      </c>
    </row>
    <row r="120" spans="1:2" ht="16.5" thickBot="1" x14ac:dyDescent="0.3">
      <c r="A120" s="20" t="s">
        <v>83</v>
      </c>
      <c r="B120" s="21"/>
    </row>
    <row r="121" spans="1:2" ht="16.5" thickBot="1" x14ac:dyDescent="0.3">
      <c r="A121" s="20" t="s">
        <v>84</v>
      </c>
      <c r="B121" s="21"/>
    </row>
    <row r="122" spans="1:2" ht="16.5" thickBot="1" x14ac:dyDescent="0.3">
      <c r="A122" s="11" t="s">
        <v>85</v>
      </c>
      <c r="B122" s="12">
        <v>1</v>
      </c>
    </row>
    <row r="123" spans="1:2" ht="16.5" thickBot="1" x14ac:dyDescent="0.3">
      <c r="A123" s="11" t="s">
        <v>86</v>
      </c>
      <c r="B123" s="12">
        <v>1</v>
      </c>
    </row>
    <row r="124" spans="1:2" ht="16.5" thickBot="1" x14ac:dyDescent="0.3">
      <c r="A124" s="11" t="s">
        <v>87</v>
      </c>
      <c r="B124" s="12">
        <v>480</v>
      </c>
    </row>
    <row r="125" spans="1:2" ht="16.5" thickBot="1" x14ac:dyDescent="0.3">
      <c r="A125" s="11" t="s">
        <v>88</v>
      </c>
      <c r="B125" s="12">
        <v>70</v>
      </c>
    </row>
    <row r="126" spans="1:2" ht="16.5" thickBot="1" x14ac:dyDescent="0.3">
      <c r="A126" s="11" t="s">
        <v>89</v>
      </c>
      <c r="B126" s="12">
        <v>2</v>
      </c>
    </row>
    <row r="127" spans="1:2" ht="16.5" thickBot="1" x14ac:dyDescent="0.3">
      <c r="A127" s="14" t="s">
        <v>174</v>
      </c>
      <c r="B127" s="12">
        <f>SUM(B122:B126)</f>
        <v>554</v>
      </c>
    </row>
    <row r="128" spans="1:2" ht="16.5" thickBot="1" x14ac:dyDescent="0.3">
      <c r="A128" s="20" t="s">
        <v>90</v>
      </c>
      <c r="B128" s="21"/>
    </row>
    <row r="129" spans="1:2" ht="16.5" thickBot="1" x14ac:dyDescent="0.3">
      <c r="A129" s="11" t="s">
        <v>91</v>
      </c>
      <c r="B129" s="12">
        <v>1</v>
      </c>
    </row>
    <row r="130" spans="1:2" ht="16.5" thickBot="1" x14ac:dyDescent="0.3">
      <c r="A130" s="11" t="s">
        <v>92</v>
      </c>
      <c r="B130" s="12">
        <v>1</v>
      </c>
    </row>
    <row r="131" spans="1:2" ht="16.5" thickBot="1" x14ac:dyDescent="0.3">
      <c r="A131" s="11" t="s">
        <v>93</v>
      </c>
      <c r="B131" s="12">
        <v>1</v>
      </c>
    </row>
    <row r="132" spans="1:2" ht="16.5" thickBot="1" x14ac:dyDescent="0.3">
      <c r="A132" s="11" t="s">
        <v>94</v>
      </c>
      <c r="B132" s="12">
        <v>4</v>
      </c>
    </row>
    <row r="133" spans="1:2" ht="16.5" thickBot="1" x14ac:dyDescent="0.3">
      <c r="A133" s="11" t="s">
        <v>175</v>
      </c>
      <c r="B133" s="12">
        <v>2</v>
      </c>
    </row>
    <row r="134" spans="1:2" ht="16.5" thickBot="1" x14ac:dyDescent="0.3">
      <c r="A134" s="14" t="s">
        <v>176</v>
      </c>
      <c r="B134" s="15">
        <v>9</v>
      </c>
    </row>
    <row r="135" spans="1:2" ht="16.5" thickBot="1" x14ac:dyDescent="0.3">
      <c r="A135" s="20" t="s">
        <v>119</v>
      </c>
      <c r="B135" s="21"/>
    </row>
    <row r="136" spans="1:2" ht="16.5" thickBot="1" x14ac:dyDescent="0.3">
      <c r="A136" s="5" t="s">
        <v>1</v>
      </c>
      <c r="B136" s="6">
        <v>1</v>
      </c>
    </row>
    <row r="137" spans="1:2" ht="16.5" thickBot="1" x14ac:dyDescent="0.3">
      <c r="A137" s="5" t="s">
        <v>15</v>
      </c>
      <c r="B137" s="6">
        <v>1</v>
      </c>
    </row>
    <row r="138" spans="1:2" ht="16.5" thickBot="1" x14ac:dyDescent="0.3">
      <c r="A138" s="5" t="s">
        <v>120</v>
      </c>
      <c r="B138" s="6">
        <v>340</v>
      </c>
    </row>
    <row r="139" spans="1:2" ht="16.5" thickBot="1" x14ac:dyDescent="0.3">
      <c r="A139" s="5" t="s">
        <v>121</v>
      </c>
      <c r="B139" s="6">
        <v>2</v>
      </c>
    </row>
    <row r="140" spans="1:2" ht="16.5" thickBot="1" x14ac:dyDescent="0.3">
      <c r="A140" s="5" t="s">
        <v>122</v>
      </c>
      <c r="B140" s="6">
        <v>4</v>
      </c>
    </row>
    <row r="141" spans="1:2" ht="16.5" thickBot="1" x14ac:dyDescent="0.3">
      <c r="A141" s="11" t="s">
        <v>12</v>
      </c>
      <c r="B141" s="12">
        <v>1</v>
      </c>
    </row>
    <row r="142" spans="1:2" ht="16.5" thickBot="1" x14ac:dyDescent="0.3">
      <c r="A142" s="5" t="s">
        <v>123</v>
      </c>
      <c r="B142" s="6">
        <v>1</v>
      </c>
    </row>
    <row r="143" spans="1:2" ht="16.5" thickBot="1" x14ac:dyDescent="0.3">
      <c r="A143" s="5" t="s">
        <v>124</v>
      </c>
      <c r="B143" s="6">
        <v>1</v>
      </c>
    </row>
    <row r="144" spans="1:2" ht="16.5" thickBot="1" x14ac:dyDescent="0.3">
      <c r="A144" s="5" t="s">
        <v>108</v>
      </c>
      <c r="B144" s="6">
        <v>4</v>
      </c>
    </row>
    <row r="145" spans="1:2" ht="16.5" thickBot="1" x14ac:dyDescent="0.3">
      <c r="A145" s="5" t="s">
        <v>89</v>
      </c>
      <c r="B145" s="6">
        <v>2</v>
      </c>
    </row>
    <row r="146" spans="1:2" ht="16.5" thickBot="1" x14ac:dyDescent="0.3">
      <c r="A146" s="9" t="s">
        <v>125</v>
      </c>
      <c r="B146" s="13">
        <f>SUM(B136:B145)</f>
        <v>357</v>
      </c>
    </row>
    <row r="147" spans="1:2" ht="32.25" thickBot="1" x14ac:dyDescent="0.3">
      <c r="A147" s="16" t="s">
        <v>95</v>
      </c>
      <c r="B147" s="10">
        <f>SUM(B127,B134,B146)</f>
        <v>920</v>
      </c>
    </row>
    <row r="148" spans="1:2" ht="16.5" thickBot="1" x14ac:dyDescent="0.3">
      <c r="A148" s="18" t="s">
        <v>169</v>
      </c>
      <c r="B148" s="19"/>
    </row>
    <row r="149" spans="1:2" ht="16.5" thickBot="1" x14ac:dyDescent="0.3">
      <c r="A149" s="5" t="s">
        <v>126</v>
      </c>
      <c r="B149" s="6">
        <v>1</v>
      </c>
    </row>
    <row r="150" spans="1:2" ht="16.5" thickBot="1" x14ac:dyDescent="0.3">
      <c r="A150" s="5" t="s">
        <v>127</v>
      </c>
      <c r="B150" s="6">
        <v>1</v>
      </c>
    </row>
    <row r="151" spans="1:2" ht="16.5" thickBot="1" x14ac:dyDescent="0.3">
      <c r="A151" s="5" t="s">
        <v>128</v>
      </c>
      <c r="B151" s="6">
        <v>1</v>
      </c>
    </row>
    <row r="152" spans="1:2" ht="16.5" thickBot="1" x14ac:dyDescent="0.3">
      <c r="A152" s="5" t="s">
        <v>170</v>
      </c>
      <c r="B152" s="6">
        <v>1</v>
      </c>
    </row>
    <row r="153" spans="1:2" ht="16.5" thickBot="1" x14ac:dyDescent="0.3">
      <c r="A153" s="18" t="s">
        <v>129</v>
      </c>
      <c r="B153" s="19"/>
    </row>
    <row r="154" spans="1:2" ht="16.5" thickBot="1" x14ac:dyDescent="0.3">
      <c r="A154" s="5" t="s">
        <v>5</v>
      </c>
      <c r="B154" s="6">
        <v>1</v>
      </c>
    </row>
    <row r="155" spans="1:2" ht="16.5" thickBot="1" x14ac:dyDescent="0.3">
      <c r="A155" s="5" t="s">
        <v>130</v>
      </c>
      <c r="B155" s="6">
        <v>1</v>
      </c>
    </row>
    <row r="156" spans="1:2" ht="16.5" thickBot="1" x14ac:dyDescent="0.3">
      <c r="A156" s="5" t="s">
        <v>131</v>
      </c>
      <c r="B156" s="6">
        <v>1</v>
      </c>
    </row>
    <row r="157" spans="1:2" ht="16.5" thickBot="1" x14ac:dyDescent="0.3">
      <c r="A157" s="5" t="s">
        <v>16</v>
      </c>
      <c r="B157" s="6">
        <v>1</v>
      </c>
    </row>
    <row r="158" spans="1:2" ht="16.5" thickBot="1" x14ac:dyDescent="0.3">
      <c r="A158" s="5" t="s">
        <v>132</v>
      </c>
      <c r="B158" s="6">
        <v>1</v>
      </c>
    </row>
    <row r="159" spans="1:2" ht="16.5" thickBot="1" x14ac:dyDescent="0.3">
      <c r="A159" s="20" t="s">
        <v>133</v>
      </c>
      <c r="B159" s="21"/>
    </row>
    <row r="160" spans="1:2" ht="16.5" thickBot="1" x14ac:dyDescent="0.3">
      <c r="A160" s="5" t="s">
        <v>134</v>
      </c>
      <c r="B160" s="6">
        <v>1</v>
      </c>
    </row>
    <row r="161" spans="1:2" ht="16.5" thickBot="1" x14ac:dyDescent="0.3">
      <c r="A161" s="5" t="s">
        <v>177</v>
      </c>
      <c r="B161" s="6">
        <v>1</v>
      </c>
    </row>
    <row r="162" spans="1:2" ht="16.5" thickBot="1" x14ac:dyDescent="0.3">
      <c r="A162" s="5" t="s">
        <v>135</v>
      </c>
      <c r="B162" s="6">
        <v>3</v>
      </c>
    </row>
    <row r="163" spans="1:2" ht="16.5" thickBot="1" x14ac:dyDescent="0.3">
      <c r="A163" s="5" t="s">
        <v>166</v>
      </c>
      <c r="B163" s="6">
        <v>1</v>
      </c>
    </row>
    <row r="164" spans="1:2" ht="16.5" thickBot="1" x14ac:dyDescent="0.3">
      <c r="A164" s="20" t="s">
        <v>136</v>
      </c>
      <c r="B164" s="21"/>
    </row>
    <row r="165" spans="1:2" ht="16.5" thickBot="1" x14ac:dyDescent="0.3">
      <c r="A165" s="5" t="s">
        <v>137</v>
      </c>
      <c r="B165" s="6">
        <v>1</v>
      </c>
    </row>
    <row r="166" spans="1:2" ht="16.5" thickBot="1" x14ac:dyDescent="0.3">
      <c r="A166" s="5" t="s">
        <v>138</v>
      </c>
      <c r="B166" s="6">
        <v>4</v>
      </c>
    </row>
    <row r="167" spans="1:2" ht="16.5" thickBot="1" x14ac:dyDescent="0.3">
      <c r="A167" s="7" t="s">
        <v>167</v>
      </c>
      <c r="B167" s="8">
        <v>20</v>
      </c>
    </row>
    <row r="168" spans="1:2" ht="16.5" thickBot="1" x14ac:dyDescent="0.3">
      <c r="A168" s="18" t="s">
        <v>139</v>
      </c>
      <c r="B168" s="19"/>
    </row>
    <row r="169" spans="1:2" ht="16.5" thickBot="1" x14ac:dyDescent="0.3">
      <c r="A169" s="5" t="s">
        <v>140</v>
      </c>
      <c r="B169" s="6">
        <v>1</v>
      </c>
    </row>
    <row r="170" spans="1:2" ht="16.5" thickBot="1" x14ac:dyDescent="0.3">
      <c r="A170" s="5" t="s">
        <v>141</v>
      </c>
      <c r="B170" s="6">
        <v>1</v>
      </c>
    </row>
    <row r="171" spans="1:2" ht="16.5" thickBot="1" x14ac:dyDescent="0.3">
      <c r="A171" s="5" t="s">
        <v>142</v>
      </c>
      <c r="B171" s="6">
        <v>3</v>
      </c>
    </row>
    <row r="172" spans="1:2" ht="16.5" thickBot="1" x14ac:dyDescent="0.3">
      <c r="A172" s="5" t="s">
        <v>143</v>
      </c>
      <c r="B172" s="6">
        <v>1</v>
      </c>
    </row>
    <row r="173" spans="1:2" ht="16.5" thickBot="1" x14ac:dyDescent="0.3">
      <c r="A173" s="5" t="s">
        <v>144</v>
      </c>
      <c r="B173" s="6">
        <v>1</v>
      </c>
    </row>
    <row r="174" spans="1:2" ht="16.5" thickBot="1" x14ac:dyDescent="0.3">
      <c r="A174" s="5" t="s">
        <v>145</v>
      </c>
      <c r="B174" s="6">
        <v>1</v>
      </c>
    </row>
    <row r="175" spans="1:2" ht="16.5" thickBot="1" x14ac:dyDescent="0.3">
      <c r="A175" s="5" t="s">
        <v>144</v>
      </c>
      <c r="B175" s="6">
        <v>1</v>
      </c>
    </row>
    <row r="176" spans="1:2" ht="16.5" thickBot="1" x14ac:dyDescent="0.3">
      <c r="A176" s="5" t="s">
        <v>146</v>
      </c>
      <c r="B176" s="6">
        <v>2</v>
      </c>
    </row>
    <row r="177" spans="1:2" ht="16.5" thickBot="1" x14ac:dyDescent="0.3">
      <c r="A177" s="5" t="s">
        <v>147</v>
      </c>
      <c r="B177" s="6">
        <v>7</v>
      </c>
    </row>
    <row r="178" spans="1:2" ht="32.25" thickBot="1" x14ac:dyDescent="0.3">
      <c r="A178" s="7" t="s">
        <v>148</v>
      </c>
      <c r="B178" s="8">
        <v>18</v>
      </c>
    </row>
    <row r="179" spans="1:2" ht="16.5" thickBot="1" x14ac:dyDescent="0.3">
      <c r="A179" s="18" t="s">
        <v>149</v>
      </c>
      <c r="B179" s="19"/>
    </row>
    <row r="180" spans="1:2" ht="16.5" thickBot="1" x14ac:dyDescent="0.3">
      <c r="A180" s="5" t="s">
        <v>0</v>
      </c>
      <c r="B180" s="6">
        <v>1</v>
      </c>
    </row>
    <row r="181" spans="1:2" ht="16.5" thickBot="1" x14ac:dyDescent="0.3">
      <c r="A181" s="5" t="s">
        <v>150</v>
      </c>
      <c r="B181" s="6">
        <v>1</v>
      </c>
    </row>
    <row r="182" spans="1:2" ht="16.5" thickBot="1" x14ac:dyDescent="0.3">
      <c r="A182" s="5" t="s">
        <v>151</v>
      </c>
      <c r="B182" s="6">
        <v>1</v>
      </c>
    </row>
    <row r="183" spans="1:2" ht="16.5" thickBot="1" x14ac:dyDescent="0.3">
      <c r="A183" s="5" t="s">
        <v>152</v>
      </c>
      <c r="B183" s="6">
        <v>1</v>
      </c>
    </row>
    <row r="184" spans="1:2" ht="16.5" thickBot="1" x14ac:dyDescent="0.3">
      <c r="A184" s="5" t="s">
        <v>153</v>
      </c>
      <c r="B184" s="6">
        <v>1</v>
      </c>
    </row>
    <row r="185" spans="1:2" ht="16.5" thickBot="1" x14ac:dyDescent="0.3">
      <c r="A185" s="5" t="s">
        <v>154</v>
      </c>
      <c r="B185" s="6">
        <v>1</v>
      </c>
    </row>
    <row r="186" spans="1:2" ht="16.5" thickBot="1" x14ac:dyDescent="0.3">
      <c r="A186" s="5" t="s">
        <v>155</v>
      </c>
      <c r="B186" s="6">
        <v>1</v>
      </c>
    </row>
    <row r="187" spans="1:2" ht="16.5" thickBot="1" x14ac:dyDescent="0.3">
      <c r="A187" s="5" t="s">
        <v>6</v>
      </c>
      <c r="B187" s="6">
        <v>2</v>
      </c>
    </row>
    <row r="188" spans="1:2" ht="16.5" thickBot="1" x14ac:dyDescent="0.3">
      <c r="A188" s="5" t="s">
        <v>156</v>
      </c>
      <c r="B188" s="6">
        <v>1</v>
      </c>
    </row>
    <row r="189" spans="1:2" ht="16.5" thickBot="1" x14ac:dyDescent="0.3">
      <c r="A189" s="18" t="s">
        <v>157</v>
      </c>
      <c r="B189" s="19"/>
    </row>
    <row r="190" spans="1:2" ht="16.5" thickBot="1" x14ac:dyDescent="0.3">
      <c r="A190" s="5" t="s">
        <v>158</v>
      </c>
      <c r="B190" s="6">
        <v>1</v>
      </c>
    </row>
    <row r="191" spans="1:2" ht="16.5" thickBot="1" x14ac:dyDescent="0.3">
      <c r="A191" s="5" t="s">
        <v>159</v>
      </c>
      <c r="B191" s="6">
        <v>1</v>
      </c>
    </row>
    <row r="192" spans="1:2" ht="16.5" thickBot="1" x14ac:dyDescent="0.3">
      <c r="A192" s="5" t="s">
        <v>178</v>
      </c>
      <c r="B192" s="6">
        <v>1</v>
      </c>
    </row>
    <row r="193" spans="1:2" ht="32.25" thickBot="1" x14ac:dyDescent="0.3">
      <c r="A193" s="7" t="s">
        <v>160</v>
      </c>
      <c r="B193" s="8">
        <v>13</v>
      </c>
    </row>
    <row r="194" spans="1:2" ht="16.5" thickBot="1" x14ac:dyDescent="0.3">
      <c r="A194" s="17" t="s">
        <v>161</v>
      </c>
      <c r="B194" s="4">
        <f>SUM(B8,B11,B16,B119,B147,B167,B178,B193)</f>
        <v>1247</v>
      </c>
    </row>
  </sheetData>
  <mergeCells count="20">
    <mergeCell ref="A128:B128"/>
    <mergeCell ref="A3:B3"/>
    <mergeCell ref="A9:B9"/>
    <mergeCell ref="A12:B12"/>
    <mergeCell ref="A18:B18"/>
    <mergeCell ref="A19:B19"/>
    <mergeCell ref="A59:B59"/>
    <mergeCell ref="A80:B80"/>
    <mergeCell ref="A94:B94"/>
    <mergeCell ref="A111:B111"/>
    <mergeCell ref="A120:B120"/>
    <mergeCell ref="A121:B121"/>
    <mergeCell ref="A179:B179"/>
    <mergeCell ref="A189:B189"/>
    <mergeCell ref="A135:B135"/>
    <mergeCell ref="A148:B148"/>
    <mergeCell ref="A153:B153"/>
    <mergeCell ref="A159:B159"/>
    <mergeCell ref="A164:B164"/>
    <mergeCell ref="A168:B1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Valančiūnaitė</dc:creator>
  <cp:lastModifiedBy>Dalia Gudeliauskienė</cp:lastModifiedBy>
  <dcterms:created xsi:type="dcterms:W3CDTF">2019-03-07T08:43:55Z</dcterms:created>
  <dcterms:modified xsi:type="dcterms:W3CDTF">2026-03-25T05:12:11Z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2414e212-f8b7-4a54-b3db-36fafe06c4f1</vt:lpwstr>
  </property>
</Properties>
</file>