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96E674D4-6B76-4CF4-AD89-9E083611EF49}"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66" i="1" l="1"/>
  <c r="F67" i="1" s="1"/>
  <c r="F68" i="1" s="1"/>
</calcChain>
</file>

<file path=xl/sharedStrings.xml><?xml version="1.0" encoding="utf-8"?>
<sst xmlns="http://schemas.openxmlformats.org/spreadsheetml/2006/main" count="144" uniqueCount="111">
  <si>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</si>
  <si>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</si>
  <si>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</si>
  <si>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</si>
  <si>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</si>
  <si>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</si>
  <si>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</si>
  <si>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</si>
  <si>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</si>
  <si>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</si>
  <si>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</si>
  <si>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</si>
  <si>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</si>
  <si>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t>5.1</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</si>
  <si>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</si>
  <si>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5.2</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</si>
  <si>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</si>
  <si>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</si>
  <si>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5. Kėdainiai carinės Rusijos valdymo laikotarpiu (XIX a. – XX a. pr.) ir E. Totlebeno dvaras</t>
  </si>
  <si>
    <t>5</t>
  </si>
  <si>
    <t>5.3</t>
  </si>
  <si>
    <t>5.4</t>
  </si>
  <si>
    <t>5.5</t>
  </si>
  <si>
    <t>5.6</t>
  </si>
  <si>
    <t>5.7</t>
  </si>
  <si>
    <t>5.8</t>
  </si>
  <si>
    <t>5.9</t>
  </si>
  <si>
    <t>5.10</t>
  </si>
  <si>
    <t>5.11</t>
  </si>
  <si>
    <t>5.12</t>
  </si>
  <si>
    <t>5.13</t>
  </si>
  <si>
    <t>5.14</t>
  </si>
  <si>
    <t>5.15</t>
  </si>
  <si>
    <t>5.16</t>
  </si>
  <si>
    <t>5.17</t>
  </si>
  <si>
    <t>5.21</t>
  </si>
  <si>
    <t>5.22</t>
  </si>
  <si>
    <t>5.23</t>
  </si>
  <si>
    <t>T5.1</t>
  </si>
  <si>
    <t>T5.2</t>
  </si>
  <si>
    <t>G5.2-4</t>
  </si>
  <si>
    <t>T5.1.P.</t>
  </si>
  <si>
    <t>T5.2.P.</t>
  </si>
  <si>
    <t>G5.1.GT</t>
  </si>
  <si>
    <t>G5.2-4.GT</t>
  </si>
  <si>
    <t>5.24</t>
  </si>
  <si>
    <t>5.25</t>
  </si>
  <si>
    <t>5.18 GD</t>
  </si>
  <si>
    <t>5.19 ED</t>
  </si>
  <si>
    <t>5.20 VD</t>
  </si>
  <si>
    <t>Etapas: Ekspozicijos techninis projektas. Sąmata.</t>
  </si>
  <si>
    <t>PAVADINIMAS</t>
  </si>
  <si>
    <t>kiekis</t>
  </si>
  <si>
    <t>kaina</t>
  </si>
  <si>
    <t>suma</t>
  </si>
  <si>
    <t>5.2. Sėdimos dalys – 2 vnt. SLIDE, IRON. Sulenkto geležinkelio bėgio formos. Tamsiai rudos spalvos, gaminami iš polietileno. Arba analogiškos. Konkreti spalva parenkama projekto įgyvendinimo metu ir  turi būti suderinti su Užsakovu ir Autorine priežiūra.</t>
  </si>
  <si>
    <t>5.10. Dekoratyvinė tvorelė. Dažyta dekoratyvinė baliustrada.
Tonuotas ir lakuotas matiniu laku arba dažytas matiniais dažais medis arba MDF. Paviršius matinis. Spalva ir dekorai turi būti suderinti su Užsakovu ir projekto autoriais (Autorine priežiūra).</t>
  </si>
  <si>
    <t>T5.1 tęsinys.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</si>
  <si>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T5.2 tęsinys.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</si>
  <si>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T5.2 tęsinys</t>
  </si>
  <si>
    <t>5.15. Sienų dekoras. Patalpos sienos ir lubos dažomos tamsiai pilkai rudais matiniais dažais. Virš durų ekspozicijos pavadinimas, rodyklės. (Dažytas matiniais dažais MDF, užrašai – ploteriuotas PVC lipdukas). Prieš dažymą sienos gruntuojamos. Ant gruntuotos sienos daromas dažų mėginys, dydis 0.5x0,5m ir suderinamas su Užsakovu ir projekto autoriais (Autorine priežiūra).</t>
  </si>
  <si>
    <t>G5.1</t>
  </si>
  <si>
    <r>
      <t xml:space="preserve">5.25  Pavyzdžių gamyba. Išvardintoms pozicijoms gaminami pavyzdžiai. Per vieną mėnesį nuo sutarties pasirašymo Rangovas turi pagaminti visus specifkacijoje (konkrečios pozicijos ptikslinamos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</si>
  <si>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t>5.8. Radiatorių uždengimai. Dekoruojami dažyta baliustrada (vienur elementai pjauti pusiau, kad prisiglaustų prie plokštumos, kitur – pilnos detalės. Tonuotas ir lakuotas matiniu laku arba dažytas matiniais dažais medis arba MDF. Turi būti užtikrintas patogus priėjimas prie radiatorių vamzdžių ir sklendžių užtikrinama pakankama oro cirkuliacija. Spalva ir gaminio kiaurinis ornamentas turi būti suderinti su Užsakovu ir Autorine priežiūra.</t>
  </si>
  <si>
    <t>5.13. Pufas. Tonuotas medis arba faneruotas mdf lakuotas matiniu laku. Senovinės stilistikos, dekoruotas, sėdima dalis paminkštinta, aptraukta baldiniu audiniu, skirtu visuomeniniam naudojimui. Audinio spalva ir pufo formai turi būti suderinti su Užsakovu ir projekto autoriais (Autorine priežiūra).</t>
  </si>
  <si>
    <t>5.26</t>
  </si>
  <si>
    <t>5.26 UV ir lateksinės spaudos pavyzdžiai pagal PASTABĄ XIII.</t>
  </si>
  <si>
    <r>
      <t xml:space="preserve">Darbų sritis: </t>
    </r>
    <r>
      <rPr>
        <sz val="12"/>
        <color rgb="FF000000"/>
        <rFont val="Arial"/>
        <family val="2"/>
      </rPr>
      <t xml:space="preserve"> </t>
    </r>
    <r>
      <rPr>
        <b/>
        <sz val="12"/>
        <color rgb="FF000000"/>
        <rFont val="Arial"/>
        <family val="2"/>
      </rPr>
      <t>patalpa 5 ekspozicijos įrengimas</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</si>
  <si>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</si>
  <si>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</si>
  <si>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</si>
  <si>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t>5.1. Sienelėje sukomponuojamos nišos su durelėmis. Viduje miesto nuotrauka ar eksponatas, atidarius durelės užsidega LED apšvietimas ir pasigirsta susijęs su vaizdu garsas. Prie sienelės yra laisvai pastatoma neaukšta pakyla vaikams palypėti. Viena niša su užrakinamomis durelėmis. Langas ir radiatoriai dengiami atidaroma plokštuma su ventiliacinėmis angomis. Už plokštumos montuojamas informacinis terminalas T5.1. Sienelė – artimas sienų spalvai spalvotas MDF arba Valchromat, lakuotas matiniu laku. Suderinus su Autorine priežiūra galima naudoti LMDP ypač matiniu paviršiumi. Ant durelių išfrezuotas grafinis simbolis. Durelės atidaromos nuo paspaudimo arba rankenėle, įgilinta plokštumoje. Durelių skaičių ir dydį tikslina rangovas pagal ekspozicijos turinį. Spalva, LED apšvietimo dizainas ir baldo furnitūra turi suderinti su Užsakovu ir projekto autoriais (Autorine priežiūra). Turi būti užtikrintas patogus priėjimas prie radiatorių vamzdžių ir sklendžių. Kiaurinis ornamentas priekinėje plokštumoje prie esamo radiatoriaus turi būti suderinti su Užsakovu ir Autorine priežiūra.</t>
  </si>
  <si>
    <t>5.5. Vitrina. Vitrinų tūris suformuojamas iš sienelių 5.3 ir 5.4 bei sienų su nišomis. Baldų paviršius matinis, tamsaus grubaus betono, akmens ar šlifuoto metalo tekstūros imitacija.
Vitrinos dengiamos išmaniuoju dinaminiu stiklu. Dekoratyvinis dalinimas stačiakampiais.
Viduje LED apšvietimas, reikalingos eksponavimo priemonės ir sienų dekoras. Vitrinos stiklai atsidarantys ir rakinami. Jungikliu valdomas stiklo skaidrumas. Pradžioje vitrinos stiklas matinis. Įjungus jungiklį, vitrinose įsijungia apšvietimas ir stiklas tampa skaidrus.
Po tam tikro laiko stiklas tampa vėl matinis.
Vitrinose turi tilpti numatyti muziejaus eksponatai. Realizavimo metu rangovas parenka reikalingas eksponavimo priemones ir vitrinų fonus.
Pavadinimai – ploteriuotas matinis PVC lipdukas, smulkūs tekstai ir eksponatų aprašai spausdinami ant matinio PVC lipduko ir klijuojami. Spalva, grafinis dizainas ir baldo furnitūra turi suderinti su Užsakovu ir projekto autoriais (Autorine priežiūra).</t>
  </si>
  <si>
    <t>5.6. Vitrina. Vitrinų tūris suformuojamas iš sienelių 5.3 ir 5.4 bei sienų su nišomis. Baldų paviršius matinis, tamsaus grubaus betono, akmens ar šlifuoto metalo tekstūros imitacija.
Vitrinos dengiamos išmaniuoju dinaminiu stiklu. Dekoratyvinis dalinimas stačiakampiais.
Viduje LED apšvietimas, reikalingos eksponavimo priemonės ir sienų dekoras. Vitrinos stiklai atsidarantys ir rakinami. Jungikliu valdomas stiklo skaidrumas. Pradžioje vitrinos stiklas matinis. Įjungus jungiklį, vitrinose įsijungia apšvietimas ir stiklas tampa skaidrus.
Po tam tikro laiko stiklas tampa vėl matinis.
Vitrinose turi tilpti numatyti muziejaus eksponatai. Realizavimo metu rangovas parenka reikalingas eksponavimo priemones ir vitrinų fonus.
Pavadinimai – ploteriuotas matinis PVC lipdukas, smulkūs tekstai ir eksponatų aprašai spausdinami ant matinio PVC lipduko ir klijuojami. Spalva, grafinis dizainas ir baldo furnitūra  turi suderinti su Užsakovu ir projekto autoriais (Autorine priežiūra).</t>
  </si>
  <si>
    <t>5.9. Montuojama dviejų bėgių širmų sistema su kabančiais slankiojančiais lakštais su spauda. Viršuje lakštai tvirtinami su velkro juosta, apačioje daroma kišenė juostelei (dėl svorio). Langai dengiami nepraleidžiančiais šviesą roletais. Lakštai turi kabėti lygiai, nesiriesti kraštai. Bėgiai slepiami dekoratyvine profiliuota MDF arba medine juosta (karnizu), kuri eina per visas sienas ir susijungia su vitrinomis ir ekspozicinėmis sienelėmis. Spalva parenkama kaip visų baldų. Spalva ir roletų medžiaga bei mechanizmas turi būti suderinti su Užsakovu ir projekto autoriais (Autorine priežiūra).</t>
  </si>
  <si>
    <t>5.12. Molbertas. Senovinio stiliaus tapybos molberto formos baldas su dekoruotomis detalėmis. Tonuotas medis arba faneruotas mdf lakuotas matiniu laku. Pritaikytas dideliam svoriui laikyti. Viduje integruojamas terminalas 5.2. Reikia numatyti tūrį ant grindų, slepiantį laidus ir sujungiantį molbertą su siena. Spalva ir konstruktyvas turi būti suderinti su Užsakovu ir projekto autoriais (Autorine priežiūra).</t>
  </si>
  <si>
    <t xml:space="preserve">G5.1.GT. Garso blokų komplekto “Miesto garsai” garso takeliai, teksto parašymas, įgarsinimas. Rangovas sukuria garso blokų komplekto garso takelius. Atidarius dureles (balde 5.1), nišos viduje pasigirsta tam tikras garsas, susijęs su vaizdu, rodomu nišoje. Garsai skirtingi ir girdisi tol, kol durelės praviros. Komplektą sudaro ne mažiau 12 vnt. Jei vienu metu atidaromos kelios durelės – pasigirsta keli garsai vienu metu. Garso takeliai, garso efektai suderinami su Užsakovu ir Autorine priežiūra. </t>
  </si>
  <si>
    <t>5.20VD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</si>
  <si>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t>5.16. El. bėgelis su kryptiniais šviestuvais. Kabinamas ir pajungiamas elektros bėgelis su kryptiniais šviestuvais. Juodos spalvos bėgelis ir šviestuvai. Šviestuvai nedidelių gabaritų ir mažos galios, su lęšiais arba mikroprizmatiniais stiklais, arba grotelėmis nuo akinimo. 4000 K spalvinė temperatūra. Šviestuvai įjungiami esamu patalpoje jungikliu. Esamas jungiklis keičiamas į juodos arba antracito spalvos jungiklį. Elektros bėgelių ilgiai 6m, 6m, 3 m ir 3 m, sujungti į stačiakampį. Šviestuvų kiekis parenkamas toks, kad būtų estetiškai apšviesti ekspozicijos objektai ir architektūriniai akcentai. Šviestuvų tipas ir dizainas  turi būti suderinti su Užsakovu ir Autorine priežiūra. Šviestuvų kiekis ne mažiau kaip 20 vnt.</t>
  </si>
  <si>
    <t xml:space="preserve">T5.1.Terminalas skirtas susipažinti su Kėdainių miesto gyvenimu ir pokyčiais. Liečiamasis ekranas ne mažiau 75” įstrižainės, integruotas į baldą 5.1. Kol ekranas neaktyvuotas, rodoma užsklanda – miesto vaizdas tarsinpro langą, kuriame žmonės juda, keičiasi oras, sutemsta ir prašvinta, fone girdisi miesto šurmulys, kanopų kaukšėjimas ir pan. Ekrane galima rinktis kelias temas: 1) miesto žemėlapis su aktyviais taškais su vaizdine informacija, papildančiais animuotais personažais. 2) Kėdainių pašto atvirukai, išleisti tuo metu. Juos apvertus, parodomas šiandieninis vaizdas. 3) Edukacinis žaidimas “Vieną kartą Kėdainiuose...”, kurį išsprendus, atidaroma balde 5.1. esanti užrakinta spintelė. Kai ekranas neliečiamas kurį laiką, grįžtama į pradinę užsklandą. 
Terminalas susideda iš liečiamojo monitoriaus, kompiuterinės įrangos, jei reikia,  jungiklių, garso sistemos, programinės įrangos (aprašyta punkte T5.1.P ir ekspozicijos Techniniame projekte). Rangovas sumontuoja monitorių ir elektros instaliaciją bei kitus būtinus komponentus (jungiklius, laidus ir pan.), Liečiamas monitorius (TV aparatų naudojimas neleidžiamas). Monitoriaus ekranas ne mažiau 75 colių įstrižainės, ekrano raiška ne mažiau 4K, skirtas darbui 24 val. 7 dienas per savaitę (24/7), įmontuojamas į baldą 5.1, iš angos fasade vidinės pusės ir prispaudžiamas prie plokštės be tarpų, sandariai. Monitoriaus ekrane rodoma video užsklanda, kurios raiška ne mažiau 4K 60FPS. Garsas girdimas per išorinį, papildomą garsiakalbį. Garso lygis reguliuojamas programiškai. Ekspozicijoje matomose vietose negalima naudoti blizgančių detalių, nerūdijančio plieno ar panašių mygtukų. Šios detalės, jų spalva ir matiškumas turi būti suderintos su Projekto autoriais. </t>
  </si>
  <si>
    <t xml:space="preserve">T5.2. Informacinis terminalas “Totlebeno dvaras”. Terminalas skirtas susipažinti su Totlebenais ir jų dvaru. Liečiamasis ekranas ne mažiau 55” įstrižainės, integruotas į baldą 5.12. Ekrano rėmas masyvus, dekoruotas ornamentais. Kol ekranas neaktyvuotas, rodoma užsklanda – tarsi dailininkas piešia Totlebenų dvarą. Palietus ekraną, atsiranda interaktyvi ekskursija po dvarą ir jo teritoriją: dvaro vaizdas su aktyviais taškais, kuriuos palietus pateikiama informacija ir trumpas pasakojimas vaizdais. Aktyvių taškų skaičius ne mažiau 10. Garsai tik foniniai. Galima pasirinkti ir edukacinį žaidimą-slėpynes: surasti dvare atsakymus į užuominas ir surasti paslėptus daiktus. Garsas girdimas per garsiagalbį. Garsumas reguliuojamas ekrane programiškai. Kai ekranas neliečiamas kurį laiką, grįžtama į pradinę užsklandą.  Terminalas susideda iš liečiamojo monitoriaus, kompiuterinės įrangos, jei reikia,  jungiklių, garso sistemos, programinės įrangos (aprašyta punkte T5.2.P ir ekspozicijos Techniniame projekte). Rangovas sumontuoja monitorių ir elektros instaliaciją bei kitus būtinus komponentus (jungiklius, laidus ir pan.), Monitorius (TV aparatų naudojimas neleidžiamas). Monitoriaus ekranas ne mažiau 55 colių įstrižainės, ekrano raiška ne mažiau 4K, skirtas darbui 24 val. 7 dienas per savaitę (24/7), įmontuojamas į baldą 5.12, iš angos fasade vidinės pusės ir prispaudžiamas be tarpų, sandariai. Monitoriaus ekrane rodoma video užsklanda, kurios raiška ne mažiau 4K 60FPS. Ekspozicijoje matomose vietose negalima naudoti blizgančių detalių, nerūdijančio plieno ar panašių mygtukų. Šios detalės, jų spalva ir matiškumas turi būti suderintos su Projekto autoriais. </t>
  </si>
  <si>
    <t>T5.1.P. Informacinio terminalo “Kėdainiai XIX a.–XXa.pr.” scenarijaus parašymas, programa. 
Rangovas turi sukurti programinį aprūpinimą terminalui T5.1. Programos grafiką ir programinę dalį sukuria Rangovas ekspozicijos stiliumi ir suderina su Užsakovu ir projekto autoriais. Paleidus programą terminalo liečiamąjame ekrane ir palietus ekraną sustabdoma videoužskanda. Tada ekrane galima rinktis kelias temas: 1) miesto žemėlapis su ne mažiau kaip 12 aktyvių taškų su vaizdine informacija, papildančiais animuotais personažais. 2) Kėdainių pašto atvirukai, išleisti tuo metu. Juos apvertus, parodomas šiandieninis vaizdas. 3) Edukacinis žaidimas “Vieną kartą Kėdainiuose...”, kurį išsprendus, atidaroma balde 5.1. esanti užrakinta spintelė. Kai ekranas kurį laiką neliečiamas, grįžtama į pradinę padėtį ir rodoma video užsklanda.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 Garsas girdimas per įmontuotą į baldą garsiakalbį.</t>
  </si>
  <si>
    <t>T5.2.P. Informacinio terminalo “Totlebeno dvaras” scenarijaus parašymas, programa. Rangovas turi sukurti programinį aprūpinimą terminalui T5.2. Programos grafiką ir programinę dalį sukuria Rangovas ekspozicijos stiliumi ir suderina su Užsakovu ir projekto autoriais. Kol ekranas neaktyvuotas, rodoma užsklanda – tarsi dailininkas piešia Totlebenų dvarą. Palietus ekraną, atsiranda interaktyvi ekskursija po dvarą ir jo teritoriją: dvaro vaizdas su ne mažiau kaip 10 aktyvių taškų, kuriuos palietus pateikiama informacija ir trumpas pasakojimas vaizdais. Garsai tik foniniai. Galima pasirinkti ir edukacinį žaidimą-slėpynes: surasti dvare atsakymus į užuominas ir surasti paslėptus daiktus. Garsas girdimas per garsiagalbį. Garsumas reguliuojamas ekrane. Kai ekranas neliečiamas kurį laiką, grįžtama į pradinę užsklandą.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 Garsas girdimas per įmontuotą į baldą garsiakalbį.</t>
  </si>
  <si>
    <t>G5.1. Garso blokų komplektas “Miesto garsai”. Garso blokų komplektas „Miesto garsai“: Atidarius dureles (balde 5.1), nišos viduje pasigirsta tam tikras garsas, susijęs su vaizdu, rodomu nišoje. Garsai skirtingi ir girdisi tol, kol durelės praviros. Komplektą sudaro ne mažiau 12 vnt. Jei vienu metu atidaromos kelios durelės – pasigirsta keli garsai vienu metu. Įrašai klausomi per juodos spalvos garsiakalbius. Garsas turi būti aiškus ir pakankamas. Garso lygis derinamas vietoje, po sumontavimo. Įmontuojamo garsiakalbio tipas ir spalva turi būti suderinta su projekto autoriais. Garsiakalbio techniniai parametrai:  garsiakalbio varža ne daugiau 32 omai, galia ne mažiau 0,1 W. garsiakalbis fiksuojamas balde. Rangovas paruošia darbo brėžinį ir elektros pajungimo schemą garso bloko įmontavimui balde, suderina brėžinius su Autorine priežiūra. Garso grotuvo techniniai parametrai: maitinimas 12 V DC. Palaikomos atminties kortelės – SDHC kortelė, USB laikmena, kiekviena iki 64 GB.
Formatavimas FAT, FAT32, NTFS Audio formatai MP3, WAV. Naudojama galia max. 80mW. Grojimo seka – laisvai konfigūruojama.</t>
  </si>
  <si>
    <t>G5.2-4. Garso blokai “Totlebenai kalba”. Pakėlus vienos rankos ausinę (montuojamą laiptuose 5.7), pasigirsta atitinkamo Totlebeno šeimos nario pasakojimas apie gyvenimą Kėdainiuose. Ausinės laidas slepiamas laiptuose, balde montuojamas ausinės laikiklis. Įrašai klausomi per vienos rankos ausinę. Vienos rankos ausinė ir magnetinis laikiklis juodos arba tamsiai pilkos spalvos. Garsas per ausinę turi būti aiškus ir pakankamas. Garso lygis derinamas vietoje, po sumontavimo. Ausinės laidas yra lanksčiame metaliniame 125 cm ilgio šarve. Ausinės tipas ir spalva turi būti suderinta su projekto autoriais. Ausinės techniniai parametrai: ausinės garsiakalbio varža 32 omai, galia 0,1 W. Ausinė fiksuojama prie baldo specialiu magnetiniu laikikliu. Ausinėje yra kalbos pasirinkimo mygtukas (Anglų ar lietuvių kalba pasirenkama mygtuku ausinėje). Prie mygtuko turi būti ausinės gamintojo išgraviruotas grafinis ženklas, sukurtas Tiekėjo ir suderintas su projekto autoriais. Tiekėjas paruošia darbo brėžinį ir elektros pajungimo schemą garso bloko įmontavimui balde, suderina brėžinius su Autorine priežiūra. Garso bloko veikimas: įrašai įjungiami pakėlus ausinę nuo laikilio. Reikiamus komponentus sukuria, pagamina ir instaliuoja Rangovas. Garso grotuvo techniniai parametrai: maitinimas 12 V DC. Palaikomos atminties kortelės – SDHC kortelė, USB laikmena, kiekviena iki 64 GB.
Formatavimas FAT, FAT32, NTFS Audio formatai MP3, WAV. Naudojama galia max. 80mW. Grojimo seka – laisvai konfigūruojama.</t>
  </si>
  <si>
    <t>G5.2-4.GT Garso bloko “Totlebenai kalba” garso takeliai,  teksto parašymas, įgarsinimas. Rangovas sukuria garso blokų komplekto garso takelius. Pakėlus vienos rankos ausinę (montuojamą laiptuose 5.7), pasigirsta atitinkamo Totlebeno šeimos nario pasakojimas apie gyvenimą Kėdainiuose. Ausinės laidas slepiamas laiptuose, balde montuojamas ausinės laikiklis. Anglų ar lietuvių kalba pasirenkama mygtuku ausinėje. Garso aktorių balsai, garso takelių tekstai (Totlebeno šeimos narių pasakojimai), garso efektai suderinami su Užsakovu ir Autorine priežiūra.</t>
  </si>
  <si>
    <t>5.18GD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</si>
  <si>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5.21 Užsakovo pateiktos informacijos pritaikymas ekspozicijai: terminalams, garso blokams, baldams, informaciniams skydams.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</si>
  <si>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5.22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</si>
  <si>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5.23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</si>
  <si>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t>5.24 Medinių grindų šlifavimas, lakavimas tonuotu laku suderinta spalva. Spalva ir matiškumas turi būti suderinti su Užsakovu ir Autorine priežiūra.</t>
  </si>
  <si>
    <t>5.19ED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</si>
  <si>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</si>
  <si>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</si>
  <si>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</si>
  <si>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t>Projektas: Kėdainių krašto muziejaus ekspozicijos įrengimas</t>
  </si>
  <si>
    <t>5.7. Sėdimos dalys-laiptai. Prie sienos formuojamos sėdimos dalys-laiptai. Su ventiliacinėmis dekoratyvinėmis grotelėmis, LED apšvietimas iš vidaus. Sienelė-atlošas dekoruojamas dažyta baliustrada (elementai pjauti pusiau, kad prisiglaustų prie plokštumos). Tonuotas ir lakuotas matiniu laku arba dažytas matiniais dažais medis arba MDF. Sienelės-atlošo viduje integruojami garso blokai G5.2, G5.3, G5.4.
Kombinuotos medžiagos: horizontalios pakopos – compact HPL, vertikalios dalys – dažytas MDF, medinės detalės. Konkretus dekoras ir spalvos parenkami realizavimo metu. Spalva, LED apšvietimo dizainas, dekorai ir baldo furnitūra turi suderinti su Užsakovu ir projekto autoriais (Autorine priežiūra).</t>
  </si>
  <si>
    <t>5.11. Foninis vaizdas. Reprezentacinis Totlebeno dvaro vaizdas. Vaizdo viršuje ir kraštuose yra medžių lapijos siluetas. Į apačią vaizdas nutamsėja. WINDDROP stiklo audinys arba analogiškas su UV spauda, priklijuotas ant plokštumos. Spaudos failas ir dizainas turi būti suderinti su Užsakovu ir projekto autoriais (Autorine priežiūra).</t>
  </si>
  <si>
    <t>5.14. Kabantys lapai. Tvirtinama prie lubų kabanti plokštuma, su išfrezuotų lapų siluetais. Užimamas plotas ~3000x3500 mm. Sudaryta iš atskirų dalių su tarpais, kad tenkintų priešgaisrinius reikalavimus ir neužstotų daviklių. Pridengia šviestuvus ir sukuria šešėlių žaismą. Spalva ir kreivės skirtos  lapams išfrezuoti turi būti suderintos su Užsakovu ir projekto autoriais (Autorine priežiūra).</t>
  </si>
  <si>
    <t>5.17. Šviestuvai su gobomis – 3 vnt. Tvirtinami į juodos spalvos el. bėgelį.  Ant sienos projektuojami Totlebenų portretai. Įsijungia ir išsijungia kartu su šviestuvais 5.16. Rangovas paruošia gobų failus pagal ekspozicijos turinį ir užsako prietaisus su pagamintomis gobomis. T.y. Rangovas sukuria ir pagal gamintojo reikalavimus parengia gobų maketus. Prietaisų charakteristikos parenkamos tokios, kad vaizdo ant sienos ilgoji kraštinė būtų apie 900 mm. 
Gobos yra karščiui atsparios stiklo plokštelės su grafiniu piešiniu. Piešinį (-ius) goboms sukuria, suderina su Užsakovu ir projekto autoriais bei pagamina Rangovas.</t>
  </si>
  <si>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</si>
  <si>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</si>
  <si>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</si>
  <si>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</si>
  <si>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</si>
  <si>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</si>
  <si>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BENDRA PASTABA. Pilna informacija apie ekspoziciją pateikta  Kėdainių krašto muziejaus ekspozicijos techniniame projekte</t>
  </si>
  <si>
    <t>Užsakovas: Kėdainių krašto muziejus, statinio adresas Didžioji 19, Kėdainiai, Lietuva</t>
  </si>
  <si>
    <t>5.3. Ekspozicinė sienelė. Sienelės su vaizdine ir tekstine informacija iš abiejų pusių. LMDP arba HPL, klijuotas ant plokštumos. Baldų paviršius matinis, tamsaus grubaus betono, akmens ar šlifuoto metalo tekstūros imitacija. Informacija spausdinama UV spauda ant matinio PVC lipduko ir klijuojama. Kur reikia, naudojamas skaidrus matinis lipdukas su UV spauda su balta spalva. Pavadinimai ploteriuojami iš matinio PVC lipduko  ir klijuojami ant sienelės paviršiaus. Spalva, grafinis dizainas ir baldo furnitūra turi būti suderinti su Užsakovu ir projekto autoriais (Autorine priežiūra).</t>
  </si>
  <si>
    <t>5.4. Ekspozicinė sienelė. Sienelės su vaizdine ir tekstine informacija iš abiejų pusių. LMDP arba HPL, klijuotas ant plokštumos. Baldų paviršius matinis, tamsaus grubaus betono, akmens ar šlifuoto metalo tekstūros imitacija. Informacija spausdinama UV spauda ant matinio PVC lipduko ir klijuojama. Kur reikia, naudojamas skaidrus matinis lipdukas su UV spauda su balta spalva. Pavadinimai ploteriuojami iš matinio PVC lipduko  ir klijuojami ant sienelės paviršiaus. Spalva, grafinis dizainas ir baldo furnitūra  turi suderinti su Užsakovu ir projekto autoriais (Autorine priežiūra).</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</si>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</sst>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7">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3" fillId="0" borderId="0" xfId="0" applyNumberFormat="1"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2" fontId="3" fillId="0" borderId="12" xfId="0" applyNumberFormat="1" applyFont="1" applyBorder="1"/>
    <xf numFmtId="2" fontId="3" fillId="0" borderId="13" xfId="0" applyNumberFormat="1" applyFont="1" applyBorder="1"/>
    <xf numFmtId="1" fontId="3" fillId="0" borderId="0" xfId="0" applyNumberFormat="1" applyFont="1" applyAlignment="1">
      <alignment horizontal="justify" vertical="justify"/>
    </xf>
    <xf numFmtId="2" fontId="0" fillId="0" borderId="0" xfId="0" applyNumberFormat="1" applyAlignment="1">
      <alignment horizontal="justify" vertical="justify"/>
    </xf>
    <xf numFmtId="2" fontId="30" fillId="0" borderId="0" xfId="0" applyNumberFormat="1" applyFont="1"/>
    <xf numFmtId="2" fontId="3" fillId="0" borderId="2" xfId="0" applyNumberFormat="1" applyFont="1" applyBorder="1"/>
    <xf numFmtId="2" fontId="30" fillId="0" borderId="12" xfId="0" applyNumberFormat="1" applyFont="1" applyBorder="1"/>
    <xf numFmtId="2" fontId="31" fillId="0" borderId="9" xfId="0" applyNumberFormat="1" applyFont="1" applyBorder="1" applyAlignment="1">
      <alignment horizontal="right"/>
    </xf>
    <xf numFmtId="2" fontId="31" fillId="0" borderId="14" xfId="0" applyNumberFormat="1" applyFont="1" applyBorder="1"/>
    <xf numFmtId="2" fontId="31" fillId="0" borderId="10" xfId="0" applyNumberFormat="1" applyFont="1" applyBorder="1" applyAlignment="1">
      <alignment horizontal="right"/>
    </xf>
    <xf numFmtId="2" fontId="31" fillId="0" borderId="15" xfId="0" applyNumberFormat="1" applyFont="1" applyBorder="1"/>
    <xf numFmtId="2" fontId="31" fillId="0" borderId="11" xfId="0" applyNumberFormat="1" applyFont="1" applyBorder="1" applyAlignment="1">
      <alignment horizontal="right"/>
    </xf>
    <xf numFmtId="2" fontId="31" fillId="0" borderId="16" xfId="0" applyNumberFormat="1" applyFont="1" applyBorder="1"/>
    <xf numFmtId="2" fontId="3" fillId="0" borderId="17" xfId="0" applyNumberFormat="1" applyFont="1" applyBorder="1"/>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28" fillId="0" borderId="0" xfId="0" applyFont="1" applyAlignment="1">
      <alignment horizontal="justify" vertical="justify" wrapText="1"/>
    </xf>
    <xf numFmtId="2" fontId="3" fillId="2" borderId="19" xfId="0" applyNumberFormat="1" applyFont="1" applyFill="1" applyBorder="1"/>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tabSelected="1" topLeftCell="A25" zoomScale="157" zoomScaleNormal="157" zoomScalePageLayoutView="123" workbookViewId="0">
      <selection activeCell="B27" sqref="B27"/>
    </sheetView>
  </sheetViews>
  <sheetFormatPr defaultColWidth="8.77734375" defaultRowHeight="13.2"/>
  <cols>
    <col min="1" max="1" width="9.33203125" customWidth="1"/>
    <col min="2" max="2" width="95.44140625" style="21"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2" t="s">
        <v>4</v>
      </c>
    </row>
    <row r="3" spans="1:7" ht="15">
      <c r="B3" s="23"/>
    </row>
    <row r="4" spans="1:7" ht="15">
      <c r="B4" s="23"/>
    </row>
    <row r="5" spans="1:7" ht="17.399999999999999">
      <c r="B5" s="24" t="s">
        <v>95</v>
      </c>
    </row>
    <row r="6" spans="1:7" ht="15.6">
      <c r="B6" s="25" t="s">
        <v>107</v>
      </c>
      <c r="G6" s="11"/>
    </row>
    <row r="7" spans="1:7">
      <c r="B7" s="26" t="s">
        <v>6</v>
      </c>
    </row>
    <row r="8" spans="1:7">
      <c r="B8" s="26" t="s">
        <v>50</v>
      </c>
    </row>
    <row r="9" spans="1:7" ht="15.6">
      <c r="B9" s="26" t="s">
        <v>67</v>
      </c>
    </row>
    <row r="10" spans="1:7" ht="13.8" thickBot="1">
      <c r="B10" s="9"/>
    </row>
    <row r="11" spans="1:7" ht="16.2" thickBot="1">
      <c r="A11" s="17" t="s">
        <v>5</v>
      </c>
      <c r="B11" s="27" t="s">
        <v>0</v>
      </c>
      <c r="C11" s="14" t="s">
        <v>1</v>
      </c>
      <c r="D11" s="15" t="s">
        <v>10</v>
      </c>
      <c r="E11" s="16" t="s">
        <v>9</v>
      </c>
      <c r="F11" s="33" t="s">
        <v>8</v>
      </c>
    </row>
    <row r="12" spans="1:7" ht="90.6">
      <c r="A12" s="4"/>
      <c r="B12" s="28" t="s">
        <v>100</v>
      </c>
      <c r="C12" s="2"/>
      <c r="E12" s="13"/>
      <c r="F12" s="35"/>
    </row>
    <row r="13" spans="1:7" ht="75.599999999999994">
      <c r="A13" s="4"/>
      <c r="B13" s="28" t="s">
        <v>16</v>
      </c>
      <c r="C13" s="2"/>
      <c r="E13" s="13"/>
      <c r="F13" s="34"/>
    </row>
    <row r="14" spans="1:7" ht="90.6">
      <c r="A14" s="4"/>
      <c r="B14" s="28" t="s">
        <v>92</v>
      </c>
      <c r="C14" s="2"/>
      <c r="E14" s="13"/>
      <c r="F14" s="34"/>
    </row>
    <row r="15" spans="1:7" ht="45.6">
      <c r="A15" s="4"/>
      <c r="B15" s="23" t="s">
        <v>17</v>
      </c>
      <c r="C15" s="2"/>
      <c r="E15" s="13"/>
      <c r="F15" s="34"/>
    </row>
    <row r="16" spans="1:7" ht="15.6">
      <c r="A16" s="4"/>
      <c r="B16" s="23" t="s">
        <v>101</v>
      </c>
      <c r="C16" s="2"/>
      <c r="E16" s="13"/>
      <c r="F16" s="34"/>
    </row>
    <row r="17" spans="1:8" ht="30.6">
      <c r="A17" s="4"/>
      <c r="B17" s="23" t="s">
        <v>68</v>
      </c>
      <c r="C17" s="2"/>
      <c r="E17" s="13"/>
      <c r="F17" s="34"/>
    </row>
    <row r="18" spans="1:8" ht="30.6">
      <c r="A18" s="4"/>
      <c r="B18" s="23" t="s">
        <v>14</v>
      </c>
      <c r="C18" s="2"/>
      <c r="E18" s="13"/>
      <c r="F18" s="34"/>
    </row>
    <row r="19" spans="1:8" ht="210.6">
      <c r="A19" s="4"/>
      <c r="B19" s="23" t="s">
        <v>93</v>
      </c>
      <c r="C19" s="2"/>
      <c r="E19" s="13"/>
      <c r="F19" s="34"/>
    </row>
    <row r="20" spans="1:8" ht="150.6">
      <c r="A20" s="4"/>
      <c r="B20" s="23" t="s">
        <v>102</v>
      </c>
      <c r="C20" s="2"/>
      <c r="E20" s="13"/>
      <c r="F20" s="34"/>
    </row>
    <row r="21" spans="1:8" ht="30.6">
      <c r="A21" s="4"/>
      <c r="B21" s="23" t="s">
        <v>103</v>
      </c>
      <c r="C21" s="2"/>
      <c r="E21" s="13"/>
      <c r="F21" s="34"/>
    </row>
    <row r="22" spans="1:8" ht="31.95" customHeight="1">
      <c r="A22" s="4"/>
      <c r="B22" s="23" t="s">
        <v>69</v>
      </c>
      <c r="C22" s="2"/>
      <c r="E22" s="13"/>
      <c r="F22" s="34"/>
    </row>
    <row r="23" spans="1:8" ht="48" customHeight="1" thickBot="1">
      <c r="A23" s="4"/>
      <c r="B23" s="23" t="s">
        <v>94</v>
      </c>
      <c r="C23" s="2"/>
      <c r="E23" s="13"/>
      <c r="F23" s="34"/>
    </row>
    <row r="24" spans="1:8" ht="87" customHeight="1" thickBot="1">
      <c r="A24" s="4"/>
      <c r="B24" s="23" t="s">
        <v>70</v>
      </c>
      <c r="C24" s="2"/>
      <c r="E24" s="13"/>
      <c r="F24" s="39"/>
      <c r="G24" s="23"/>
    </row>
    <row r="25" spans="1:8" ht="46.2" thickBot="1">
      <c r="A25" s="4"/>
      <c r="B25" s="23" t="s">
        <v>104</v>
      </c>
      <c r="C25" s="2"/>
      <c r="E25" s="13"/>
      <c r="F25" s="47"/>
      <c r="G25" s="48"/>
    </row>
    <row r="26" spans="1:8" ht="106.2" thickBot="1">
      <c r="A26" s="4"/>
      <c r="B26" s="23" t="s">
        <v>105</v>
      </c>
      <c r="C26" s="2"/>
      <c r="E26" s="13"/>
      <c r="F26" s="47"/>
      <c r="G26" s="23"/>
    </row>
    <row r="27" spans="1:8" ht="409.6" thickBot="1">
      <c r="A27" s="4"/>
      <c r="B27" s="54" t="s">
        <v>110</v>
      </c>
      <c r="C27" s="2"/>
      <c r="E27" s="13"/>
      <c r="F27" s="47"/>
      <c r="G27" s="23"/>
    </row>
    <row r="28" spans="1:8" ht="15.6" thickBot="1">
      <c r="A28" s="4"/>
      <c r="B28" s="23" t="s">
        <v>51</v>
      </c>
      <c r="C28" s="2" t="s">
        <v>2</v>
      </c>
      <c r="D28" s="53" t="s">
        <v>52</v>
      </c>
      <c r="E28" s="12" t="s">
        <v>53</v>
      </c>
      <c r="F28" s="39" t="s">
        <v>54</v>
      </c>
      <c r="G28" s="23"/>
    </row>
    <row r="29" spans="1:8" ht="31.2">
      <c r="A29" s="52" t="s">
        <v>19</v>
      </c>
      <c r="B29" s="49" t="s">
        <v>18</v>
      </c>
      <c r="C29" s="50"/>
      <c r="D29" s="51"/>
      <c r="E29" s="51"/>
      <c r="F29" s="56"/>
    </row>
    <row r="30" spans="1:8" s="21" customFormat="1" ht="180">
      <c r="A30" s="36" t="s">
        <v>13</v>
      </c>
      <c r="B30" s="54" t="s">
        <v>71</v>
      </c>
      <c r="C30" s="23" t="s">
        <v>3</v>
      </c>
      <c r="D30" s="23">
        <v>1</v>
      </c>
      <c r="E30" s="38"/>
      <c r="F30" s="40"/>
      <c r="H30" s="37"/>
    </row>
    <row r="31" spans="1:8" s="21" customFormat="1" ht="45">
      <c r="A31" s="36" t="s">
        <v>15</v>
      </c>
      <c r="B31" s="23" t="s">
        <v>55</v>
      </c>
      <c r="C31" s="23" t="s">
        <v>2</v>
      </c>
      <c r="D31" s="23">
        <v>2</v>
      </c>
      <c r="E31" s="38"/>
      <c r="F31" s="40"/>
      <c r="H31" s="37"/>
    </row>
    <row r="32" spans="1:8" s="21" customFormat="1" ht="135" customHeight="1">
      <c r="A32" s="36" t="s">
        <v>20</v>
      </c>
      <c r="B32" s="54" t="s">
        <v>108</v>
      </c>
      <c r="C32" s="23" t="s">
        <v>3</v>
      </c>
      <c r="D32" s="23">
        <v>1</v>
      </c>
      <c r="E32" s="38"/>
      <c r="F32" s="40"/>
      <c r="H32" s="37"/>
    </row>
    <row r="33" spans="1:8" s="21" customFormat="1" ht="105">
      <c r="A33" s="36" t="s">
        <v>21</v>
      </c>
      <c r="B33" s="54" t="s">
        <v>109</v>
      </c>
      <c r="C33" s="23" t="s">
        <v>3</v>
      </c>
      <c r="D33" s="23">
        <v>1</v>
      </c>
      <c r="E33" s="38"/>
      <c r="F33" s="40"/>
      <c r="H33" s="37"/>
    </row>
    <row r="34" spans="1:8" s="21" customFormat="1" ht="180">
      <c r="A34" s="36" t="s">
        <v>22</v>
      </c>
      <c r="B34" s="54" t="s">
        <v>72</v>
      </c>
      <c r="C34" s="23" t="s">
        <v>2</v>
      </c>
      <c r="D34" s="23">
        <v>1</v>
      </c>
      <c r="E34" s="38"/>
      <c r="F34" s="40"/>
      <c r="H34" s="37"/>
    </row>
    <row r="35" spans="1:8" s="21" customFormat="1" ht="180">
      <c r="A35" s="36" t="s">
        <v>23</v>
      </c>
      <c r="B35" s="54" t="s">
        <v>73</v>
      </c>
      <c r="C35" s="23" t="s">
        <v>3</v>
      </c>
      <c r="D35" s="23">
        <v>1</v>
      </c>
      <c r="E35" s="38"/>
      <c r="F35" s="40"/>
      <c r="H35" s="37"/>
    </row>
    <row r="36" spans="1:8" s="21" customFormat="1" ht="163.95" customHeight="1">
      <c r="A36" s="36" t="s">
        <v>24</v>
      </c>
      <c r="B36" s="54" t="s">
        <v>96</v>
      </c>
      <c r="C36" s="23" t="s">
        <v>3</v>
      </c>
      <c r="D36" s="23">
        <v>1</v>
      </c>
      <c r="E36" s="38"/>
      <c r="F36" s="40"/>
      <c r="H36" s="37"/>
    </row>
    <row r="37" spans="1:8" s="21" customFormat="1" ht="105" customHeight="1">
      <c r="A37" s="36" t="s">
        <v>25</v>
      </c>
      <c r="B37" s="54" t="s">
        <v>63</v>
      </c>
      <c r="C37" s="23" t="s">
        <v>3</v>
      </c>
      <c r="D37" s="23">
        <v>1</v>
      </c>
      <c r="E37" s="38"/>
      <c r="F37" s="40"/>
      <c r="H37" s="37"/>
    </row>
    <row r="38" spans="1:8" s="21" customFormat="1" ht="105">
      <c r="A38" s="36" t="s">
        <v>26</v>
      </c>
      <c r="B38" s="54" t="s">
        <v>74</v>
      </c>
      <c r="C38" s="23" t="s">
        <v>3</v>
      </c>
      <c r="D38" s="23">
        <v>1</v>
      </c>
      <c r="E38" s="38"/>
      <c r="F38" s="40"/>
      <c r="H38" s="37"/>
    </row>
    <row r="39" spans="1:8" s="21" customFormat="1" ht="45">
      <c r="A39" s="36" t="s">
        <v>27</v>
      </c>
      <c r="B39" s="54" t="s">
        <v>56</v>
      </c>
      <c r="C39" s="23" t="s">
        <v>3</v>
      </c>
      <c r="D39" s="23">
        <v>1</v>
      </c>
      <c r="E39" s="38"/>
      <c r="F39" s="40"/>
      <c r="H39" s="37"/>
    </row>
    <row r="40" spans="1:8" s="21" customFormat="1" ht="60">
      <c r="A40" s="36" t="s">
        <v>28</v>
      </c>
      <c r="B40" s="54" t="s">
        <v>97</v>
      </c>
      <c r="C40" s="23" t="s">
        <v>3</v>
      </c>
      <c r="D40" s="23">
        <v>1</v>
      </c>
      <c r="E40" s="38"/>
      <c r="F40" s="40"/>
      <c r="H40" s="37"/>
    </row>
    <row r="41" spans="1:8" s="21" customFormat="1" ht="75" customHeight="1">
      <c r="A41" s="36" t="s">
        <v>29</v>
      </c>
      <c r="B41" s="54" t="s">
        <v>75</v>
      </c>
      <c r="C41" s="23" t="s">
        <v>3</v>
      </c>
      <c r="D41" s="23">
        <v>1</v>
      </c>
      <c r="E41" s="38"/>
      <c r="F41" s="40"/>
      <c r="H41" s="37"/>
    </row>
    <row r="42" spans="1:8" s="21" customFormat="1" ht="60">
      <c r="A42" s="36" t="s">
        <v>30</v>
      </c>
      <c r="B42" s="54" t="s">
        <v>64</v>
      </c>
      <c r="C42" s="23" t="s">
        <v>3</v>
      </c>
      <c r="D42" s="23">
        <v>1</v>
      </c>
      <c r="E42" s="38"/>
      <c r="F42" s="40"/>
      <c r="H42" s="37"/>
    </row>
    <row r="43" spans="1:8" s="21" customFormat="1" ht="75">
      <c r="A43" s="36" t="s">
        <v>31</v>
      </c>
      <c r="B43" s="54" t="s">
        <v>98</v>
      </c>
      <c r="C43" s="23" t="s">
        <v>3</v>
      </c>
      <c r="D43" s="23">
        <v>1</v>
      </c>
      <c r="E43" s="38"/>
      <c r="F43" s="40"/>
      <c r="H43" s="37"/>
    </row>
    <row r="44" spans="1:8" s="21" customFormat="1" ht="75">
      <c r="A44" s="36" t="s">
        <v>32</v>
      </c>
      <c r="B44" s="54" t="s">
        <v>60</v>
      </c>
      <c r="C44" s="23" t="s">
        <v>3</v>
      </c>
      <c r="D44" s="23">
        <v>1</v>
      </c>
      <c r="E44" s="38"/>
      <c r="F44" s="40"/>
      <c r="H44" s="37"/>
    </row>
    <row r="45" spans="1:8" s="21" customFormat="1" ht="120">
      <c r="A45" s="36" t="s">
        <v>33</v>
      </c>
      <c r="B45" s="54" t="s">
        <v>78</v>
      </c>
      <c r="C45" s="23" t="s">
        <v>3</v>
      </c>
      <c r="D45" s="23">
        <v>1</v>
      </c>
      <c r="E45" s="38"/>
      <c r="F45" s="40"/>
      <c r="H45" s="37"/>
    </row>
    <row r="46" spans="1:8" s="21" customFormat="1" ht="105">
      <c r="A46" s="36" t="s">
        <v>34</v>
      </c>
      <c r="B46" s="54" t="s">
        <v>99</v>
      </c>
      <c r="C46" s="23" t="s">
        <v>3</v>
      </c>
      <c r="D46" s="23">
        <v>3</v>
      </c>
      <c r="E46" s="38"/>
      <c r="F46" s="40"/>
      <c r="H46" s="37"/>
    </row>
    <row r="47" spans="1:8" s="21" customFormat="1" ht="394.05" customHeight="1">
      <c r="A47" s="36" t="s">
        <v>38</v>
      </c>
      <c r="B47" s="54" t="s">
        <v>79</v>
      </c>
      <c r="C47" s="23" t="s">
        <v>3</v>
      </c>
      <c r="D47" s="23">
        <v>1</v>
      </c>
      <c r="E47" s="38"/>
      <c r="F47" s="40"/>
      <c r="H47" s="37"/>
    </row>
    <row r="48" spans="1:8" s="21" customFormat="1" ht="100.05" customHeight="1">
      <c r="A48" s="36"/>
      <c r="B48" s="54" t="s">
        <v>57</v>
      </c>
      <c r="C48" s="23"/>
      <c r="D48" s="23"/>
      <c r="E48" s="38"/>
      <c r="F48" s="40"/>
      <c r="H48" s="37"/>
    </row>
    <row r="49" spans="1:8" s="21" customFormat="1" ht="270">
      <c r="A49" s="36" t="s">
        <v>39</v>
      </c>
      <c r="B49" s="54" t="s">
        <v>80</v>
      </c>
      <c r="C49" s="23" t="s">
        <v>3</v>
      </c>
      <c r="D49" s="23">
        <v>1</v>
      </c>
      <c r="E49" s="38"/>
      <c r="F49" s="40"/>
      <c r="H49" s="37"/>
    </row>
    <row r="50" spans="1:8" s="21" customFormat="1" ht="90">
      <c r="A50" s="36" t="s">
        <v>59</v>
      </c>
      <c r="B50" s="54" t="s">
        <v>58</v>
      </c>
      <c r="C50" s="23"/>
      <c r="D50" s="23"/>
      <c r="E50" s="38"/>
      <c r="F50" s="40"/>
      <c r="H50" s="37"/>
    </row>
    <row r="51" spans="1:8" s="21" customFormat="1" ht="195">
      <c r="A51" s="36" t="s">
        <v>61</v>
      </c>
      <c r="B51" s="54" t="s">
        <v>83</v>
      </c>
      <c r="C51" s="23" t="s">
        <v>3</v>
      </c>
      <c r="D51" s="23">
        <v>1</v>
      </c>
      <c r="E51" s="38"/>
      <c r="F51" s="40"/>
      <c r="H51" s="37"/>
    </row>
    <row r="52" spans="1:8" s="21" customFormat="1" ht="255">
      <c r="A52" s="36" t="s">
        <v>40</v>
      </c>
      <c r="B52" s="54" t="s">
        <v>84</v>
      </c>
      <c r="C52" s="23" t="s">
        <v>3</v>
      </c>
      <c r="D52" s="23">
        <v>1</v>
      </c>
      <c r="E52" s="38"/>
      <c r="F52" s="40"/>
      <c r="H52" s="37"/>
    </row>
    <row r="53" spans="1:8" s="21" customFormat="1" ht="240">
      <c r="A53" s="36" t="s">
        <v>41</v>
      </c>
      <c r="B53" s="54" t="s">
        <v>81</v>
      </c>
      <c r="C53" s="23" t="s">
        <v>3</v>
      </c>
      <c r="D53" s="23">
        <v>1</v>
      </c>
      <c r="E53" s="38"/>
      <c r="F53" s="40"/>
      <c r="H53" s="37"/>
    </row>
    <row r="54" spans="1:8" s="21" customFormat="1" ht="240">
      <c r="A54" s="36" t="s">
        <v>42</v>
      </c>
      <c r="B54" s="54" t="s">
        <v>82</v>
      </c>
      <c r="C54" s="23" t="s">
        <v>3</v>
      </c>
      <c r="D54" s="23">
        <v>1</v>
      </c>
      <c r="E54" s="38"/>
      <c r="F54" s="40"/>
      <c r="H54" s="37"/>
    </row>
    <row r="55" spans="1:8" s="21" customFormat="1" ht="90">
      <c r="A55" s="36" t="s">
        <v>43</v>
      </c>
      <c r="B55" s="23" t="s">
        <v>76</v>
      </c>
      <c r="C55" s="23" t="s">
        <v>3</v>
      </c>
      <c r="D55" s="23">
        <v>12</v>
      </c>
      <c r="E55" s="38"/>
      <c r="F55" s="40"/>
      <c r="H55" s="37"/>
    </row>
    <row r="56" spans="1:8" s="21" customFormat="1" ht="105">
      <c r="A56" s="36" t="s">
        <v>44</v>
      </c>
      <c r="B56" s="23" t="s">
        <v>85</v>
      </c>
      <c r="C56" s="23" t="s">
        <v>3</v>
      </c>
      <c r="D56" s="23">
        <v>3</v>
      </c>
      <c r="E56" s="38"/>
      <c r="F56" s="40"/>
      <c r="H56" s="37"/>
    </row>
    <row r="57" spans="1:8" s="21" customFormat="1" ht="91.95" customHeight="1">
      <c r="A57" s="36" t="s">
        <v>47</v>
      </c>
      <c r="B57" s="54" t="s">
        <v>86</v>
      </c>
      <c r="C57" s="23" t="s">
        <v>3</v>
      </c>
      <c r="D57" s="23">
        <v>1</v>
      </c>
      <c r="E57" s="38"/>
      <c r="F57" s="40"/>
      <c r="H57" s="37"/>
    </row>
    <row r="58" spans="1:8" s="21" customFormat="1" ht="135">
      <c r="A58" s="36" t="s">
        <v>48</v>
      </c>
      <c r="B58" s="54" t="s">
        <v>91</v>
      </c>
      <c r="C58" s="23" t="s">
        <v>3</v>
      </c>
      <c r="D58" s="23">
        <v>1</v>
      </c>
      <c r="E58" s="38"/>
      <c r="F58" s="40"/>
      <c r="H58" s="37"/>
    </row>
    <row r="59" spans="1:8" s="21" customFormat="1" ht="60">
      <c r="A59" s="36" t="s">
        <v>49</v>
      </c>
      <c r="B59" s="54" t="s">
        <v>77</v>
      </c>
      <c r="C59" s="23" t="s">
        <v>3</v>
      </c>
      <c r="D59" s="23">
        <v>1</v>
      </c>
      <c r="E59" s="38"/>
      <c r="F59" s="40"/>
      <c r="H59" s="37"/>
    </row>
    <row r="60" spans="1:8" s="21" customFormat="1" ht="244.05" customHeight="1">
      <c r="A60" s="36" t="s">
        <v>35</v>
      </c>
      <c r="B60" s="55" t="s">
        <v>87</v>
      </c>
      <c r="C60" s="23" t="s">
        <v>3</v>
      </c>
      <c r="D60" s="23">
        <v>1</v>
      </c>
      <c r="E60" s="38"/>
      <c r="F60" s="40"/>
      <c r="H60" s="37"/>
    </row>
    <row r="61" spans="1:8" s="21" customFormat="1" ht="57" customHeight="1">
      <c r="A61" s="36" t="s">
        <v>36</v>
      </c>
      <c r="B61" s="54" t="s">
        <v>88</v>
      </c>
      <c r="C61" s="23" t="s">
        <v>3</v>
      </c>
      <c r="D61" s="23">
        <v>1</v>
      </c>
      <c r="E61" s="38"/>
      <c r="F61" s="40"/>
      <c r="H61" s="37"/>
    </row>
    <row r="62" spans="1:8" s="21" customFormat="1" ht="75">
      <c r="A62" s="36" t="s">
        <v>37</v>
      </c>
      <c r="B62" s="54" t="s">
        <v>89</v>
      </c>
      <c r="C62" s="23" t="s">
        <v>3</v>
      </c>
      <c r="D62" s="23">
        <v>1</v>
      </c>
      <c r="E62" s="38"/>
      <c r="F62" s="40"/>
      <c r="H62" s="37"/>
    </row>
    <row r="63" spans="1:8" s="21" customFormat="1" ht="30">
      <c r="A63" s="36" t="s">
        <v>45</v>
      </c>
      <c r="B63" s="23" t="s">
        <v>90</v>
      </c>
      <c r="C63" s="23" t="s">
        <v>3</v>
      </c>
      <c r="D63" s="23">
        <v>1</v>
      </c>
      <c r="E63" s="38"/>
      <c r="F63" s="40"/>
      <c r="H63" s="37"/>
    </row>
    <row r="64" spans="1:8" s="21" customFormat="1" ht="227.4">
      <c r="A64" s="36" t="s">
        <v>46</v>
      </c>
      <c r="B64" s="23" t="s">
        <v>62</v>
      </c>
      <c r="C64" s="23" t="s">
        <v>3</v>
      </c>
      <c r="D64" s="23">
        <v>7</v>
      </c>
      <c r="E64" s="38"/>
      <c r="F64" s="40"/>
      <c r="H64" s="37"/>
    </row>
    <row r="65" spans="1:8" s="21" customFormat="1" ht="15.6" thickBot="1">
      <c r="A65" s="36" t="s">
        <v>65</v>
      </c>
      <c r="B65" s="23" t="s">
        <v>66</v>
      </c>
      <c r="C65" s="23" t="s">
        <v>3</v>
      </c>
      <c r="D65" s="23">
        <v>1</v>
      </c>
      <c r="E65" s="38"/>
      <c r="F65" s="40"/>
      <c r="H65" s="37"/>
    </row>
    <row r="66" spans="1:8" ht="15.6">
      <c r="A66" s="4"/>
      <c r="B66" s="29"/>
      <c r="C66" s="19"/>
      <c r="D66" s="19"/>
      <c r="E66" s="41" t="s">
        <v>7</v>
      </c>
      <c r="F66" s="42">
        <f>SUM(F29:F65)</f>
        <v>0</v>
      </c>
      <c r="H66" s="13"/>
    </row>
    <row r="67" spans="1:8" ht="15.6">
      <c r="A67" s="4"/>
      <c r="B67" s="30"/>
      <c r="C67" s="18"/>
      <c r="D67" s="18"/>
      <c r="E67" s="43" t="s">
        <v>11</v>
      </c>
      <c r="F67" s="44">
        <f>F66*0.21</f>
        <v>0</v>
      </c>
    </row>
    <row r="68" spans="1:8" ht="16.2" thickBot="1">
      <c r="A68" s="4"/>
      <c r="B68" s="31"/>
      <c r="C68" s="20"/>
      <c r="D68" s="20"/>
      <c r="E68" s="45" t="s">
        <v>12</v>
      </c>
      <c r="F68" s="46">
        <f>F66+F67</f>
        <v>0</v>
      </c>
    </row>
    <row r="69" spans="1:8" ht="26.4">
      <c r="A69" s="4"/>
      <c r="B69" s="9" t="s">
        <v>106</v>
      </c>
      <c r="C69" s="3"/>
      <c r="D69" s="3"/>
      <c r="E69" s="10"/>
      <c r="F69" s="12"/>
      <c r="G69" s="13"/>
    </row>
    <row r="70" spans="1:8">
      <c r="A70" s="4"/>
      <c r="B70" s="9"/>
      <c r="C70" s="3"/>
      <c r="D70" s="3"/>
      <c r="E70" s="10"/>
      <c r="F70" s="12"/>
    </row>
    <row r="71" spans="1:8" ht="15">
      <c r="A71" s="4"/>
      <c r="B71" s="23"/>
      <c r="C71" s="3"/>
      <c r="D71" s="3"/>
      <c r="E71" s="10"/>
    </row>
    <row r="72" spans="1:8" ht="13.8">
      <c r="A72" s="4"/>
      <c r="B72" s="6"/>
      <c r="C72" s="3"/>
      <c r="D72" s="3"/>
    </row>
    <row r="73" spans="1:8" ht="15">
      <c r="A73" s="4"/>
      <c r="B73" s="32"/>
      <c r="C73" s="3"/>
      <c r="D73" s="3"/>
    </row>
    <row r="74" spans="1:8" ht="13.8">
      <c r="A74" s="4"/>
      <c r="B74" s="6"/>
      <c r="C74" s="3"/>
      <c r="D74" s="3"/>
    </row>
    <row r="75" spans="1:8" ht="13.8">
      <c r="A75" s="4"/>
      <c r="B75" s="6"/>
      <c r="C75" s="3"/>
      <c r="D75" s="3"/>
    </row>
    <row r="76" spans="1:8" ht="13.8">
      <c r="B76" s="6"/>
      <c r="C76" s="7"/>
    </row>
    <row r="77" spans="1:8" ht="13.8">
      <c r="B77" s="6"/>
      <c r="C77" s="8"/>
    </row>
    <row r="78" spans="1:8" ht="13.8">
      <c r="B78" s="6"/>
      <c r="C78" s="5"/>
    </row>
    <row r="79" spans="1:8">
      <c r="C79" s="5"/>
    </row>
    <row r="84" spans="3:3">
      <c r="C84" s="5"/>
    </row>
    <row r="85" spans="3:3">
      <c r="C85"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2026-02-25T11:59:21Z</dcterms:modified>
  <cp:category/>
</cp:coreProperties>
</file>