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Objects="placeholders" showInkAnnotation="0" checkCompatibility="1" autoCompressPictures="0"/>
  <mc:AlternateContent xmlns:mc="http://schemas.openxmlformats.org/markup-compatibility/2006">
    <mc:Choice Requires="x15">
      <x15ac:absPath xmlns:x15ac="http://schemas.microsoft.com/office/spreadsheetml/2010/11/ac" url="C:\Users\PC1\Desktop\MUZIEJUS\2026\INTEREG\EKSPOZICIJŲ kONKURSUI\"/>
    </mc:Choice>
  </mc:AlternateContent>
  <xr:revisionPtr revIDLastSave="0" documentId="13_ncr:1_{64CF3FAE-595E-4228-92FA-DBCB039289D3}" xr6:coauthVersionLast="47" xr6:coauthVersionMax="47" xr10:uidLastSave="{00000000-0000-0000-0000-000000000000}"/>
  <bookViews>
    <workbookView xWindow="-108" yWindow="-108" windowWidth="23256" windowHeight="12456" xr2:uid="{00000000-000D-0000-FFFF-FFFF00000000}"/>
  </bookViews>
  <sheets>
    <sheet name="Kaina"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55" i="1" l="1"/>
  <c r="F56" i="1" s="1"/>
  <c r="F57" i="1" s="1"/>
</calcChain>
</file>

<file path=xl/sharedStrings.xml><?xml version="1.0" encoding="utf-8"?>
<sst xmlns="http://schemas.openxmlformats.org/spreadsheetml/2006/main" count="112" uniqueCount="90">
  <si>
    <t xml:space="preserve"> Pavadinimas</t>
  </si>
  <si>
    <t>Mato vnt.</t>
  </si>
  <si>
    <t>vnt.</t>
  </si>
  <si>
    <t>kompl.</t>
  </si>
  <si>
    <t xml:space="preserve">Kiekių žiniaraštis (specifikacija). </t>
  </si>
  <si>
    <r>
      <t xml:space="preserve"> Eilutės </t>
    </r>
    <r>
      <rPr>
        <b/>
        <sz val="8"/>
        <rFont val="Arial"/>
        <family val="2"/>
        <charset val="186"/>
      </rPr>
      <t>Nr.</t>
    </r>
  </si>
  <si>
    <r>
      <t>(Projekto</t>
    </r>
    <r>
      <rPr>
        <b/>
        <sz val="10"/>
        <color indexed="8"/>
        <rFont val="Arial"/>
        <family val="2"/>
        <charset val="204"/>
      </rPr>
      <t xml:space="preserve"> </t>
    </r>
    <r>
      <rPr>
        <sz val="10"/>
        <color indexed="8"/>
        <rFont val="Arial"/>
        <family val="2"/>
        <charset val="204"/>
      </rPr>
      <t>pavadinimas, statinio</t>
    </r>
    <r>
      <rPr>
        <b/>
        <sz val="10"/>
        <color indexed="8"/>
        <rFont val="Arial"/>
        <family val="2"/>
        <charset val="204"/>
      </rPr>
      <t xml:space="preserve"> </t>
    </r>
    <r>
      <rPr>
        <sz val="10"/>
        <color indexed="8"/>
        <rFont val="Arial"/>
        <family val="2"/>
        <charset val="204"/>
      </rPr>
      <t>adresas)</t>
    </r>
  </si>
  <si>
    <t>Suma be 21% PVM</t>
  </si>
  <si>
    <t>Suma (be PVM), €</t>
  </si>
  <si>
    <t>Vnt. kaina (be PVM), €</t>
  </si>
  <si>
    <r>
      <t xml:space="preserve">  </t>
    </r>
    <r>
      <rPr>
        <b/>
        <sz val="8"/>
        <rFont val="Arial"/>
        <family val="2"/>
        <charset val="204"/>
      </rPr>
      <t>Kiekis</t>
    </r>
  </si>
  <si>
    <t>PVM, 21% , €</t>
  </si>
  <si>
    <t>Suma su 21%  PVM, €</t>
  </si>
  <si>
    <r>
      <rPr>
        <b/>
        <sz val="12"/>
        <color rgb="FF000000"/>
        <rFont val="Arial"/>
        <family val="2"/>
      </rPr>
      <t>PASTABA VII</t>
    </r>
    <r>
      <rPr>
        <sz val="12"/>
        <color indexed="8"/>
        <rFont val="Arial"/>
        <family val="2"/>
        <charset val="204"/>
      </rPr>
      <t>. Balduose naudojama ilgai tarnaujanti ir patvari furnitūra BLUM arba analogiškų charakteristikų, stalčių bėgeliai pilno ištraukimo, švelnaus uždarymo.</t>
    </r>
  </si>
  <si>
    <t>9.1</t>
  </si>
  <si>
    <t>9.2</t>
  </si>
  <si>
    <t>9.3</t>
  </si>
  <si>
    <t>9.4</t>
  </si>
  <si>
    <t>9.5</t>
  </si>
  <si>
    <t>9.6</t>
  </si>
  <si>
    <t>9.7</t>
  </si>
  <si>
    <t>9.8</t>
  </si>
  <si>
    <t>9.9</t>
  </si>
  <si>
    <t>9.10</t>
  </si>
  <si>
    <t>9.14</t>
  </si>
  <si>
    <r>
      <rPr>
        <b/>
        <sz val="12"/>
        <color indexed="8"/>
        <rFont val="Arial"/>
        <family val="2"/>
        <charset val="204"/>
      </rPr>
      <t>PASTABA II.</t>
    </r>
    <r>
      <rPr>
        <sz val="12"/>
        <color indexed="8"/>
        <rFont val="Arial"/>
        <family val="2"/>
      </rPr>
      <t xml:space="preserve"> 	TP pateikiamas principinis baldų, informacinių technologojų išdėstymas, medžiagiškumas, spalvingumas. Šie sprendiniai konkretizuojami ir detalizuojami ekspozicijos realizavimo metu, suderinus su techninio projekto autoriais raštu. Suderinimas fiksuojamas autorinės priežiūros protokolais. Baldai ir baldų audiniai privalo atitikti visuomeninei paskirčiai keliamus reikalavimus.	</t>
    </r>
  </si>
  <si>
    <r>
      <rPr>
        <b/>
        <sz val="12"/>
        <color rgb="FF000000"/>
        <rFont val="Arial"/>
        <family val="2"/>
      </rPr>
      <t>PASTABA IV</t>
    </r>
    <r>
      <rPr>
        <sz val="12"/>
        <color indexed="8"/>
        <rFont val="Arial"/>
        <family val="2"/>
        <charset val="204"/>
      </rPr>
      <t xml:space="preserve">. 	TP įgyvendinimo metu paaiškėjus, kad konkretus gaminys nustotas gaminti, Autorinė priežiūra parenka analogiškos klasės gaminį ir fiksuoja sprendinius raštu, autorinės priežiūros protokolais.	</t>
    </r>
  </si>
  <si>
    <t>9. Rugio kelias</t>
  </si>
  <si>
    <t>9</t>
  </si>
  <si>
    <t>T9.1.</t>
  </si>
  <si>
    <t>T9.2</t>
  </si>
  <si>
    <t>T9.1.P</t>
  </si>
  <si>
    <t>T9.2.P</t>
  </si>
  <si>
    <t>9.15</t>
  </si>
  <si>
    <t>9.16</t>
  </si>
  <si>
    <t>9.17</t>
  </si>
  <si>
    <t>9.18</t>
  </si>
  <si>
    <t>9.18 UV ir lateksinės spaudos pavyzdžiai pagal PASTABĄ XIII.</t>
  </si>
  <si>
    <t>9.11GD</t>
  </si>
  <si>
    <t>9.12ED</t>
  </si>
  <si>
    <t>9.13VD</t>
  </si>
  <si>
    <t>Etapas: Ekspozicijos techninis projektas. Sąmata.</t>
  </si>
  <si>
    <t>PAVADINIMAS</t>
  </si>
  <si>
    <t>kiekis</t>
  </si>
  <si>
    <t>kaina</t>
  </si>
  <si>
    <t>suma</t>
  </si>
  <si>
    <t>9.5. Suoliukas. Medinis, “liaudiškos” stilistikos, tonuotas, lakuotas arba alyvuotas. Spalva ir forma turi būti suderinti su Užsakovu ir Autorine priežiūra.</t>
  </si>
  <si>
    <t>T9.1 tęsinys</t>
  </si>
  <si>
    <t>T9.2 tęsinys</t>
  </si>
  <si>
    <t>T9.1V</t>
  </si>
  <si>
    <r>
      <t xml:space="preserve">Darbų sritis: </t>
    </r>
    <r>
      <rPr>
        <b/>
        <sz val="12"/>
        <color rgb="FF000000"/>
        <rFont val="Arial"/>
        <family val="2"/>
      </rPr>
      <t xml:space="preserve"> patalpa 9 ekspozicijos įrengimas</t>
    </r>
  </si>
  <si>
    <r>
      <rPr>
        <b/>
        <sz val="12"/>
        <color rgb="FF000000"/>
        <rFont val="Arial"/>
        <family val="2"/>
      </rPr>
      <t>PASTABA XI</t>
    </r>
    <r>
      <rPr>
        <sz val="12"/>
        <color indexed="8"/>
        <rFont val="Arial"/>
        <family val="2"/>
      </rPr>
      <t>. Rangovas pats nustato sienos spalvą pagal RAL, NCS arba dažų gamintojo paletes ir suderina sienos spalvos kodą su Projekto autoriais.</t>
    </r>
  </si>
  <si>
    <t>9.9. Lubiniai šviestuvai – 2 vnt. Reikiamose vietose lubose montuojami geltonos spalvos kryptiniai šviestuvai, spalvinė temperatūra 4000K. Šviestuvų tipas, korpuso spalva ir dizainas  turi būti suderinti su Užsakovu ir Autorine priežiūra.</t>
  </si>
  <si>
    <r>
      <t xml:space="preserve">9.17 Pavyzdžių gamyba. Išvardintoms pozicijoms gaminami pavyzdžiai. Per vieną mėnesį nuo sutarties pasirašymo Rangovas turi pagaminti visus specifkacijoje (konkrečios pozicijos ptikslinamos techninio projekto rengimo metu) aprašytus pavyzdžius ir suderinti su Užsakovu ir Projekto autoriais. Pavyzdžiai gaminami komplektais, kiekviename komplekte - du identiški pavyzdžiai, dydis ne mažiau 0,3x0,5 m . </t>
    </r>
    <r>
      <rPr>
        <b/>
        <sz val="12"/>
        <color rgb="FF000000"/>
        <rFont val="Arial"/>
        <family val="2"/>
      </rPr>
      <t>Pavyzdys yra stačiakampis gabalas medžiagos, iš kurios gaminamas baldas arba interjero elementas. Šiame pavyzdyje turi matytis būsimo gaminio spalva, tekstūra, lakavimo kokybė, paviršiaus ir išfrezavimų apdirbimo kokybė ir glotnumas</t>
    </r>
    <r>
      <rPr>
        <sz val="12"/>
        <color indexed="8"/>
        <rFont val="Arial"/>
        <family val="2"/>
      </rPr>
      <t>.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</si>
  <si>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t>Projektas: Kėdainių krašto muziejaus ekspozicijos įrengimas</t>
  </si>
  <si>
    <t>9.2. Ekspozicinis baldas. Komponuojami eksponatai, susijusi vaizdinė bei tekstinė medžiaga, paslėptas LED apšvietimas ir informacinių technologijų įranga.  Detalų eksponatų, vaizdinės ir tekstinės medžiagos išdėstymą parengia rangovas realizavimo metu pagal ekspozicijos turinį ir suderina su Užsakovu ir Autorine priežiūra. Baldas skirtas gyvai ir įdomiai susipažinti su visais etapais nuo grūdo iki duonos.
Kiekvienam etapui skirtas trumpas video siužetas, paaiškinantis procesus ir naudojamus įrankius. Rangovas numato reikalingas eksponavimo ir tvirtinimo priemones esamiems muziejaus eksponatams.Kur reikia į baldą integruojami maži baldiniai kryptiniai LED šviestukai, spalvinė temperatūra 4000K, skirti apšviesti edukacines priemones. Gaminamas iš geltono Valchromat mdf, lakuojamas matiniu laku. Reikalingi konstrukciniai elementai gaminami iš medžio arba metalo, dažyto tokio paties atspalvio geltona kaip ir Valchromatas. Turi būti numatytas patogus priėjimas prie įrenginių, užtikrinta prietaisų ventiliacija. Atskiros dalys dekoruojamos kiauriniais ir įgilintais dekorais. Kiaurinio frezavimo raštas bei baldo kontrukcija turi būti suderinti su Užsakovu ir Autorine priežiūra. Balde integruojamas informacinis terminalas T9.1</t>
  </si>
  <si>
    <r>
      <rPr>
        <b/>
        <sz val="12"/>
        <color indexed="8"/>
        <rFont val="Arial"/>
        <family val="2"/>
        <charset val="204"/>
      </rPr>
      <t>PASTABA III.</t>
    </r>
    <r>
      <rPr>
        <sz val="12"/>
        <color indexed="8"/>
        <rFont val="Arial"/>
        <family val="2"/>
      </rPr>
      <t xml:space="preserve"> 	Grafinio ir vektorinio dizaino kūriniai (failai). Rangovas po sutarties pasirašymo ir   tekstinės informacijos ekspozicijai paruošimo (žiūrėti konkrečias pozicjas) per tris mėnesius privalo sukurti ir pateikti Užsakovui ir Projekto autoriams derinimui visus vektorinės grafikos ir grafinio dizaino failus. Visų gaminių aktavimas bus priimamas tik po minėtų failų raštiško suderinimo. Visi autorinės priežiūros sprendimai fiksuojami autorinės priežiūros protokolais. Derinamos visos pozicijos su indeksais VD, ED ir GD. 				</t>
    </r>
  </si>
  <si>
    <r>
      <rPr>
        <b/>
        <sz val="12"/>
        <color rgb="FF000000"/>
        <rFont val="Arial"/>
        <family val="2"/>
      </rPr>
      <t>PASTABA VI</t>
    </r>
    <r>
      <rPr>
        <sz val="12"/>
        <color indexed="8"/>
        <rFont val="Arial"/>
        <family val="2"/>
        <charset val="204"/>
      </rPr>
      <t>. Balduose montuojamas LED apšvietimas, spalvinė temparatūra 4000K, galingumas ne mažiau 14,4 W/m, matinis difuzorius.</t>
    </r>
  </si>
  <si>
    <r>
      <rPr>
        <b/>
        <sz val="12"/>
        <color rgb="FF000000"/>
        <rFont val="Arial"/>
        <family val="2"/>
      </rPr>
      <t>PASTABA VIII</t>
    </r>
    <r>
      <rPr>
        <sz val="12"/>
        <color indexed="8"/>
        <rFont val="Arial"/>
        <family val="2"/>
        <charset val="204"/>
      </rPr>
      <t>. Pavyzdžių gamyba. Per vieną mėnesį nuo sutarties pasirašymo Rangovas turi pagaminti visus specifkacijoje  aprašytus pavyzdžius ir suderinti su Užsakovu ir Projekto autoriais. Pavyzdžiai gaminami komplektais, kiekviename komplekte - du identiški pavyzdžiai, dydis ne mažiau 0,3x0,5 m . Pavyzdys yra stačiakampis gabalas medžiagos, iš kurios gaminamas baldas arba interjero elementas. Šiame pavyzdyje turi matytis būsimo gaminio spalva, tekstūra, lakavimo kokybė, paviršiaus ir išfrezavimų apdirbimo kokybė ir glotnumas.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</si>
  <si>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r>
      <rPr>
        <b/>
        <sz val="12"/>
        <color rgb="FF000000"/>
        <rFont val="Arial"/>
        <family val="2"/>
      </rPr>
      <t>PASTABA XII</t>
    </r>
    <r>
      <rPr>
        <sz val="12"/>
        <color indexed="8"/>
        <rFont val="Arial"/>
        <family val="2"/>
      </rPr>
      <t>. Konkretūs navigacinių nuorodų užrašai detalizuojami ir suderinami su Užsakovu realizavimo metu. Techniniame projekte parodytos tik principinės užrašų vietos ir stilistika.</t>
    </r>
  </si>
  <si>
    <r>
      <rPr>
        <b/>
        <sz val="12"/>
        <color rgb="FF000000"/>
        <rFont val="Arial"/>
        <family val="2"/>
      </rPr>
      <t>PASTABA XIII</t>
    </r>
    <r>
      <rPr>
        <sz val="12"/>
        <color indexed="8"/>
        <rFont val="Arial"/>
        <family val="2"/>
      </rPr>
      <t>. Visi gaminiai, kuriuose yra skaitmeninė UV arba latekso spauda, gaminami mėginiai  suderinami su Projekto autoriais. Spauda turi būti kokybiška, linijos ir grafinių elementų kontūras ryškus, spaudos taškas labai mažas, nesimato spaudos mašinos paliekamų dryžių. Spauda turi tvirtai laikytis ant spausdinamo paviršiaus, atspari dėvėjimuisi liečiant.</t>
    </r>
  </si>
  <si>
    <t>9.11 Grafinis dizainas. Ekspozicijos grafinio dizaino darbai (grafinių failų paruošimas). Vadovaudamasis ekspozicijos grafiniu stiliumi, Rangovas sukuria grafinio  dizaino darbo projektą ir grafinius failus, paruoštus gamybai. 
Grafinio dizaino darbo projektas turi būti suderintas su Užsakovu ir projekto autoriais. (Autorine priežiūra). Grafinio dizaino failų raiška turi būti M1:1 300 dpi.</t>
  </si>
  <si>
    <t>9.12 Eksponatų dizainas. Vadovaudamasis ekspozicijos grafiniu stiliumi, Rangovas sukuria eksponatų stovelių arba laikiklių dizainą ir paruošia eksponatų dizaino grafinį darbo projektą bei suderinina su Užsakovu ir Projekto autoriais (Autorine priežiūra). Laikiklių ir stovelių eksponatams dizainas turi atitikti LR KM instrukciją dėl eksponatų saugojimo. Eksponatų stovelių arba laikiklių dizainas turi būti estetiškas, funkcionalus ir suderintas su Užsakovu ir projekto autoriais. (Autorine priežiūra). Vadovaudamasis ekspozicijos grafiniu stiliumi, Rangovas sukuria aprašų gamybos dizaino darbo projektą ir suderina su Užsakovu ir projekto autoriais (Autorine priežiūra) bei pagamina eksponatų aprašus. Rangovas fiziškai išdėsto ir tvirtina eksponatus ekspozicijoje, sumontuoja aprašus.</t>
  </si>
  <si>
    <t>9.13 Vektorinis dizainas. Ekspozicijos vektorinio dizaino darbai (vektorinių failų paruošimas).  Vadovaudamasis ekspozicijos grafiniu stiliumi, Rangovas sukuria vektorinio  dizaino darbo projektą ir vektorinius failus, paruoštus gamybai. Vektorinio dizaino darbo projektas turi būti suderintas su Užsakovu ir projekto autoriais (Autorine priežiūra).</t>
  </si>
  <si>
    <t>9.14 Užsakovo pateiktos informacijos pritaikymas ekspozicijai: terminalams, garso blokams, baldams, informaciniams skydams. Rangovas adaptuoja Užsakovo  pateiktą ekspozicijos informacinį turinį: ekspozicijos tekstai, eksponatų aprašai koreguojami pagal konkrečią vietą ir ikonofgrafiją bei lankytojų suvokimo dėsningumus ir gerąją muziejinę praktiką. Ekspozicijos tekstai turi būti trumpi, aiškūs, informatyvūs, lengvai skaitomi. Rangovas pasirašytinai suderina ekspozicijos tekstus su Užsakovu ir Projekto autoriais. Konkrečios medžiagos ekspozicijai - nuotraukų, schemų, planų, žemėlapių surastų pagal punktą KT1 aukštos raiškos (raiška suderinama su projekto Autoriais) skaitmeinių kopijų ir teisės eksponuoti  įsigijimas Lietuvos atminties institucijose (archyvuose, bibliotekose ir muziejuose). Rangovas įsigyja Lietuvos atminties institucijose reikalingą informaciją ir aukštos raiškos ikonografijos skaitmenines kopijas (t.y. dokumentų faksimiles, fotonuotraukų kopijas, planų, žemėlapių skaitmenines kopijas ir t.t.), pagal suderintą su užsakovu sąrašą su teise Užsakovui naudoti ekspozicijoje bei vėliau leidžiamuose ekspozicijos kataloguose arba bukletuose.</t>
  </si>
  <si>
    <t>9.15 Ekspozicijos apžvalginių tekstų, eksponatų aprašų lietuvių kalba stiliaus sutvarkymas. Ekspozicijos tekstai turi būti stilistiškai teisingi. Ekspozicijos tekstų  sakinių konstrukcija turi būti lietuviška, aiški, sklandi, patraukli ir lengva skaityti. Stilistas turi turėti kultūrinių ir ekspozicijos tekstų tvarkymo patirtį.</t>
  </si>
  <si>
    <t>9.16 Ekspozicijos apžvalginių tekstų, eksponatų aprašų vertimas į anglų k. Ekspozicijos tekstų vertimas į anglų kalbą ir stiliaus sutvarkymas. 
Vertimas į anglų kalbą turi būti ne pažodinis, o literatūrinis, daromas vertėjo, turinčio kultūrinių ir ekspozicijų tekstų vertimų patirtį. Kalbos stilių sureguoja rangovo pasamdytas anglakalbis stilistas.</t>
  </si>
  <si>
    <t>9.6. Taburetės – 7 vnt. Medinės, “liaudiškos” stilistikos, tonuotos, lakuotos arba alyvuotos. Spalva ir forma turi būti suderinti su Užsakovu ir Autorine priežiūra.</t>
  </si>
  <si>
    <t xml:space="preserve">9.10. Durų ir staktų dažymas – 2 vnt. Esamos durys dažomos arba tonuojamos ir lakuojamos tamsiai rudai. Dažymas arba tonavimas su lakavimu turi būti kokybiškas. Duryse pakeičiamos ir rankenos su spynomis. Rankenų stilistika priderinama prie buvusio vienuolyno pastato stilistikos. Rankenų stilistika ir spalva bei durų dažų spalva turi būti suderinti su Užsakovu ir Autorine priežiūra. </t>
  </si>
  <si>
    <t>T9.1 tęsinys. Ekspozicijoje matomose vietose negalima naudoti blizgančių detalių, nerūdijančio plieno ar panašių mygtukų. Šios detalės, jų spalva ir matiškumas turi būti suderintos su Projekto autoriais. Monitoriaus techniniai parametrai: raiška ne mažiau 3840x2160  taškų (pikselių), taškų dydis ne daugiau (horiz. x vert.) 0.372x0.372 mm, ryškumas (įprastas) ne mažiau 500 nit, kontrasto santykis ne mažiau 4000:1, žiūrėjimo kampas (horiz. x vert.) ne mažiau 178°/178°, reakcijos laikas ne ilgesnis kaip 8 ms. Terminalas įsijungia ir išsijungia automatiškai, suderinus su Užsakovu veikimo laiką.
Energetinio naudingumo klasė ne žemesnė nei C.</t>
  </si>
  <si>
    <t xml:space="preserve">T9.2. Informacinis terminalas. Terminalas montuojamas balde 9.3.
Liečiamasis monitorius ne mažiau 27” įstrižainės. Monitorius integruojamas į badą taip, kad jo kraštų nesimatytų, o baldo paviršiuje daromos įgilintos grūdų siluetų linijos.
Terminalas skirtas edukaciniam žaidimui – "iškepk duoną", kuriame lankytojai pasitikrina, ką sužinojo apie grūdus, įrankius, indus, tešlą ir kepimą.
Žaidimas turi būti su animuotais piešiniais ar vaizdais, kategoriškai negalima daryti klausimyno ar viktorinos tipo tekstinių užduočių. Terminalas susideda iš liečiamojo monitoriaus, kompiuterinės įrangos, jei reikia,  jungiklių, garso sistemos, programinės įrangos (aprašyta punkte T9.2.P ir ekspozicijos Techniniame projekte). Rangovas, sumontuoja monitorių ir elektros instaliaciją bei kitus būtinus komponentus. Monitorius (TV aparatų naudojimas neleidžiamas). Monitoriaus ekranas ne mažiau 27 colių įstrižainės, ekrano raiška ne mažiau FHD, skirtas darbui 24 val. 7 dienas per savaitę (24/7), įmontuojamas į baldą 5.1, iš angos fasade vidinės pusės ir prispaudžiamas prie plokštės be tarpų, sandariai. Monitoriaus ekrane rodoma video užsklanda. Palietus ekraną įjungiamas edukacinis žaidimas "iškepk duoną". Ekspozicijoje matomose vietose negalima naudoti blizgančių detalių, nerūdijančio plieno ar panašių mygtukų. Šios detalės, jų spalva ir matiškumas turi būti suderintos su Projekto autoriais. </t>
  </si>
  <si>
    <t>T9.2 tęsinys. Monitoriaus techniniai parametrai: raiška ne mažiau 2560x1440  taškų (pikselių), ryškumas (įprastas) ne mažiau 250cd/kv.m., kontrasto santykis ne mažiau 1300:1, žiūrėjimo kampas (horiz. x vert.) ne mažiau 178°/178°, reakcijos laikas ne ilgesnis kaip 3 ms. Terminalas įsijungia ir išsijungia automatiškai, suderinus su Užsakovu veikimo laiką.
Energetinio naudingumo klasė ne žemesnė nei C.</t>
  </si>
  <si>
    <t>T9.1.P. Informacinio terminalo, scenarijaus parašymas, programa. Rangovas turi sukurti programinį aprūpinimą terminalui T9.1. Programos grafiką ir programinę dalį sukuria Rangovas ekspozicijos stiliumi ir suderina su Užsakovu ir projekto autoriais. Kol neliečiamasis ekranas (86” įstrižainės) neaktyvuotas, jis rodo video užsklandą – javai svyruoja, byra grūdai, girdisi foninis garsas. Kai ištraukiama nors viena lentelė, ekrane rodomas atitinkamas video siužetas. Pasibaigus siužetui, vėl rodoma pradinė užsklanda.
Prieš sukurdamas programinę įrangą Rangovas sukuria programos veikimo  scenarijų (scenarijus yra nuoseklus žodinis scenų aprašymas su orientaciniais laikais bei pieštos kadruotės). Programos scenarijų, grafiką ir programinę dalį sukuria rangovas ekspozicijos stiliumi ir suderina su Užsakovu ir Projekto autoriais. Programinė įranga ir jos komponentai turi būti animuoti, patrauklūs vaikams ir suaugusiems, informatyvūs, įtraukiantys, dinamiški, su tikslingai naudojamais garso efektais. Jokios programinės įrangos dalys negali būti viktorinos ir klausimyno tipo.</t>
  </si>
  <si>
    <t xml:space="preserve"> T9.1V. Video filmai V1-V6, skirtas pozicijai T9.1. Scenarijaus sukūrimas, tekstų parašymas ir adaptavimas terminalui, nufilmavimas, sumontavimas. V1-V6 – videosiužetų komplektai, skirti gyvai ir įdomiai susipažinti su visais etapais nuo grūdo iki duonos. Kiekvieną komplektą sudaro filmas, sukomponuotas taip, kad būtų įdomiai išnaudojamas ekrano dalinimas. Video siužetuose filmuota istorinė medžiaga derinama su piešiniais, schemomis, fotografijomis. Video siužetui pasibaigus, ekrane vėl rodoma pradinė užsklanda.  Videosiužetai turi būti su subtitrais anglų kalba. Videosiužetų raiška ne mažiau 4K 60FPS. Garsas girdimas per integruotą garsiakalbį.
Prieš kuriant filmus  sukūriami scenarijai ir suderinimi su Užsakovu bei Projekto autoriais. Filmo scenarijus yra nuoseklus žodinis filmo scenų aprašymas su orientaciniais filmo laikais bei pieštos kadruotės. Filmai sumontuojami iš pirktų siužetų (jei reikalinga pasakojimui pagyvinti), Užsakovo pateiktų siužetų (jei Užsakovas pateikė) bei Rangovo sukurtų animuotų siužetų ir paaiškinančių schemų. Rangovas taip pat suderina su Užsakovu ir Projekto autoriais įgarsinančio asmens (-ų) balsą bei foninius garsus ir įgarsinina video siužetus - ne mažiau 5 videosiužetų lietuvių kalba bei subtitruojami anglų kalba ir 1 užsklanda. Videosiužetų trukmė ne ilgesnė kaip 5 min. ir 1 vnt. begarsė video užsklanda,  ne ilgesnė kaip 3 min. Vizualinę filmų dalį sukuria rangovas ekspozicijos stiliumi ir suderina su Užsakovu ir projekto autoriais (Autorine priežiūra).</t>
  </si>
  <si>
    <t>T9.2.P. Informacinio terminalo, scenarijaus parašymas, programa. Rangovas turi sukurti programinį aprūpinimą terminalui T9.2. Programos grafiką ir programinę dalį sukuria Rangovas ekspozicijos stiliumi ir suderina su Užsakovu ir projekto autoriais. Kol liečiamasis ekranas (27” įstrižainės) neaktyvuotas, jis rodo video užsklandą. Palietus ekraną, pasileidžia edukacinis žaidimas – "iškepk duoną", kuriame lankytojai pasitikrina, ką sužinojo apie grūdus, įrankius, indus, tešlą ir kepimą. Pasibaigus žaidimui, vėl rodoma pradinė užsklanda.
Prieš sukurdamas programinę įrangą Rangovas sukuria programos veikimo  scenarijų (scenarijus yra nuoseklus žodinis scenų aprašymas su orientaciniais laikais bei pieštos kadruotės). Programos scenarijų, grafiką ir programinę dalį sukuria rangovas ekspozicijos stiliumi ir suderina su Užsakovu ir Projekto autoriais. Programinė įranga ir jos komponentai turi būti animuoti, patrauklūs vaikams ir suaugusiems, informatyvūs, įtraukiantys, dinamiški, su tikslingai naudojamais garso efektais. Jokios programinės įrangos dalys negali būti viktorinos ir klausimyno tipo. Garsas girdimas per įmontuotą į baldą garsiakalbį.</t>
  </si>
  <si>
    <t>9.8. Sienų grafika. Geltonais matiniais dažais dažytos sienos.
Užrašai ir grafiniai simboliai – ploteriuojami iš matinio PVC lipduko ir klijuojami prie sienos. Sienos dažų spalva, ploteriavimo failas ir pavadinimo dizainas turi būti suderinti su Užsakovu ir Autorine priežiūra. Rangovas privalo padaryti ant sienos tinkamą spalvos mėginį, dydis ne mažiau 0,5x0,5m ir suderinti su projekto autoriais.</t>
  </si>
  <si>
    <r>
      <rPr>
        <b/>
        <sz val="12"/>
        <color indexed="8"/>
        <rFont val="Arial"/>
        <family val="2"/>
        <charset val="204"/>
      </rPr>
      <t>PASTABA I</t>
    </r>
    <r>
      <rPr>
        <sz val="12"/>
        <color indexed="8"/>
        <rFont val="Arial"/>
        <family val="2"/>
      </rPr>
      <t>. Dėmesio,  ekspozicijos rangovas privalo tikslinti visų gaminių matmenis vietoje ir prisitaikyti prie remonto rezultate atsiradusių realių matmenų. Visus pakeitimus derinti su ekspozicijos techninio projekto Autoriais. Neatskiriama specifikacijos dalis yra techninis projektas (TP). Gaminių ir/ar paslaugų pavadinimai ir numeracija atitinka ekspozicijos TP vizualinę dalį - planus, vizualizacijas, eksplikacijas.</t>
    </r>
    <r>
      <rPr>
        <sz val="12"/>
        <color indexed="8"/>
        <rFont val="Arial"/>
        <family val="2"/>
        <charset val="204"/>
      </rPr>
      <t xml:space="preserve"> Visų gaminių kainos  su transportavimu, surinkimu, sumontavimu Kėdainių krašto muziejuje, Kėdainiuose.</t>
    </r>
  </si>
  <si>
    <r>
      <rPr>
        <b/>
        <sz val="12"/>
        <color rgb="FF000000"/>
        <rFont val="Arial"/>
        <family val="2"/>
      </rPr>
      <t>PASTABA V</t>
    </r>
    <r>
      <rPr>
        <sz val="12"/>
        <color indexed="8"/>
        <rFont val="Arial"/>
        <family val="2"/>
        <charset val="204"/>
      </rPr>
      <t>. Baldai gaminami kombinuojant kelias medžiagas</t>
    </r>
    <r>
      <rPr>
        <sz val="12"/>
        <color indexed="8"/>
        <rFont val="Arial"/>
        <family val="2"/>
      </rPr>
      <t>.</t>
    </r>
  </si>
  <si>
    <r>
      <rPr>
        <b/>
        <sz val="12"/>
        <color rgb="FF000000"/>
        <rFont val="Arial"/>
        <family val="2"/>
      </rPr>
      <t>PASTABA IX</t>
    </r>
    <r>
      <rPr>
        <sz val="12"/>
        <color indexed="8"/>
        <rFont val="Arial"/>
        <family val="2"/>
      </rPr>
      <t xml:space="preserve">. Įgyvendinant techninį projektą Rangovas turi atlikti visus darbus, būtinus techninio projekto įgyvendinimui - pasamdo arba turi kompetetingą istoriką ( (-ę, -us) arba kultūros paveldo specialistą (-ę, -us) sutvarkyti istorinei medžiagai, suranda papildomus istorinius šaltinius Lietuvos archyvuose bei muziejuose, įsigyja šių šaltinių skaitmenines kopijas bei teisę naudoti įrengiamoje ekspozicijoje, pagamina arba nuperka baldus, apšvietimo ir informacinių technologijų bei interaktyvius prietaisus, ekspozicijos konstrukcijas, sukuria reikalingus grafinio ir vektorinio dizaino failus, sukuria reikalingas programas ir video filmus pagal suderintus su Užsakovu ir </t>
    </r>
    <r>
      <rPr>
        <sz val="12"/>
        <rFont val="Arial"/>
        <family val="2"/>
      </rPr>
      <t>Autorine priežiūra scenarijus,</t>
    </r>
    <r>
      <rPr>
        <sz val="12"/>
        <color indexed="8"/>
        <rFont val="Arial"/>
        <family val="2"/>
      </rPr>
      <t xml:space="preserve"> sukuria eksponatų laikiklius bei aprašų maketus ekspozicijos stilistikoje (QR kodus naudoti draudžiama), atveža ir sumontuoja Kėdainių krašto muziejuje Kėdainiuose.</t>
    </r>
  </si>
  <si>
    <r>
      <rPr>
        <b/>
        <sz val="12"/>
        <color rgb="FF000000"/>
        <rFont val="Arial"/>
        <family val="2"/>
      </rPr>
      <t>PASTABA X</t>
    </r>
    <r>
      <rPr>
        <sz val="12"/>
        <color indexed="8"/>
        <rFont val="Arial"/>
        <family val="2"/>
      </rPr>
      <t>. Ekspozicijoje matomose vietose negalima naudoti blizgančių detalių, nerūdijančio plieno ar panašių mygtukų. Šios detalės turi būti suderintos su Projekto autoriais.</t>
    </r>
  </si>
  <si>
    <r>
      <rPr>
        <b/>
        <sz val="12"/>
        <color rgb="FF000000"/>
        <rFont val="Arial"/>
        <family val="2"/>
      </rPr>
      <t>PASTABA XIV</t>
    </r>
    <r>
      <rPr>
        <sz val="12"/>
        <color indexed="8"/>
        <rFont val="Arial"/>
        <family val="2"/>
      </rPr>
      <t>. Ekspozicijos tekstai turi būti specialiai pritaikyti (adaptuoti) lankytojui skaitymui stovint, parašyti literatūrine kalba, savitu stiliumi, susieti su konkrečia tema, ekspozicijos kontekstu. Tekstai turi būti suderinti su Užsakovu ir projekto autoriais.</t>
    </r>
  </si>
  <si>
    <r>
      <rPr>
        <b/>
        <sz val="12"/>
        <color rgb="FF000000"/>
        <rFont val="Arial"/>
        <family val="2"/>
      </rPr>
      <t>PASTABA XV</t>
    </r>
    <r>
      <rPr>
        <sz val="12"/>
        <color indexed="8"/>
        <rFont val="Arial"/>
        <family val="2"/>
      </rPr>
      <t xml:space="preserve">. 19mm storio Valchromat mdf. Valchromat mdf plokštė yra medienos plaušo plokštė, spalvinama gamykloje gamybos proceso metu impregnuojant medienos plaušus organiniais dažikliais ir surišama  specialiomis dervomis. Valchromat plokštė 19mm storio, tankis 790 kg/kub.m. Konkreti Valchromat plokštės spalva parenkama realizavimo metu. Skirtingu laiku gamintos Valchromat plokštės atspalviai skiriasi, todėl Rangovas turi įsigyti visą projektui reikalingą Valchromat plokštę vienu metu iš vienos gamybinės partijos. Baldų detalių galutinis apdirbimas nurodytas šioje specifikacijoje prie konkrečių gaminių. </t>
    </r>
  </si>
  <si>
    <t>9.1. Informacinis skydas. Skirtas apžvalginiam tekstui ir vaizdinei informacijai. Gaminamas iš geltono Valchromat mdf, arba analogiškos medžiagos, lakuoja-mas matiniu laku ir tvirtinamas prie sienos. Dekoruojamas kiauriniais ir įgilintais raštais, UV tiesioginė spauda ant mdf su balta spalva. Tvirtinimo žymės paslėp-tos. Skydo teksto ir vaizdo grafinį dizainą sukuria Rangovas ir suderina  su Užsakovu ir Autorine priežiūra.</t>
  </si>
  <si>
    <t>9.3. Ekspozicinis baldas. Gaminamas iš geltono Valchromat mdf, arba analogiškos medžiagos, lakuojamas matiniu laku. Balde integruojamas informacinis terminalas T9.2, grūdų ir miltų atpažinimo edukacinės priemonės. Pateikiami skirtingų rūšių grūdai ir kruopos atpažinimui, šalia pateikiama informacija. Miltų pavyzdžiai dedami skaidriuose uždaruose induose. Šias edukacines priemones Rangovas suranda,  suderina su Užsakovu ir Autorine priežiūra ir pristato į ekspoziciją. Lankytojai turi teisingai sudėti korteles su pavadinimais prie atitinkamų pavyzdžių. Kai uždedama teisingai, užsidega tai patvirtinantis simbolis. Grafinę informaciją ir žaidimo technologiją sukuria Rangovas ir  suderina su Užsakovu ir Autorine priežiūra. Balde daromi kiauriniai išfrezavimai reikalingi oro apykaitai prie radiatoriaus. Spalva ir gaminio kiaurinis ornamentas turi būti suderinti su Užsakovu ir Autorine priežiūra. Turi būti padarytas patogus priėjimas prie radiatoriaus. Kur reikia į baldą integruojami maži baldiniai kryptiniai LED šviestukai, spalvinė temperatūra 4000K, skirti apšviesti edukacines priemones.</t>
  </si>
  <si>
    <t>9.4. Langinės. Gaminamos iš geltono Valchromat mdf, arba analogiškos medžiagos, lakuojamos matiniu laku. Dekoruotos lietuvių liaudies medžio drožinių raštais. Kiauriniai išfrezavimai derinami su įgilintais raštais. Spalva ir gaminio kiaurinis ornamentas bei įgilInti išfrezavimai turi būti suderinti su Užsakovu ir Autorine priežiūra. Matoma palangės dalis dažoma geltonai. Spalva turi būti suderinti su Užsakovu ir Autorine priežiūra. Langinės turi būti atsidarančios, padarytas patogus priėjimas prie lango.</t>
  </si>
  <si>
    <t xml:space="preserve">T9.1. Informacinis terminalas. Montuojamas į ekspozicinį baldą 9.2.
Skirtas gyvai ir įdomiai susipažinti su visais etapais nuo grūdo iki duonos.
Kiekvienam etapui skirtas trumpas video siužetas, paaiškinantis procesus ir naudojamus įrankius. Kol neliečiamasis ekranas (86” įstrižainės) neaktyvuotas, jis rodo video užsklandą – javai svyruoja, byra grūdai, girdisi foninis garsas. Kai ištraukiama nors viena lentelė, ekrane rodomas atitinkamas video siužetas. Pasibaigus siužetui, vėl rodoma pradinė užsklanda.
Ekranas įmontuojamas į aprėmintą dėžę, dekoruotą kiauriniais ornamentais. Priekinė plokštuma sudalinta dekoratyvinėmis juostelėmis.
Ištraukiamose lentelėse informacija apie eksponatus, skirtus atitinkamai temai. Video siužetai montuojami taip, kad būtų įdomiai išnaudojamas ekrano dalinimas į keturis stačiakampius. Video siužetuose filmuota istorinė medžiaga derinama su animuotais piešiniais, schemomis, fotografijomis.
Garsas girdimas per integruotus garsiakalbius. Turi būti numatytas garso stiprumo reguliavimo ir siužeto nutraukimo rankenėlės. Terminalas susideda iš neliečiamojo monitoriaus (86” įstrižainės), kaip parodyta TP, kompiuterinės įrangos, jutiklių, daviklių, kitų reikalingų elektronikos valdiklių ar kontrolerių, garso sistemos, programinės įrangos (aprašyta punkte T9.1.P ir ekspozicijos Techniniame projekte). Rangovas, sumontuoja monitorių ir elektros instaliaciją bei kitus būtinus komponentus (jungiklius, daviklius, jutiklius, laidus ir pan.). TV aparatų naudojimas neleidžiamas. Monitoriaus ekrano raiška ne mažiau 4K, skirtas darbui 24 val. 7 dienas per savaitę (24/7), įmontuojamas į baldą 9.2, iš angos fasade vidinės pusės ir prispaudžiamas prie plokštės be tarpų, sandariai. </t>
  </si>
  <si>
    <t>BENDRA PASTABA. Pilna informacija apie ekspoziciją pateikta Kėdainių krašto muziejaus ekspozicijos techniniame projekte</t>
  </si>
  <si>
    <t>Užsakovas: Kėdainių krašto muziejus, statinio adresas Didžioji 19, Kėdainiai, Lietuva</t>
  </si>
  <si>
    <t>9.7. Grindų grafika, PVC ruloninės grindys su individualia skaitmenine spauda su išdidintu grūdų vaizdu vaizdu, atspari dėvėjimui, skirtos visuomeninėms patalpoms. Grindims turi būti suteikiama ne mažiau kaip 10 metų gamintojo garantija. Ant grindų dangos užklijuotas PVC lipdukas su apsaugine plėvele negalimas ir nebus priimamas. Grindų grafikos dizainas (piešinys)  turi būti suderintas su Užsakovu ir Autorine priežiūra. Grindų priešgaisrinė klasė Bfl-s1, ne mažiau. Slidumas, ne mažiau R10 pagal DIN51130. Produktas turi būti gaminamas pagal ISO26986. Skaimeninės spaudos kokybė fotorealistinė, ne mažiau 300 dpi. Medžiagos tankis ne mažiau 1900 g/kv.m.</t>
  </si>
  <si>
    <r>
      <rPr>
        <b/>
        <sz val="12"/>
        <color rgb="FF000000"/>
        <rFont val="Arial"/>
        <family val="2"/>
      </rPr>
      <t>PASTABA XVI.</t>
    </r>
    <r>
      <rPr>
        <sz val="12"/>
        <color indexed="8"/>
        <rFont val="Arial"/>
        <family val="2"/>
      </rPr>
      <t xml:space="preserve"> Programinė įranga terminaluose privalo veikti „Kiosko“ (viso ekrano) režimu, paslepiant visus operacinės sistemos (OS) elementus: užduočių juostą, pradžios meniu, naršyklės adresų juostą, langų valdymo mygtukus ir kt. Tiekėjas privalo sukonfigūruoti operacinę sistemą taip, kad lankytojas negalėtų atlikti jokių OS lygmens veiksmų.
 Įjungus informacinį terminalą į elektros tinklą, ekspozicijos programinė įranga turi pasileisti automatiškai (be jokio papildomo personalo įsikišimo ar slaptažodžių suvedimo). Programinė įranga turi turėti automatinio atsistatymo (angl. Watchdog) funkciją – jei dėl nenumatytos klaidos programa „pakimba“ arba netikėtai užsidaro, sistema turi automatiškai ją iš naujo paleisti be lankytojo ar muziejaus darbuotojo įsikišimo. Sistema turi turėti konfigūruojamą neveiklumo laikmatį (angl. Idle timeout). Jeigu lankytojas nesąveikauja su terminalu iš anksto nustatytą laiko tarpą (pvz., 2 minutes), sistema turi automatiškai grįžti į pradinį langą (titulinį ekraną).
Grįžus į pradinį ekraną, vartotojo anksčiau įvesti duomenys ar pasirinkimai (jei tokių buvo) turi būti automatiškai ištrinami, siekiant apsaugoti lankytojų privatumą ir paruošti terminalą kitam vartotojui.
Budėjimo (neveiklumo) režime terminalas turėtų rodyti vizualiai patrauklią ekrano užsklandą (angl. Attract loop) – vaizdo įrašą, animaciją ar slenkančius vaizdus, kviečiančius lankytojus prieiti ir naudotis terminalu. Šis turinys turi būti keičiamas per TVS. Visi fiziniai terminalo prievadai (USB, HDMI, tinklo lizdai) ir maitinimo ar garso valdymo mygtukai turi būti fiziškai paslėpti arba užrakinti terminalo korpuse, kad lankytojai negalėtų prijungti savo įrenginių (pvz., USB atmintukų) ar išjungti kompiuterio.
Tiekėjas turi suprogramuoti saugų, lankytojams nematomą ir tik administratoriams prieinamą „Kiosko“ režimo išjungimo mechanizmą (angl. escape hatch). Tam turi būti naudojamas slaptas veiksmas (pvz., specifinė ekrano lietimo gestų kombinacija tam tikruose ekrano taškuose, paslėptas klaviatūros trumpinys) ir po jo sekantis reikalavimas įvesti administratoriaus slaptažodį. Sėkmingai autentifikavęsis, įgaliotas Pirkėjo darbuotojas turi gauti prieigą prie terminalo operacinės sistemos ir (arba) vietinės administravimo aplinkos, kad galėtų atnaujinti turinio failus (pvz., perkeliant iš USB atmintuko) tiesiogiai įrenginyje. Baigus atnaujinimą, sistema turi leisti lengvai vėl aktyvuoti saugų „Kiosko“ režimą."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</si>
</sst>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charset val="204"/>
    </font>
    <font>
      <sz val="8"/>
      <name val="Arial"/>
      <family val="2"/>
    </font>
    <font>
      <sz val="10"/>
      <color indexed="8"/>
      <name val="Arial"/>
      <family val="2"/>
      <charset val="204"/>
    </font>
    <font>
      <sz val="10"/>
      <name val="Arial"/>
      <family val="2"/>
    </font>
    <font>
      <b/>
      <sz val="12"/>
      <name val="Arial"/>
      <family val="2"/>
      <charset val="204"/>
    </font>
    <font>
      <b/>
      <sz val="10"/>
      <name val="Arial"/>
      <family val="2"/>
      <charset val="204"/>
    </font>
    <font>
      <b/>
      <sz val="10"/>
      <name val="Arial"/>
      <family val="2"/>
      <charset val="204"/>
    </font>
    <font>
      <b/>
      <sz val="12"/>
      <color indexed="8"/>
      <name val="Cambria"/>
      <family val="1"/>
    </font>
    <font>
      <sz val="11"/>
      <color indexed="8"/>
      <name val="Times New Roman"/>
      <family val="1"/>
    </font>
    <font>
      <sz val="10"/>
      <color indexed="8"/>
      <name val="Arial Unicode MS"/>
      <family val="2"/>
    </font>
    <font>
      <sz val="8"/>
      <color indexed="10"/>
      <name val="Arial"/>
      <family val="2"/>
      <charset val="204"/>
    </font>
    <font>
      <sz val="8"/>
      <color indexed="11"/>
      <name val="Arial"/>
      <family val="2"/>
      <charset val="204"/>
    </font>
    <font>
      <b/>
      <sz val="14"/>
      <color indexed="8"/>
      <name val="Arial"/>
      <family val="2"/>
      <charset val="204"/>
    </font>
    <font>
      <sz val="12"/>
      <color indexed="8"/>
      <name val="Arial"/>
      <family val="2"/>
    </font>
    <font>
      <u/>
      <sz val="10"/>
      <color theme="10"/>
      <name val="Arial"/>
      <family val="2"/>
    </font>
    <font>
      <u/>
      <sz val="10"/>
      <color theme="11"/>
      <name val="Arial"/>
      <family val="2"/>
    </font>
    <font>
      <b/>
      <sz val="12"/>
      <color indexed="8"/>
      <name val="Arial"/>
      <family val="2"/>
    </font>
    <font>
      <b/>
      <sz val="12"/>
      <color rgb="FF000000"/>
      <name val="Arial"/>
      <family val="2"/>
    </font>
    <font>
      <b/>
      <sz val="8"/>
      <color indexed="8"/>
      <name val="Arial"/>
      <family val="2"/>
      <charset val="186"/>
    </font>
    <font>
      <b/>
      <sz val="8"/>
      <name val="Arial"/>
      <family val="2"/>
      <charset val="186"/>
    </font>
    <font>
      <b/>
      <sz val="10"/>
      <name val="Arial"/>
      <family val="2"/>
      <charset val="186"/>
    </font>
    <font>
      <b/>
      <sz val="12"/>
      <color indexed="8"/>
      <name val="Arial"/>
      <family val="2"/>
      <charset val="204"/>
    </font>
    <font>
      <sz val="12"/>
      <name val="Arial"/>
      <family val="2"/>
      <charset val="204"/>
    </font>
    <font>
      <b/>
      <sz val="12"/>
      <color indexed="8"/>
      <name val="Times New Roman"/>
      <family val="1"/>
    </font>
    <font>
      <b/>
      <sz val="10"/>
      <color indexed="8"/>
      <name val="Arial"/>
      <family val="2"/>
      <charset val="204"/>
    </font>
    <font>
      <b/>
      <sz val="8"/>
      <name val="Arial"/>
      <family val="2"/>
      <charset val="204"/>
    </font>
    <font>
      <sz val="8"/>
      <name val="Arial"/>
      <family val="2"/>
      <charset val="204"/>
    </font>
    <font>
      <sz val="12"/>
      <color indexed="8"/>
      <name val="Arial"/>
      <family val="2"/>
      <charset val="204"/>
    </font>
    <font>
      <b/>
      <sz val="14"/>
      <color rgb="FF000000"/>
      <name val="Arial"/>
      <family val="2"/>
    </font>
    <font>
      <sz val="12"/>
      <name val="Arial"/>
      <family val="2"/>
    </font>
    <font>
      <b/>
      <sz val="12"/>
      <name val="Arial"/>
      <family val="2"/>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s>
  <cellStyleXfs count="41">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57">
    <xf numFmtId="0" fontId="0" fillId="0" borderId="0" xfId="0"/>
    <xf numFmtId="0" fontId="2" fillId="0" borderId="0" xfId="0" applyFont="1"/>
    <xf numFmtId="0" fontId="5" fillId="0" borderId="0" xfId="0"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 fillId="0" borderId="0" xfId="0" applyFont="1"/>
    <xf numFmtId="0" fontId="8" fillId="0" borderId="0" xfId="0" applyFont="1" applyAlignment="1">
      <alignment horizontal="justify" vertical="justify"/>
    </xf>
    <xf numFmtId="0" fontId="11" fillId="0" borderId="0" xfId="0" applyFont="1"/>
    <xf numFmtId="0" fontId="10" fillId="0" borderId="0" xfId="0" applyFont="1"/>
    <xf numFmtId="0" fontId="5" fillId="0" borderId="0" xfId="0" applyFont="1" applyAlignment="1">
      <alignment horizontal="justify" vertical="justify"/>
    </xf>
    <xf numFmtId="2" fontId="20" fillId="0" borderId="0" xfId="0" applyNumberFormat="1" applyFont="1" applyAlignment="1">
      <alignment horizontal="right"/>
    </xf>
    <xf numFmtId="0" fontId="23" fillId="0" borderId="0" xfId="0" applyFont="1"/>
    <xf numFmtId="2" fontId="0" fillId="0" borderId="0" xfId="0" applyNumberFormat="1"/>
    <xf numFmtId="0" fontId="25" fillId="0" borderId="1" xfId="0" applyFont="1" applyBorder="1" applyAlignment="1">
      <alignment horizontal="center" vertical="center"/>
    </xf>
    <xf numFmtId="0" fontId="26" fillId="0" borderId="1" xfId="0" applyFont="1" applyBorder="1" applyAlignment="1">
      <alignment vertical="center"/>
    </xf>
    <xf numFmtId="0" fontId="18" fillId="0" borderId="2" xfId="0" applyFont="1" applyBorder="1" applyAlignment="1">
      <alignment wrapTex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0" fillId="0" borderId="0" xfId="0" applyAlignment="1">
      <alignment horizontal="justify" vertical="justify"/>
    </xf>
    <xf numFmtId="0" fontId="12" fillId="0" borderId="0" xfId="0" applyFont="1" applyAlignment="1">
      <alignment horizontal="justify" vertical="justify"/>
    </xf>
    <xf numFmtId="0" fontId="13" fillId="0" borderId="0" xfId="0" applyFont="1" applyAlignment="1">
      <alignment horizontal="justify" vertical="justify"/>
    </xf>
    <xf numFmtId="0" fontId="28" fillId="0" borderId="0" xfId="0" applyFont="1" applyAlignment="1">
      <alignment horizontal="justify" vertical="justify"/>
    </xf>
    <xf numFmtId="0" fontId="22" fillId="0" borderId="0" xfId="0" applyFont="1" applyAlignment="1">
      <alignment horizontal="justify" vertical="justify"/>
    </xf>
    <xf numFmtId="0" fontId="2" fillId="0" borderId="0" xfId="0" applyFont="1" applyAlignment="1">
      <alignment horizontal="justify" vertical="justify"/>
    </xf>
    <xf numFmtId="0" fontId="4" fillId="0" borderId="1" xfId="0" applyFont="1" applyBorder="1" applyAlignment="1">
      <alignment horizontal="justify" vertical="justify"/>
    </xf>
    <xf numFmtId="0" fontId="27" fillId="0" borderId="0" xfId="0" applyFont="1" applyAlignment="1">
      <alignment horizontal="justify" vertical="justify"/>
    </xf>
    <xf numFmtId="0" fontId="9" fillId="0" borderId="4" xfId="0" applyFont="1" applyBorder="1" applyAlignment="1">
      <alignment horizontal="justify" vertical="justify"/>
    </xf>
    <xf numFmtId="0" fontId="9" fillId="0" borderId="6" xfId="0" applyFont="1" applyBorder="1" applyAlignment="1">
      <alignment horizontal="justify" vertical="justify"/>
    </xf>
    <xf numFmtId="0" fontId="9" fillId="0" borderId="7" xfId="0" applyFont="1" applyBorder="1" applyAlignment="1">
      <alignment horizontal="justify" vertical="justify"/>
    </xf>
    <xf numFmtId="0" fontId="7" fillId="0" borderId="0" xfId="0" applyFont="1" applyAlignment="1">
      <alignment horizontal="justify" vertical="justify"/>
    </xf>
    <xf numFmtId="1" fontId="3" fillId="0" borderId="0" xfId="0" applyNumberFormat="1" applyFont="1" applyAlignment="1">
      <alignment horizontal="justify" vertical="justify"/>
    </xf>
    <xf numFmtId="2" fontId="0" fillId="0" borderId="0" xfId="0" applyNumberFormat="1" applyAlignment="1">
      <alignment horizontal="justify" vertical="justify"/>
    </xf>
    <xf numFmtId="1" fontId="3" fillId="0" borderId="0" xfId="0" applyNumberFormat="1" applyFont="1" applyAlignment="1">
      <alignment horizontal="left" vertical="justify"/>
    </xf>
    <xf numFmtId="2" fontId="30" fillId="0" borderId="9" xfId="0" applyNumberFormat="1" applyFont="1" applyBorder="1" applyAlignment="1">
      <alignment horizontal="right"/>
    </xf>
    <xf numFmtId="2" fontId="30" fillId="0" borderId="10" xfId="0" applyNumberFormat="1" applyFont="1" applyBorder="1" applyAlignment="1">
      <alignment horizontal="right"/>
    </xf>
    <xf numFmtId="2" fontId="30" fillId="0" borderId="11" xfId="0" applyNumberFormat="1" applyFont="1" applyBorder="1" applyAlignment="1">
      <alignment horizontal="right"/>
    </xf>
    <xf numFmtId="0" fontId="13" fillId="0" borderId="14" xfId="0" applyFont="1" applyBorder="1" applyAlignment="1">
      <alignment horizontal="justify" vertical="justify"/>
    </xf>
    <xf numFmtId="0" fontId="16" fillId="2" borderId="18" xfId="0" applyFont="1" applyFill="1" applyBorder="1" applyAlignment="1">
      <alignment horizontal="justify" vertical="justify"/>
    </xf>
    <xf numFmtId="0" fontId="6" fillId="2" borderId="18" xfId="0" applyFont="1" applyFill="1" applyBorder="1" applyAlignment="1">
      <alignment horizontal="center"/>
    </xf>
    <xf numFmtId="0" fontId="0" fillId="2" borderId="18" xfId="0" applyFill="1" applyBorder="1"/>
    <xf numFmtId="0" fontId="16" fillId="2" borderId="10" xfId="0" applyFont="1" applyFill="1" applyBorder="1" applyAlignment="1">
      <alignment horizontal="justify" vertical="justify"/>
    </xf>
    <xf numFmtId="0" fontId="3" fillId="0" borderId="0" xfId="0" applyFont="1"/>
    <xf numFmtId="0" fontId="13" fillId="0" borderId="0" xfId="0" applyFont="1" applyAlignment="1">
      <alignment horizontal="justify" vertical="justify" wrapText="1"/>
    </xf>
    <xf numFmtId="0" fontId="25" fillId="0" borderId="1" xfId="0" applyFont="1" applyBorder="1"/>
    <xf numFmtId="0" fontId="25" fillId="0" borderId="2" xfId="0" applyFont="1" applyBorder="1"/>
    <xf numFmtId="2" fontId="3" fillId="0" borderId="13" xfId="0" applyNumberFormat="1" applyFont="1" applyBorder="1"/>
    <xf numFmtId="2" fontId="3" fillId="0" borderId="12" xfId="0" applyNumberFormat="1" applyFont="1" applyBorder="1"/>
    <xf numFmtId="2" fontId="3" fillId="0" borderId="2" xfId="0" applyNumberFormat="1" applyFont="1" applyBorder="1"/>
    <xf numFmtId="2" fontId="3" fillId="0" borderId="17" xfId="0" applyNumberFormat="1" applyFont="1" applyBorder="1"/>
    <xf numFmtId="2" fontId="3" fillId="0" borderId="0" xfId="0" applyNumberFormat="1" applyFont="1"/>
    <xf numFmtId="2" fontId="3" fillId="2" borderId="6" xfId="0" applyNumberFormat="1" applyFont="1" applyFill="1" applyBorder="1"/>
    <xf numFmtId="2" fontId="29" fillId="0" borderId="0" xfId="0" applyNumberFormat="1" applyFont="1"/>
    <xf numFmtId="2" fontId="29" fillId="0" borderId="12" xfId="0" applyNumberFormat="1" applyFont="1" applyBorder="1"/>
    <xf numFmtId="2" fontId="30" fillId="0" borderId="14" xfId="0" applyNumberFormat="1" applyFont="1" applyBorder="1"/>
    <xf numFmtId="2" fontId="30" fillId="0" borderId="15" xfId="0" applyNumberFormat="1" applyFont="1" applyBorder="1"/>
    <xf numFmtId="2" fontId="30" fillId="0" borderId="16" xfId="0" applyNumberFormat="1" applyFont="1" applyBorder="1"/>
  </cellXfs>
  <cellStyles count="41">
    <cellStyle name="Aplankytas hipersaitas" xfId="2" builtinId="9" hidden="1"/>
    <cellStyle name="Aplankytas hipersaitas" xfId="4" builtinId="9" hidden="1"/>
    <cellStyle name="Aplankytas hipersaitas" xfId="6" builtinId="9" hidden="1"/>
    <cellStyle name="Aplankytas hipersaitas" xfId="8" builtinId="9" hidden="1"/>
    <cellStyle name="Aplankytas hipersaitas" xfId="10" builtinId="9" hidden="1"/>
    <cellStyle name="Aplankytas hipersaitas" xfId="12" builtinId="9" hidden="1"/>
    <cellStyle name="Aplankytas hipersaitas" xfId="14" builtinId="9" hidden="1"/>
    <cellStyle name="Aplankytas hipersaitas" xfId="16" builtinId="9" hidden="1"/>
    <cellStyle name="Aplankytas hipersaitas" xfId="18" builtinId="9" hidden="1"/>
    <cellStyle name="Aplankytas hipersaitas" xfId="20" builtinId="9" hidden="1"/>
    <cellStyle name="Aplankytas hipersaitas" xfId="22" builtinId="9" hidden="1"/>
    <cellStyle name="Aplankytas hipersaitas" xfId="24" builtinId="9" hidden="1"/>
    <cellStyle name="Aplankytas hipersaitas" xfId="26" builtinId="9" hidden="1"/>
    <cellStyle name="Aplankytas hipersaitas" xfId="28" builtinId="9" hidden="1"/>
    <cellStyle name="Aplankytas hipersaitas" xfId="30" builtinId="9" hidden="1"/>
    <cellStyle name="Aplankytas hipersaitas" xfId="32" builtinId="9" hidden="1"/>
    <cellStyle name="Aplankytas hipersaitas" xfId="34" builtinId="9" hidden="1"/>
    <cellStyle name="Aplankytas hipersaitas" xfId="36" builtinId="9" hidden="1"/>
    <cellStyle name="Aplankytas hipersaitas" xfId="38" builtinId="9" hidden="1"/>
    <cellStyle name="Aplankytas hipersaitas" xfId="40" builtinId="9" hidden="1"/>
    <cellStyle name="Hipersaitas" xfId="1" builtinId="8" hidden="1"/>
    <cellStyle name="Hipersaitas" xfId="3" builtinId="8" hidden="1"/>
    <cellStyle name="Hipersaitas" xfId="5" builtinId="8" hidden="1"/>
    <cellStyle name="Hipersaitas" xfId="7" builtinId="8" hidden="1"/>
    <cellStyle name="Hipersaitas" xfId="9" builtinId="8" hidden="1"/>
    <cellStyle name="Hipersaitas" xfId="11" builtinId="8" hidden="1"/>
    <cellStyle name="Hipersaitas" xfId="13" builtinId="8" hidden="1"/>
    <cellStyle name="Hipersaitas" xfId="15" builtinId="8" hidden="1"/>
    <cellStyle name="Hipersaitas" xfId="17" builtinId="8" hidden="1"/>
    <cellStyle name="Hipersaitas" xfId="19" builtinId="8" hidden="1"/>
    <cellStyle name="Hipersaitas" xfId="21" builtinId="8" hidden="1"/>
    <cellStyle name="Hipersaitas" xfId="23" builtinId="8" hidden="1"/>
    <cellStyle name="Hipersaitas" xfId="25" builtinId="8" hidden="1"/>
    <cellStyle name="Hipersaitas" xfId="27" builtinId="8" hidden="1"/>
    <cellStyle name="Hipersaitas" xfId="29" builtinId="8" hidden="1"/>
    <cellStyle name="Hipersaitas" xfId="31" builtinId="8" hidden="1"/>
    <cellStyle name="Hipersaitas" xfId="33" builtinId="8" hidden="1"/>
    <cellStyle name="Hipersaitas" xfId="35" builtinId="8" hidden="1"/>
    <cellStyle name="Hipersaitas" xfId="37" builtinId="8" hidden="1"/>
    <cellStyle name="Hipersaitas" xfId="39" builtinId="8" hidden="1"/>
    <cellStyle name="Įprastas"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tabSelected="1" topLeftCell="A26" zoomScale="148" zoomScaleNormal="148" zoomScalePageLayoutView="123" workbookViewId="0">
      <selection activeCell="B27" sqref="B27"/>
    </sheetView>
  </sheetViews>
  <sheetFormatPr defaultColWidth="8.77734375" defaultRowHeight="13.2"/>
  <cols>
    <col min="1" max="1" width="9.33203125" customWidth="1"/>
    <col min="2" max="2" width="72.109375" style="19" customWidth="1"/>
    <col min="3" max="3" width="8.33203125" customWidth="1"/>
    <col min="4" max="4" width="6.6640625" customWidth="1"/>
    <col min="5" max="5" width="13.77734375" customWidth="1"/>
    <col min="6" max="6" width="11.6640625" customWidth="1"/>
    <col min="7" max="7" width="16.109375" customWidth="1"/>
  </cols>
  <sheetData>
    <row r="1" spans="1:7">
      <c r="A1" s="1"/>
    </row>
    <row r="2" spans="1:7" ht="17.399999999999999">
      <c r="B2" s="20" t="s">
        <v>4</v>
      </c>
    </row>
    <row r="3" spans="1:7" ht="15">
      <c r="B3" s="21"/>
    </row>
    <row r="4" spans="1:7" ht="15">
      <c r="B4" s="21"/>
    </row>
    <row r="5" spans="1:7" ht="34.799999999999997">
      <c r="B5" s="22" t="s">
        <v>54</v>
      </c>
    </row>
    <row r="6" spans="1:7" ht="30">
      <c r="B6" s="23" t="s">
        <v>87</v>
      </c>
      <c r="G6" s="11"/>
    </row>
    <row r="7" spans="1:7">
      <c r="B7" s="24" t="s">
        <v>6</v>
      </c>
    </row>
    <row r="8" spans="1:7">
      <c r="B8" s="24" t="s">
        <v>41</v>
      </c>
    </row>
    <row r="9" spans="1:7" ht="15.6">
      <c r="B9" s="24" t="s">
        <v>50</v>
      </c>
    </row>
    <row r="10" spans="1:7" ht="13.8" thickBot="1">
      <c r="B10" s="9"/>
    </row>
    <row r="11" spans="1:7" ht="16.2" thickBot="1">
      <c r="A11" s="15" t="s">
        <v>5</v>
      </c>
      <c r="B11" s="25" t="s">
        <v>0</v>
      </c>
      <c r="C11" s="13" t="s">
        <v>1</v>
      </c>
      <c r="D11" s="14" t="s">
        <v>10</v>
      </c>
      <c r="E11" s="44" t="s">
        <v>9</v>
      </c>
      <c r="F11" s="45" t="s">
        <v>8</v>
      </c>
    </row>
    <row r="12" spans="1:7" ht="120.6">
      <c r="A12" s="4"/>
      <c r="B12" s="26" t="s">
        <v>76</v>
      </c>
      <c r="C12" s="2"/>
      <c r="E12" s="12"/>
      <c r="F12" s="46"/>
    </row>
    <row r="13" spans="1:7" ht="90.6">
      <c r="A13" s="4"/>
      <c r="B13" s="26" t="s">
        <v>25</v>
      </c>
      <c r="C13" s="2"/>
      <c r="E13" s="12"/>
      <c r="F13" s="47"/>
    </row>
    <row r="14" spans="1:7" ht="120.6">
      <c r="A14" s="4"/>
      <c r="B14" s="26" t="s">
        <v>56</v>
      </c>
      <c r="C14" s="2"/>
      <c r="E14" s="12"/>
      <c r="F14" s="47"/>
    </row>
    <row r="15" spans="1:7" ht="45.6">
      <c r="A15" s="4"/>
      <c r="B15" s="21" t="s">
        <v>26</v>
      </c>
      <c r="C15" s="2"/>
      <c r="E15" s="12"/>
      <c r="F15" s="47"/>
    </row>
    <row r="16" spans="1:7" ht="15.6">
      <c r="A16" s="4"/>
      <c r="B16" s="21" t="s">
        <v>77</v>
      </c>
      <c r="C16" s="2"/>
      <c r="E16" s="12"/>
      <c r="F16" s="47"/>
    </row>
    <row r="17" spans="1:8" ht="45.6">
      <c r="A17" s="4"/>
      <c r="B17" s="21" t="s">
        <v>57</v>
      </c>
      <c r="C17" s="2"/>
      <c r="E17" s="12"/>
      <c r="F17" s="47"/>
    </row>
    <row r="18" spans="1:8" ht="45.6">
      <c r="A18" s="4"/>
      <c r="B18" s="21" t="s">
        <v>13</v>
      </c>
      <c r="C18" s="2"/>
      <c r="E18" s="12"/>
      <c r="F18" s="47"/>
    </row>
    <row r="19" spans="1:8" ht="285.60000000000002">
      <c r="A19" s="4"/>
      <c r="B19" s="21" t="s">
        <v>58</v>
      </c>
      <c r="C19" s="2"/>
      <c r="E19" s="12"/>
      <c r="F19" s="47"/>
    </row>
    <row r="20" spans="1:8" ht="195.6">
      <c r="A20" s="4"/>
      <c r="B20" s="21" t="s">
        <v>78</v>
      </c>
      <c r="C20" s="2"/>
      <c r="E20" s="12"/>
      <c r="F20" s="47"/>
    </row>
    <row r="21" spans="1:8" ht="45.6">
      <c r="A21" s="4"/>
      <c r="B21" s="21" t="s">
        <v>79</v>
      </c>
      <c r="C21" s="2"/>
      <c r="E21" s="12"/>
      <c r="F21" s="47"/>
    </row>
    <row r="22" spans="1:8" ht="31.95" customHeight="1">
      <c r="A22" s="4"/>
      <c r="B22" s="21" t="s">
        <v>51</v>
      </c>
      <c r="C22" s="2"/>
      <c r="E22" s="12"/>
      <c r="F22" s="47"/>
    </row>
    <row r="23" spans="1:8" ht="48" customHeight="1" thickBot="1">
      <c r="A23" s="4"/>
      <c r="B23" s="21" t="s">
        <v>59</v>
      </c>
      <c r="C23" s="2"/>
      <c r="E23" s="12"/>
      <c r="F23" s="47"/>
    </row>
    <row r="24" spans="1:8" ht="87" customHeight="1" thickBot="1">
      <c r="A24" s="4"/>
      <c r="B24" s="21" t="s">
        <v>60</v>
      </c>
      <c r="C24" s="2"/>
      <c r="E24" s="12"/>
      <c r="F24" s="48"/>
      <c r="G24" s="21"/>
    </row>
    <row r="25" spans="1:8" ht="61.2" thickBot="1">
      <c r="A25" s="4"/>
      <c r="B25" s="21" t="s">
        <v>80</v>
      </c>
      <c r="C25" s="2"/>
      <c r="E25" s="12"/>
      <c r="F25" s="49"/>
      <c r="G25" s="37"/>
    </row>
    <row r="26" spans="1:8" ht="136.19999999999999" thickBot="1">
      <c r="A26" s="4"/>
      <c r="B26" s="21" t="s">
        <v>81</v>
      </c>
      <c r="C26" s="2"/>
      <c r="E26" s="12"/>
      <c r="F26" s="49"/>
      <c r="G26" s="21"/>
    </row>
    <row r="27" spans="1:8" ht="409.6" thickBot="1">
      <c r="A27" s="4"/>
      <c r="B27" s="43" t="s">
        <v>89</v>
      </c>
      <c r="C27" s="2"/>
      <c r="E27" s="12"/>
      <c r="F27" s="49"/>
      <c r="G27" s="21"/>
    </row>
    <row r="28" spans="1:8" ht="15.6" thickBot="1">
      <c r="A28" s="4"/>
      <c r="B28" s="21" t="s">
        <v>42</v>
      </c>
      <c r="C28" s="2" t="s">
        <v>2</v>
      </c>
      <c r="D28" s="42" t="s">
        <v>43</v>
      </c>
      <c r="E28" s="50" t="s">
        <v>44</v>
      </c>
      <c r="F28" s="48" t="s">
        <v>45</v>
      </c>
      <c r="G28" s="21"/>
    </row>
    <row r="29" spans="1:8" ht="15.6">
      <c r="A29" s="41" t="s">
        <v>28</v>
      </c>
      <c r="B29" s="38" t="s">
        <v>27</v>
      </c>
      <c r="C29" s="39"/>
      <c r="D29" s="40"/>
      <c r="E29" s="40"/>
      <c r="F29" s="51"/>
    </row>
    <row r="30" spans="1:8" s="19" customFormat="1" ht="105">
      <c r="A30" s="21" t="s">
        <v>14</v>
      </c>
      <c r="B30" s="43" t="s">
        <v>82</v>
      </c>
      <c r="C30" s="21" t="s">
        <v>3</v>
      </c>
      <c r="D30" s="21">
        <v>1</v>
      </c>
      <c r="E30" s="52"/>
      <c r="F30" s="53"/>
      <c r="H30" s="32"/>
    </row>
    <row r="31" spans="1:8" s="19" customFormat="1" ht="285">
      <c r="A31" s="21" t="s">
        <v>15</v>
      </c>
      <c r="B31" s="43" t="s">
        <v>55</v>
      </c>
      <c r="C31" s="21" t="s">
        <v>3</v>
      </c>
      <c r="D31" s="21">
        <v>1</v>
      </c>
      <c r="E31" s="52"/>
      <c r="F31" s="53"/>
      <c r="H31" s="32"/>
    </row>
    <row r="32" spans="1:8" s="19" customFormat="1" ht="240">
      <c r="A32" s="21" t="s">
        <v>16</v>
      </c>
      <c r="B32" s="43" t="s">
        <v>83</v>
      </c>
      <c r="C32" s="21" t="s">
        <v>3</v>
      </c>
      <c r="D32" s="21">
        <v>1</v>
      </c>
      <c r="E32" s="52"/>
      <c r="F32" s="53"/>
      <c r="H32" s="32"/>
    </row>
    <row r="33" spans="1:8" s="19" customFormat="1" ht="120">
      <c r="A33" s="21" t="s">
        <v>17</v>
      </c>
      <c r="B33" s="43" t="s">
        <v>84</v>
      </c>
      <c r="C33" s="21" t="s">
        <v>3</v>
      </c>
      <c r="D33" s="21">
        <v>1</v>
      </c>
      <c r="E33" s="52"/>
      <c r="F33" s="53"/>
      <c r="H33" s="32"/>
    </row>
    <row r="34" spans="1:8" s="19" customFormat="1" ht="34.950000000000003" customHeight="1">
      <c r="A34" s="21" t="s">
        <v>18</v>
      </c>
      <c r="B34" s="43" t="s">
        <v>46</v>
      </c>
      <c r="C34" s="21" t="s">
        <v>2</v>
      </c>
      <c r="D34" s="21">
        <v>1</v>
      </c>
      <c r="E34" s="52"/>
      <c r="F34" s="53"/>
      <c r="H34" s="32"/>
    </row>
    <row r="35" spans="1:8" s="19" customFormat="1" ht="37.049999999999997" customHeight="1">
      <c r="A35" s="21" t="s">
        <v>19</v>
      </c>
      <c r="B35" s="43" t="s">
        <v>67</v>
      </c>
      <c r="C35" s="21" t="s">
        <v>2</v>
      </c>
      <c r="D35" s="21">
        <v>7</v>
      </c>
      <c r="E35" s="52"/>
      <c r="F35" s="53"/>
      <c r="H35" s="32"/>
    </row>
    <row r="36" spans="1:8" s="19" customFormat="1" ht="150">
      <c r="A36" s="21" t="s">
        <v>20</v>
      </c>
      <c r="B36" s="43" t="s">
        <v>88</v>
      </c>
      <c r="C36" s="21" t="s">
        <v>3</v>
      </c>
      <c r="D36" s="21">
        <v>1</v>
      </c>
      <c r="E36" s="52"/>
      <c r="F36" s="53"/>
      <c r="H36" s="32"/>
    </row>
    <row r="37" spans="1:8" s="19" customFormat="1" ht="90">
      <c r="A37" s="21" t="s">
        <v>21</v>
      </c>
      <c r="B37" s="43" t="s">
        <v>75</v>
      </c>
      <c r="C37" s="21" t="s">
        <v>3</v>
      </c>
      <c r="D37" s="21">
        <v>1</v>
      </c>
      <c r="E37" s="52"/>
      <c r="F37" s="53"/>
      <c r="H37" s="32"/>
    </row>
    <row r="38" spans="1:8" s="19" customFormat="1" ht="60">
      <c r="A38" s="21" t="s">
        <v>22</v>
      </c>
      <c r="B38" s="43" t="s">
        <v>52</v>
      </c>
      <c r="C38" s="21" t="s">
        <v>3</v>
      </c>
      <c r="D38" s="21">
        <v>2</v>
      </c>
      <c r="E38" s="52"/>
      <c r="F38" s="53"/>
      <c r="H38" s="32"/>
    </row>
    <row r="39" spans="1:8" s="19" customFormat="1" ht="90">
      <c r="A39" s="21" t="s">
        <v>23</v>
      </c>
      <c r="B39" s="43" t="s">
        <v>68</v>
      </c>
      <c r="C39" s="21" t="s">
        <v>3</v>
      </c>
      <c r="D39" s="21">
        <v>2</v>
      </c>
      <c r="E39" s="52"/>
      <c r="F39" s="53"/>
      <c r="H39" s="32"/>
    </row>
    <row r="40" spans="1:8" s="19" customFormat="1" ht="409.05" customHeight="1">
      <c r="A40" s="21" t="s">
        <v>29</v>
      </c>
      <c r="B40" s="43" t="s">
        <v>85</v>
      </c>
      <c r="C40" s="21" t="s">
        <v>3</v>
      </c>
      <c r="D40" s="21">
        <v>1</v>
      </c>
      <c r="E40" s="52"/>
      <c r="F40" s="53"/>
      <c r="H40" s="32"/>
    </row>
    <row r="41" spans="1:8" s="19" customFormat="1" ht="150">
      <c r="A41" s="31" t="s">
        <v>47</v>
      </c>
      <c r="B41" s="43" t="s">
        <v>69</v>
      </c>
      <c r="C41" s="21"/>
      <c r="D41" s="21"/>
      <c r="E41" s="52"/>
      <c r="F41" s="53"/>
      <c r="H41" s="32"/>
    </row>
    <row r="42" spans="1:8" s="19" customFormat="1" ht="345">
      <c r="A42" s="21" t="s">
        <v>30</v>
      </c>
      <c r="B42" s="43" t="s">
        <v>70</v>
      </c>
      <c r="C42" s="21" t="s">
        <v>3</v>
      </c>
      <c r="D42" s="21">
        <v>1</v>
      </c>
      <c r="E42" s="52"/>
      <c r="F42" s="53"/>
      <c r="H42" s="32"/>
    </row>
    <row r="43" spans="1:8" s="19" customFormat="1" ht="105">
      <c r="A43" s="31" t="s">
        <v>48</v>
      </c>
      <c r="B43" s="43" t="s">
        <v>71</v>
      </c>
      <c r="C43" s="21"/>
      <c r="D43" s="21"/>
      <c r="E43" s="52"/>
      <c r="F43" s="53"/>
      <c r="H43" s="32"/>
    </row>
    <row r="44" spans="1:8" s="19" customFormat="1" ht="255">
      <c r="A44" s="21" t="s">
        <v>31</v>
      </c>
      <c r="B44" s="43" t="s">
        <v>72</v>
      </c>
      <c r="C44" s="21" t="s">
        <v>3</v>
      </c>
      <c r="D44" s="21">
        <v>1</v>
      </c>
      <c r="E44" s="52"/>
      <c r="F44" s="53"/>
      <c r="H44" s="32"/>
    </row>
    <row r="45" spans="1:8" s="19" customFormat="1" ht="408" customHeight="1">
      <c r="A45" s="33" t="s">
        <v>49</v>
      </c>
      <c r="B45" s="43" t="s">
        <v>73</v>
      </c>
      <c r="C45" s="21" t="s">
        <v>3</v>
      </c>
      <c r="D45" s="21">
        <v>6</v>
      </c>
      <c r="E45" s="52"/>
      <c r="F45" s="53"/>
      <c r="H45" s="32"/>
    </row>
    <row r="46" spans="1:8" s="19" customFormat="1" ht="255">
      <c r="A46" s="21" t="s">
        <v>32</v>
      </c>
      <c r="B46" s="43" t="s">
        <v>74</v>
      </c>
      <c r="C46" s="21" t="s">
        <v>3</v>
      </c>
      <c r="D46" s="21">
        <v>1</v>
      </c>
      <c r="E46" s="52"/>
      <c r="F46" s="53"/>
      <c r="H46" s="32"/>
    </row>
    <row r="47" spans="1:8" s="19" customFormat="1" ht="105">
      <c r="A47" s="21" t="s">
        <v>38</v>
      </c>
      <c r="B47" s="43" t="s">
        <v>61</v>
      </c>
      <c r="C47" s="21" t="s">
        <v>3</v>
      </c>
      <c r="D47" s="21">
        <v>1</v>
      </c>
      <c r="E47" s="52"/>
      <c r="F47" s="53"/>
      <c r="H47" s="32"/>
    </row>
    <row r="48" spans="1:8" s="19" customFormat="1" ht="180">
      <c r="A48" s="21" t="s">
        <v>39</v>
      </c>
      <c r="B48" s="43" t="s">
        <v>62</v>
      </c>
      <c r="C48" s="21" t="s">
        <v>3</v>
      </c>
      <c r="D48" s="21">
        <v>1</v>
      </c>
      <c r="E48" s="52"/>
      <c r="F48" s="53"/>
      <c r="H48" s="32"/>
    </row>
    <row r="49" spans="1:8" s="19" customFormat="1" ht="75">
      <c r="A49" s="21" t="s">
        <v>40</v>
      </c>
      <c r="B49" s="21" t="s">
        <v>63</v>
      </c>
      <c r="C49" s="21" t="s">
        <v>3</v>
      </c>
      <c r="D49" s="21">
        <v>1</v>
      </c>
      <c r="E49" s="52"/>
      <c r="F49" s="53"/>
      <c r="H49" s="32"/>
    </row>
    <row r="50" spans="1:8" s="19" customFormat="1" ht="270">
      <c r="A50" s="21" t="s">
        <v>24</v>
      </c>
      <c r="B50" s="43" t="s">
        <v>64</v>
      </c>
      <c r="C50" s="21" t="s">
        <v>3</v>
      </c>
      <c r="D50" s="21">
        <v>1</v>
      </c>
      <c r="E50" s="52"/>
      <c r="F50" s="53"/>
      <c r="H50" s="32"/>
    </row>
    <row r="51" spans="1:8" s="19" customFormat="1" ht="75">
      <c r="A51" s="21" t="s">
        <v>33</v>
      </c>
      <c r="B51" s="43" t="s">
        <v>65</v>
      </c>
      <c r="C51" s="21" t="s">
        <v>3</v>
      </c>
      <c r="D51" s="21">
        <v>1</v>
      </c>
      <c r="E51" s="52"/>
      <c r="F51" s="53"/>
      <c r="H51" s="32"/>
    </row>
    <row r="52" spans="1:8" s="19" customFormat="1" ht="75">
      <c r="A52" s="21" t="s">
        <v>34</v>
      </c>
      <c r="B52" s="43" t="s">
        <v>66</v>
      </c>
      <c r="C52" s="21" t="s">
        <v>3</v>
      </c>
      <c r="D52" s="21">
        <v>1</v>
      </c>
      <c r="E52" s="52"/>
      <c r="F52" s="53"/>
      <c r="H52" s="32"/>
    </row>
    <row r="53" spans="1:8" s="19" customFormat="1" ht="303">
      <c r="A53" s="21" t="s">
        <v>35</v>
      </c>
      <c r="B53" s="21" t="s">
        <v>53</v>
      </c>
      <c r="C53" s="21" t="s">
        <v>3</v>
      </c>
      <c r="D53" s="21">
        <v>5</v>
      </c>
      <c r="E53" s="52"/>
      <c r="F53" s="53"/>
      <c r="H53" s="32"/>
    </row>
    <row r="54" spans="1:8" s="19" customFormat="1" ht="15.6" thickBot="1">
      <c r="A54" s="21" t="s">
        <v>36</v>
      </c>
      <c r="B54" s="21" t="s">
        <v>37</v>
      </c>
      <c r="C54" s="21" t="s">
        <v>3</v>
      </c>
      <c r="D54" s="21">
        <v>1</v>
      </c>
      <c r="E54" s="52"/>
      <c r="F54" s="53"/>
      <c r="H54" s="32"/>
    </row>
    <row r="55" spans="1:8" ht="15.6">
      <c r="A55" s="4"/>
      <c r="B55" s="27"/>
      <c r="C55" s="17"/>
      <c r="D55" s="17"/>
      <c r="E55" s="34" t="s">
        <v>7</v>
      </c>
      <c r="F55" s="54">
        <f>SUM(F29:F54)</f>
        <v>0</v>
      </c>
      <c r="H55" s="12"/>
    </row>
    <row r="56" spans="1:8" ht="15.6">
      <c r="A56" s="4"/>
      <c r="B56" s="28"/>
      <c r="C56" s="16"/>
      <c r="D56" s="16"/>
      <c r="E56" s="35" t="s">
        <v>11</v>
      </c>
      <c r="F56" s="55">
        <f>F55*0.21</f>
        <v>0</v>
      </c>
    </row>
    <row r="57" spans="1:8" ht="16.2" thickBot="1">
      <c r="A57" s="4"/>
      <c r="B57" s="29"/>
      <c r="C57" s="18"/>
      <c r="D57" s="18"/>
      <c r="E57" s="36" t="s">
        <v>12</v>
      </c>
      <c r="F57" s="56">
        <f>F55+F56</f>
        <v>0</v>
      </c>
    </row>
    <row r="58" spans="1:8" ht="26.4">
      <c r="A58" s="4"/>
      <c r="B58" s="9" t="s">
        <v>86</v>
      </c>
      <c r="C58" s="3"/>
      <c r="D58" s="3"/>
      <c r="E58" s="10"/>
      <c r="F58" s="50"/>
      <c r="G58" s="12"/>
    </row>
    <row r="59" spans="1:8">
      <c r="A59" s="4"/>
      <c r="B59" s="9"/>
      <c r="C59" s="3"/>
      <c r="D59" s="3"/>
      <c r="E59" s="10"/>
      <c r="F59" s="50"/>
    </row>
    <row r="60" spans="1:8" ht="15">
      <c r="A60" s="4"/>
      <c r="B60" s="21"/>
      <c r="C60" s="3"/>
      <c r="D60" s="3"/>
      <c r="E60" s="10"/>
    </row>
    <row r="61" spans="1:8" ht="13.8">
      <c r="A61" s="4"/>
      <c r="B61" s="6"/>
      <c r="C61" s="3"/>
      <c r="D61" s="3"/>
    </row>
    <row r="62" spans="1:8" ht="15">
      <c r="A62" s="4"/>
      <c r="B62" s="30"/>
      <c r="C62" s="3"/>
      <c r="D62" s="3"/>
    </row>
    <row r="63" spans="1:8" ht="13.8">
      <c r="A63" s="4"/>
      <c r="B63" s="6"/>
      <c r="C63" s="3"/>
      <c r="D63" s="3"/>
    </row>
    <row r="64" spans="1:8" ht="13.8">
      <c r="A64" s="4"/>
      <c r="B64" s="6"/>
      <c r="C64" s="3"/>
      <c r="D64" s="3"/>
    </row>
    <row r="65" spans="2:3" ht="13.8">
      <c r="B65" s="6"/>
      <c r="C65" s="7"/>
    </row>
    <row r="66" spans="2:3" ht="13.8">
      <c r="B66" s="6"/>
      <c r="C66" s="8"/>
    </row>
    <row r="67" spans="2:3" ht="13.8">
      <c r="B67" s="6"/>
      <c r="C67" s="5"/>
    </row>
    <row r="68" spans="2:3">
      <c r="C68" s="5"/>
    </row>
    <row r="73" spans="2:3">
      <c r="C73" s="5"/>
    </row>
    <row r="74" spans="2:3">
      <c r="C74" s="8"/>
    </row>
  </sheetData>
  <phoneticPr fontId="1" type="noConversion"/>
  <pageMargins left="0.48000000000000004" right="0.47" top="0.53" bottom="0.49" header="0.29000000000000004" footer="0.26"/>
  <pageSetup paperSize="9" orientation="landscape" r:id="rId1"/>
  <headerFooter>
    <oddHeader xml:space="preserve">&amp;C&amp;"System Font,Regular"&amp;K000000LOKALINĖ SĄMATA
</oddHeader>
    <oddFooter>&amp;LPuslapis &amp;P iš &amp;N</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3.2"/>
  <sheetData/>
  <phoneticPr fontId="1"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Kaina</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Projekto Autoriai</dc:creator>
  <cp:keywords/>
  <dc:description>Vilnius 2023-2025</dc:description>
  <cp:lastModifiedBy>PC1</cp:lastModifiedBy>
  <cp:lastPrinted>2022-06-28T13:52:12Z</cp:lastPrinted>
  <dcterms:created xsi:type="dcterms:W3CDTF">2016-10-04T12:52:42Z</dcterms:created>
  <dcterms:modified xsi:type="dcterms:W3CDTF">2026-02-25T11:58:35Z</dcterms:modified>
  <cp:category/>
</cp:coreProperties>
</file>