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2026 m\2026 m. skelbiami\3. LAPUOČIŲ MEDŽIŲ SODINUKŲ SU JŲ PASODINIMU (Butkienė)\Rinkos konsultacija\"/>
    </mc:Choice>
  </mc:AlternateContent>
  <xr:revisionPtr revIDLastSave="0" documentId="13_ncr:1_{AAD1B610-EF63-4E0A-8BBB-8903DA49B525}"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G55" i="1"/>
  <c r="G56" i="1"/>
  <c r="G42" i="1"/>
  <c r="G43" i="1"/>
  <c r="G44" i="1"/>
  <c r="G45" i="1"/>
  <c r="G46" i="1"/>
  <c r="G47" i="1"/>
  <c r="G48" i="1"/>
  <c r="G49" i="1"/>
  <c r="G50" i="1"/>
  <c r="G51" i="1"/>
  <c r="G52" i="1"/>
  <c r="G53" i="1"/>
  <c r="G39" i="1"/>
  <c r="G40" i="1"/>
  <c r="G41" i="1"/>
  <c r="G58" i="1"/>
  <c r="G59" i="1"/>
  <c r="G60" i="1"/>
  <c r="G61" i="1"/>
  <c r="H61" i="1" s="1"/>
  <c r="G62" i="1"/>
  <c r="H62" i="1" s="1"/>
  <c r="G63" i="1" l="1"/>
  <c r="G65" i="1" s="1"/>
  <c r="B26" i="1" s="1"/>
  <c r="B28" i="1" l="1"/>
</calcChain>
</file>

<file path=xl/sharedStrings.xml><?xml version="1.0" encoding="utf-8"?>
<sst xmlns="http://schemas.openxmlformats.org/spreadsheetml/2006/main" count="133" uniqueCount="105">
  <si>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</si>
  <si>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</si>
  <si>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</si>
  <si>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</si>
  <si>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</si>
  <si>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</si>
  <si>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</si>
  <si>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</si>
  <si>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</si>
  <si>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</si>
  <si>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Pirkimo dokumentų 2 priedas</t>
  </si>
  <si>
    <t>PASTABOS:</t>
  </si>
  <si>
    <t xml:space="preserve">PASIŪLYMAS </t>
  </si>
  <si>
    <t>1.</t>
  </si>
  <si>
    <t>2.</t>
  </si>
  <si>
    <t>3.</t>
  </si>
  <si>
    <t>4.</t>
  </si>
  <si>
    <t>5.</t>
  </si>
  <si>
    <t>Mulčiavimas</t>
  </si>
  <si>
    <t>Už pasiūlymą atsakingo asmens vardas, pavardė, pareigos</t>
  </si>
  <si>
    <t>6.</t>
  </si>
  <si>
    <t>kv.m.</t>
  </si>
  <si>
    <t>Dekoratyvinės vejos įrengimas ar atkūrimas</t>
  </si>
  <si>
    <t>7.</t>
  </si>
  <si>
    <t>8.</t>
  </si>
  <si>
    <t>9.</t>
  </si>
  <si>
    <t>10.</t>
  </si>
  <si>
    <t>11.</t>
  </si>
  <si>
    <t>12.</t>
  </si>
  <si>
    <t>13.</t>
  </si>
  <si>
    <t>14.</t>
  </si>
  <si>
    <t>5. Šiuo pasiūlymu įsipareigojame laikytis Lietuvos Respublikos viešųjų pirkimų įstatymo, kitų teisės aktų, pirkimo dokumentuose nustatytų reikalavimų bei sutarties sąlygų. Taip pat įsipareigojame laikytis pasiūlyme pateiktų sąlygų bei nesiimti jokių veiksmų, galinčių sutrukdyti pasiūlymo akceptavimui ar sutarties pasirašymui ir įsipareigojimui.</t>
  </si>
  <si>
    <t>6. Patvirtiname, kad visi pridedami dokumentai yra mūsų pasiūlymo dalis.</t>
  </si>
  <si>
    <t>8. Jeigu mūsų pasiūlymas bus priimtas, mes įsipareigojame pateikti sutarties įvykdymo užtikrinimą pirkimo dokumentuose nurodytos formos, dydžio bei juose reikalaujamais terminais, bei sutinkame pirkimo dokumentuose nurodytu terminu sudaryti sutartį.</t>
  </si>
  <si>
    <t>Dokumento puslapių skaičius</t>
  </si>
  <si>
    <t>Paaiškinimas, kokia konkreti informacija yra konfidenciali ir kodėl</t>
  </si>
  <si>
    <t xml:space="preserve">Eur su PVM </t>
  </si>
  <si>
    <t xml:space="preserve">Eur be PVM </t>
  </si>
  <si>
    <t>Bendrą planuojamą kainą sudaro:</t>
  </si>
  <si>
    <t>Bendra planuojama kaina, EUR su PVM</t>
  </si>
  <si>
    <t>Bendra planuojama kaina, Eur be PVM</t>
  </si>
  <si>
    <t>Pastabos:</t>
  </si>
  <si>
    <t>Kauno miesto savivaldybės administracijai</t>
  </si>
  <si>
    <t>(Adresatas (perkančioji organizacija))</t>
  </si>
  <si>
    <t>Prekės pavadinimas (vienetais), įskaitant jų pasodinimą</t>
  </si>
  <si>
    <t>vnt</t>
  </si>
  <si>
    <t>15.</t>
  </si>
  <si>
    <t>16.</t>
  </si>
  <si>
    <t>17.</t>
  </si>
  <si>
    <t>18.</t>
  </si>
  <si>
    <t>19.</t>
  </si>
  <si>
    <t>20.</t>
  </si>
  <si>
    <t>21.</t>
  </si>
  <si>
    <r>
      <t xml:space="preserve">Tiekėjo pavadinimas, įmonės kodas  </t>
    </r>
    <r>
      <rPr>
        <i/>
        <sz val="11"/>
        <color theme="1"/>
        <rFont val="Calibri"/>
        <family val="2"/>
        <charset val="186"/>
        <scheme val="minor"/>
      </rPr>
      <t>/jei dalyvauja ūkio subjektų grupė, nurodomi visų dalyvių duomenys/</t>
    </r>
  </si>
  <si>
    <r>
      <t xml:space="preserve">Tiekėjo adresas, pašto kodas </t>
    </r>
    <r>
      <rPr>
        <i/>
        <sz val="11"/>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</si>
  <si>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1"/>
        <color rgb="FFFF0000"/>
        <rFont val="Calibri"/>
        <family val="2"/>
        <charset val="186"/>
        <scheme val="minor"/>
      </rPr>
      <t>nurodyti juridinį pagrindą</t>
    </r>
    <r>
      <rPr>
        <i/>
        <sz val="11"/>
        <color rgb="FFFF0000"/>
        <rFont val="Calibri"/>
        <family val="2"/>
        <charset val="186"/>
        <scheme val="minor"/>
      </rPr>
      <t>: ...................................................................................</t>
    </r>
  </si>
  <si>
    <t>3. Teikdami šį pasiūlymą, patvirtiname, kad mūsų siūlomos prekės visiškai atitiks pirkimo dokumentuose nustatytus reikalavimus.</t>
  </si>
  <si>
    <t>7. Pasiūlymas galioja iki pirkimo sąlygų Specialiųjų pirkimo sąlygų 1 priedo 7 punkte nurodyto termino.</t>
  </si>
  <si>
    <r>
      <t xml:space="preserve">PVM tarifas, proc. </t>
    </r>
    <r>
      <rPr>
        <b/>
        <sz val="10"/>
        <color rgb="FFFF0000"/>
        <rFont val="Calibri"/>
        <family val="2"/>
        <charset val="186"/>
        <scheme val="minor"/>
      </rPr>
      <t>(įrašyti, jei taikoma)</t>
    </r>
  </si>
  <si>
    <t>* Nurodyti prekių kiekiai (apimtis) yra preliminarūs ir naudojami tik pasiūlymų kainų palyginimui.</t>
  </si>
  <si>
    <t>9. Vykdant sutartį pasitelksiu šiuos subtiekėjus*</t>
  </si>
  <si>
    <t>Subtiekėjo pavadinimas, adresas, kodas</t>
  </si>
  <si>
    <t>*Pildyti tuomet, jei sutarties vykdymui bus pasitelkti subtiekėjai.</t>
  </si>
  <si>
    <r>
      <rPr>
        <b/>
        <sz val="11"/>
        <color theme="1"/>
        <rFont val="Calibri"/>
        <family val="2"/>
        <charset val="186"/>
        <scheme val="minor"/>
      </rPr>
      <t>Įrašyti abi reikalaujamas reikšmes:</t>
    </r>
    <r>
      <rPr>
        <sz val="11"/>
        <color theme="1"/>
        <rFont val="Calibri"/>
        <family val="2"/>
        <charset val="186"/>
        <scheme val="minor"/>
      </rPr>
      <t xml:space="preserve">
1. Subtiekėjams numatomos perduoti paslaugos/darbai/prekės (įvardinti konkrečiai paslaugas/prekes); 
2. Subtiekėjams perduodama sutarties dalis % ar Eur sutarties kainoje</t>
    </r>
  </si>
  <si>
    <r>
      <t xml:space="preserve">10. Šiame pasiūlyme yra pateikta ir konfidenciali informacija </t>
    </r>
    <r>
      <rPr>
        <sz val="11"/>
        <color theme="1"/>
        <rFont val="Calibri"/>
        <family val="2"/>
        <charset val="186"/>
        <scheme val="minor"/>
      </rPr>
      <t>(dokumentai su konfidencialia informacija įsegti atskirai)</t>
    </r>
    <r>
      <rPr>
        <vertAlign val="superscript"/>
        <sz val="11"/>
        <color theme="1"/>
        <rFont val="Calibri"/>
        <family val="2"/>
        <charset val="186"/>
        <scheme val="minor"/>
      </rPr>
      <t>*</t>
    </r>
    <r>
      <rPr>
        <sz val="11"/>
        <color theme="1"/>
        <rFont val="Calibri"/>
        <family val="2"/>
        <charset val="186"/>
        <scheme val="minor"/>
      </rPr>
      <t>:</t>
    </r>
  </si>
  <si>
    <r>
      <rPr>
        <vertAlign val="superscript"/>
        <sz val="11"/>
        <color theme="1"/>
        <rFont val="Calibri"/>
        <family val="2"/>
        <charset val="186"/>
        <scheme val="minor"/>
      </rPr>
      <t>*</t>
    </r>
    <r>
      <rPr>
        <sz val="11"/>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</si>
  <si>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11.</t>
    </r>
    <r>
      <rPr>
        <sz val="11"/>
        <color theme="1"/>
        <rFont val="Times New Roman"/>
        <family val="1"/>
        <charset val="186"/>
      </rPr>
      <t xml:space="preserve"> </t>
    </r>
    <r>
      <rPr>
        <b/>
        <sz val="11"/>
        <color theme="1"/>
        <rFont val="Times New Roman"/>
        <family val="1"/>
        <charset val="186"/>
      </rPr>
      <t>Kartu su pasiūlymu pateikiami šie dokumentai:</t>
    </r>
  </si>
  <si>
    <t>– 10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</si>
  <si>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37422631,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</si>
  <si>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Planuojamas preliminarus prekių kiekis per 36 mėn.*</t>
  </si>
  <si>
    <r>
      <t xml:space="preserve">Vieneto įkainis, Eur be PVM </t>
    </r>
    <r>
      <rPr>
        <b/>
        <sz val="10"/>
        <color rgb="FFFF0000"/>
        <rFont val="Calibri"/>
        <family val="2"/>
        <charset val="186"/>
        <scheme val="minor"/>
      </rPr>
      <t>(pildo tiekėjas)</t>
    </r>
  </si>
  <si>
    <t>2) Tiekėjai lentelėje nurodo prekių įkainius (be PVM) ir taikomą (jei taikoma) PVM tarifą. Pageidautina, kad 5 stulpelyje įkainiai būtų nurodyti 2 skaitmenų po kablelio tikslumu. Kiti pasiūlymo kainos skaičiavimai bus paskaičiuoti automatiškai.</t>
  </si>
  <si>
    <t>Daugiakamieniai  soliterai</t>
  </si>
  <si>
    <t>Cercis canadensis (ne mažiau kaip 4 kamienai, aukštis ne mažesnis nei 220 cm)</t>
  </si>
  <si>
    <t>Acer x freemanii „Autumn blaze“ (ne mažiau kaip 4 kamienai, aukštis ne mažesnis nei 220 cm)</t>
  </si>
  <si>
    <t>Salix babylonica „Tourtousa“ (ne mažiau kaip 4 kamienai, aukštis ne mažesnis nei 220 cm)</t>
  </si>
  <si>
    <t>Catalpa erubescens „Purpurea“ (ne mažiau kaip 4 kamienai, aukštis ne mažesnis nei 220 cm)</t>
  </si>
  <si>
    <t>Betula pendula „Obelisk“ (ne mažiau kaip 4 kamienai, aukštis ne mažesnis nei 220 cm)</t>
  </si>
  <si>
    <t>Betula utilis „Jaquemontii“ (ne mažiau kaip 4 kamienai, aukštis ne mažesnis nei 220 cm)</t>
  </si>
  <si>
    <t>Betula nigra „Heritage“ (ne mažiau kaip 4 kamienai, aukštis ne mažesnis nei 220 cm)</t>
  </si>
  <si>
    <t>Cornus mas (ne mažiau kaip 4 kamienai, aukštis ne mažesnis nei 220 cm)</t>
  </si>
  <si>
    <t>Gleditsia triac. „Sunburst“ (ne mažiau kaip 4 kamienai, aukštis ne mažesnis nei 220 cm)</t>
  </si>
  <si>
    <t>Koelreuteria paniculata (ne mažiau kaip 4 kamienai, aukštis ne mažesnis nei 220 cm)</t>
  </si>
  <si>
    <t>Laburnum anagyroides (ne mažiau kaip 4 kamienai, aukštis ne mažesnis nei 220 cm)</t>
  </si>
  <si>
    <t>Nyssa sylvatica (ne mažiau kaip 4 kamienai, aukštis ne mažesnis nei 220 cm)</t>
  </si>
  <si>
    <t>Parrotia persicaca (ne mažiau kaip 4 kamienai, aukštis ne mažesnis nei 220 cm)</t>
  </si>
  <si>
    <t>Liriodendrom tulipifera (ne mažiau kaip 4 kamienai, aukštis ne mažesnis nei 220 cm)</t>
  </si>
  <si>
    <t>Populus alba (ne mažiau kaip 4 kamienai, aukštis ne mažesnis nei 220 cm)</t>
  </si>
  <si>
    <t>Populus tremula (ne mažiau kaip 4 kamienai, aukštis ne mažesnis nei 220 cm)</t>
  </si>
  <si>
    <t>Salix alba „Liempde“ (ne mažiau kaip 4 kamienai, aukštis ne mažesnis nei 220 cm)</t>
  </si>
  <si>
    <t>Tilia platyphyllos (ne mažiau kaip 4 kamienai, aukštis ne mažesnis nei 220 cm)</t>
  </si>
  <si>
    <t>Špaleriniai medžiai</t>
  </si>
  <si>
    <t>Carpinus betulus (formuotos lajos dydis 120x100 cm, 18-20 SG)</t>
  </si>
  <si>
    <t>Tilia cordata „Greenspire“ (formuotos lajos dydis 120x100 cm, 18-20 SG)</t>
  </si>
  <si>
    <t>Malus „Evereste“ (formuotos lajos dydis 120x100 cm, 14-16 SG)</t>
  </si>
  <si>
    <t>DĖL LAPUOČIŲ MEDŽIŲ SODINUKŲ SU JŲ PASODINIMU PIRKIMO</t>
  </si>
  <si>
    <r>
      <rPr>
        <b/>
        <sz val="11"/>
        <rFont val="Calibri"/>
        <family val="2"/>
        <charset val="186"/>
        <scheme val="minor"/>
      </rPr>
      <t>1.</t>
    </r>
    <r>
      <rPr>
        <sz val="11"/>
        <rFont val="Calibri"/>
        <family val="2"/>
        <charset val="186"/>
        <scheme val="minor"/>
      </rPr>
      <t xml:space="preserve"> Išnagrinėję pirkimo sąlygas, jų priedus ir juose nustatytus reikalavimus prekėms tiekti, mes siūlome lapuočių medžių sodinukus su jų pasodinimu, atitinkančius sutartyje ir jos 1 priede (techninėje specifikacijoje) nurodytus reikalavimus, tiekti už bendrą planuojamą kainą:</t>
    </r>
  </si>
  <si>
    <t xml:space="preserve">2. Kokybinis kriterijus (papildomai suteikiama sodinukų atsodinimo garantija (paslauga) (jei siūloma): </t>
  </si>
  <si>
    <t>tiekėjas įrašo TAIP arba NE</t>
  </si>
  <si>
    <r>
      <t>1) Bendra planuojama kaina neturi viršyti</t>
    </r>
    <r>
      <rPr>
        <b/>
        <i/>
        <sz val="11"/>
        <color rgb="FFFF0000"/>
        <rFont val="Calibri"/>
        <family val="2"/>
        <charset val="186"/>
        <scheme val="minor"/>
      </rPr>
      <t xml:space="preserve"> 300 000, 00 Eur su PVM</t>
    </r>
    <r>
      <rPr>
        <i/>
        <sz val="11"/>
        <color rgb="FFFF0000"/>
        <rFont val="Calibri"/>
        <family val="2"/>
        <charset val="186"/>
        <scheme val="minor"/>
      </rPr>
      <t xml:space="preserve">. Jeigu tiekėjo pasiūlymo kaina bus didesnė nei nurodyta, pasiūlymas bus atmestas, kaip neatitinkantis pirkimo dokumentų reikalavimų.Perkančioji organizacija, vertindama tiekėjų pasiūlymus, atsižvelgs į galutinę jos mokėtiną lėšų sumą, įskaitant perkančiosios organizacijos ir pirkimą laimėjusio tiekėjo įgyjamas mokestines prievoles susijusias su PVM. </t>
    </r>
  </si>
  <si>
    <t>Bendra planuojama kaina, EUR be PVM (Pi)</t>
  </si>
  <si>
    <t>Papildoma garantinė augalų atsodinimo suma Eur su PVM (vertė), b1</t>
  </si>
  <si>
    <t>Papildoma garantinė augalų atsodinimo suma Eur su PVM (vertė), b2</t>
  </si>
  <si>
    <t>1 Tiekėjas, savo pasiūlyme nurodęs 3 000 Eur ir/ar 6 000 Eur garantinę augalų atsodinimo sumą, įsipareigoja šią sumą skirti papildomoms nemokamoms augalų atsodinimo paslaugoms teikti iki sutarties galiojimo pabaigos. Papildoma garantinė augalų atsodinimo paslauga nepanaikina tiekėjo pareigos užtikrinti privalomą augalų atsodinimo garantiją.</t>
  </si>
  <si>
    <t>4. Į Prekių įkainius turi būti įskaičiuoti visi mokesčiai (išskyrus PVM) ir visos kitos su prekių tiekimu, įskaitant su pasodinimu ir atsodinimo garantija susijusios išlaidos.  Jei kai kurie darbai, paslaugos, medžiagos ar mokesčiai nėra įvertinti, laikoma, kad jie bus atliekami / teikiami neatlygintinai, skaičiuojami iš Tiekėjo lėšų. Tiekėjas neturi teisės reikalauti padengti jokių išlaidų, viršijančių prekių įkainius be PVM ir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</si>
</sst>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b/>
      <sz val="11"/>
      <color theme="1"/>
      <name val="Times New Roman"/>
      <family val="1"/>
      <charset val="186"/>
    </font>
    <font>
      <sz val="11"/>
      <color theme="1"/>
      <name val="Times New Roman"/>
      <family val="1"/>
      <charset val="186"/>
    </font>
    <font>
      <sz val="12"/>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i/>
      <sz val="11"/>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vertAlign val="superscript"/>
      <sz val="11"/>
      <color theme="1"/>
      <name val="Calibri"/>
      <family val="2"/>
      <charset val="186"/>
      <scheme val="minor"/>
    </font>
    <font>
      <i/>
      <sz val="11"/>
      <name val="Calibri"/>
      <family val="2"/>
      <charset val="186"/>
      <scheme val="minor"/>
    </font>
    <font>
      <b/>
      <sz val="10"/>
      <color theme="1"/>
      <name val="Calibri"/>
      <family val="2"/>
      <charset val="186"/>
      <scheme val="minor"/>
    </font>
    <font>
      <b/>
      <sz val="10"/>
      <color rgb="FFFF0000"/>
      <name val="Calibri"/>
      <family val="2"/>
      <charset val="186"/>
      <scheme val="minor"/>
    </font>
    <font>
      <b/>
      <i/>
      <sz val="10"/>
      <color theme="1"/>
      <name val="Calibri"/>
      <family val="2"/>
      <charset val="186"/>
      <scheme val="minor"/>
    </font>
    <font>
      <sz val="10"/>
      <color theme="1"/>
      <name val="Calibri"/>
      <family val="2"/>
      <charset val="186"/>
      <scheme val="minor"/>
    </font>
    <font>
      <sz val="10"/>
      <name val="Calibri"/>
      <family val="2"/>
      <charset val="186"/>
      <scheme val="minor"/>
    </font>
    <font>
      <b/>
      <sz val="10"/>
      <name val="Calibri"/>
      <family val="2"/>
      <charset val="186"/>
      <scheme val="minor"/>
    </font>
    <font>
      <b/>
      <u/>
      <sz val="11"/>
      <color theme="1"/>
      <name val="Calibri"/>
      <family val="2"/>
      <charset val="186"/>
      <scheme val="minor"/>
    </font>
    <font>
      <b/>
      <i/>
      <sz val="11"/>
      <name val="Calibri"/>
      <family val="2"/>
      <charset val="186"/>
      <scheme val="minor"/>
    </font>
    <font>
      <sz val="9"/>
      <color theme="1"/>
      <name val="Calibri"/>
      <family val="2"/>
      <charset val="186"/>
      <scheme val="minor"/>
    </font>
    <font>
      <b/>
      <sz val="9"/>
      <color theme="1"/>
      <name val="Times New Roman"/>
      <family val="1"/>
      <charset val="186"/>
    </font>
    <font>
      <sz val="9"/>
      <color theme="1"/>
      <name val="Times New Roman"/>
      <family val="1"/>
      <charset val="186"/>
    </font>
    <font>
      <i/>
      <sz val="14"/>
      <color rgb="FFFF0000"/>
      <name val="Calibri"/>
      <family val="2"/>
      <charset val="186"/>
      <scheme val="minor"/>
    </font>
    <font>
      <b/>
      <i/>
      <vertAlign val="superscript"/>
      <sz val="14"/>
      <color rgb="FFFF0000"/>
      <name val="Calibri"/>
      <family val="2"/>
      <charset val="186"/>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13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wrapText="1"/>
      <protection locked="0"/>
    </xf>
    <xf numFmtId="0" fontId="3"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1" fillId="0" borderId="0" xfId="0" applyFont="1" applyAlignment="1" applyProtection="1">
      <alignment horizontal="left"/>
      <protection locked="0"/>
    </xf>
    <xf numFmtId="0" fontId="5" fillId="0" borderId="0" xfId="0" applyFont="1" applyProtection="1">
      <protection locked="0"/>
    </xf>
    <xf numFmtId="0" fontId="6" fillId="0" borderId="0" xfId="0" applyFont="1" applyProtection="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2" fontId="7" fillId="0" borderId="2" xfId="0" applyNumberFormat="1" applyFont="1" applyBorder="1" applyAlignment="1" applyProtection="1">
      <alignment horizontal="center" vertical="center" wrapText="1"/>
      <protection hidden="1"/>
    </xf>
    <xf numFmtId="0" fontId="7"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7"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3" fontId="7" fillId="0" borderId="0" xfId="0" applyNumberFormat="1" applyFont="1" applyAlignment="1">
      <alignment horizontal="center"/>
    </xf>
    <xf numFmtId="0" fontId="14" fillId="0" borderId="0" xfId="0" applyFont="1" applyAlignment="1">
      <alignment horizontal="left" vertical="top" wrapText="1"/>
    </xf>
    <xf numFmtId="0" fontId="17"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8" fillId="0" borderId="6" xfId="0" applyFont="1" applyBorder="1" applyAlignment="1">
      <alignment horizontal="center" vertical="center" wrapText="1"/>
    </xf>
    <xf numFmtId="1" fontId="18" fillId="0" borderId="11"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2" xfId="0" applyFont="1" applyBorder="1" applyAlignment="1">
      <alignment horizontal="left" vertical="center" wrapText="1"/>
    </xf>
    <xf numFmtId="0" fontId="18" fillId="0" borderId="2" xfId="0" applyFont="1" applyBorder="1" applyAlignment="1">
      <alignment horizontal="center" vertical="center" wrapText="1"/>
    </xf>
    <xf numFmtId="16" fontId="20" fillId="0" borderId="6" xfId="0" applyNumberFormat="1" applyFont="1" applyBorder="1" applyAlignment="1" applyProtection="1">
      <alignment horizontal="center" vertical="center"/>
      <protection hidden="1"/>
    </xf>
    <xf numFmtId="0" fontId="20" fillId="0" borderId="6" xfId="0" applyFont="1" applyBorder="1" applyAlignment="1" applyProtection="1">
      <alignment vertical="center" wrapText="1"/>
      <protection hidden="1"/>
    </xf>
    <xf numFmtId="0" fontId="20" fillId="0" borderId="6" xfId="0" applyFont="1" applyBorder="1" applyAlignment="1" applyProtection="1">
      <alignment horizontal="center" vertical="center" wrapText="1"/>
      <protection hidden="1"/>
    </xf>
    <xf numFmtId="2" fontId="18" fillId="0" borderId="14" xfId="0" applyNumberFormat="1" applyFont="1" applyBorder="1" applyAlignment="1">
      <alignment horizontal="center" vertical="center"/>
    </xf>
    <xf numFmtId="164" fontId="18" fillId="0" borderId="10" xfId="0" applyNumberFormat="1" applyFont="1" applyBorder="1" applyAlignment="1">
      <alignment horizontal="center" vertical="center"/>
    </xf>
    <xf numFmtId="2" fontId="15" fillId="0" borderId="6" xfId="0" applyNumberFormat="1" applyFont="1" applyBorder="1" applyAlignment="1">
      <alignment horizontal="center" vertical="center"/>
    </xf>
    <xf numFmtId="2" fontId="19" fillId="0" borderId="11" xfId="0" applyNumberFormat="1" applyFont="1" applyBorder="1" applyAlignment="1" applyProtection="1">
      <alignment horizontal="right" vertical="center"/>
      <protection hidden="1"/>
    </xf>
    <xf numFmtId="2" fontId="19" fillId="0" borderId="6" xfId="0" applyNumberFormat="1" applyFont="1" applyBorder="1" applyAlignment="1" applyProtection="1">
      <alignment horizontal="right" vertical="center"/>
      <protection hidden="1"/>
    </xf>
    <xf numFmtId="16" fontId="20" fillId="0" borderId="2" xfId="0" applyNumberFormat="1" applyFont="1" applyBorder="1" applyAlignment="1" applyProtection="1">
      <alignment horizontal="center" vertical="center"/>
      <protection hidden="1"/>
    </xf>
    <xf numFmtId="0" fontId="20" fillId="0" borderId="2" xfId="0" applyFont="1" applyBorder="1" applyAlignment="1" applyProtection="1">
      <alignment vertical="center" wrapText="1"/>
      <protection hidden="1"/>
    </xf>
    <xf numFmtId="2" fontId="18" fillId="0" borderId="12" xfId="0" applyNumberFormat="1" applyFont="1" applyBorder="1" applyAlignment="1">
      <alignment horizontal="center" vertical="center"/>
    </xf>
    <xf numFmtId="2" fontId="15" fillId="0" borderId="2" xfId="0" applyNumberFormat="1" applyFont="1" applyBorder="1" applyAlignment="1">
      <alignment horizontal="center" vertical="center"/>
    </xf>
    <xf numFmtId="0" fontId="7" fillId="0" borderId="0" xfId="0" applyFont="1" applyProtection="1">
      <protection locked="0"/>
    </xf>
    <xf numFmtId="0" fontId="21" fillId="0" borderId="0" xfId="0" applyFont="1" applyProtection="1">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center"/>
      <protection locked="0"/>
    </xf>
    <xf numFmtId="0" fontId="22" fillId="0" borderId="0" xfId="0" applyFont="1" applyAlignment="1">
      <alignment horizontal="left" vertical="top" wrapText="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25" fillId="0" borderId="2" xfId="0" applyFont="1" applyBorder="1" applyProtection="1">
      <protection locked="0"/>
    </xf>
    <xf numFmtId="0" fontId="23" fillId="0" borderId="2" xfId="0" applyFont="1" applyBorder="1" applyProtection="1">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wrapText="1"/>
      <protection locked="0"/>
    </xf>
    <xf numFmtId="0" fontId="10" fillId="0" borderId="2" xfId="0" applyFont="1" applyBorder="1" applyAlignment="1" applyProtection="1">
      <alignment horizontal="left"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2" fontId="20" fillId="0" borderId="7" xfId="0" applyNumberFormat="1" applyFont="1" applyBorder="1" applyAlignment="1" applyProtection="1">
      <alignment horizontal="center" vertical="center"/>
      <protection hidden="1"/>
    </xf>
    <xf numFmtId="2" fontId="20" fillId="0" borderId="1" xfId="0" applyNumberFormat="1" applyFont="1" applyBorder="1" applyAlignment="1" applyProtection="1">
      <alignment horizontal="center" vertical="center"/>
      <protection hidden="1"/>
    </xf>
    <xf numFmtId="0" fontId="15" fillId="0" borderId="7" xfId="0" applyFont="1" applyBorder="1" applyAlignment="1">
      <alignment horizontal="right" vertical="center" wrapText="1"/>
    </xf>
    <xf numFmtId="0" fontId="15" fillId="0" borderId="8" xfId="0" applyFont="1" applyBorder="1" applyAlignment="1">
      <alignment horizontal="right" vertical="center" wrapText="1"/>
    </xf>
    <xf numFmtId="0" fontId="15" fillId="0" borderId="1" xfId="0" applyFont="1" applyBorder="1" applyAlignment="1">
      <alignment horizontal="right" vertical="center" wrapText="1"/>
    </xf>
    <xf numFmtId="1" fontId="16" fillId="0" borderId="7" xfId="0" applyNumberFormat="1" applyFont="1" applyBorder="1" applyAlignment="1" applyProtection="1">
      <alignment horizontal="center" vertical="center"/>
      <protection locked="0" hidden="1"/>
    </xf>
    <xf numFmtId="1" fontId="16" fillId="0" borderId="1" xfId="0" applyNumberFormat="1" applyFont="1" applyBorder="1" applyAlignment="1" applyProtection="1">
      <alignment horizontal="center" vertical="center"/>
      <protection locked="0" hidden="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3"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2" fontId="18" fillId="0" borderId="7" xfId="0" applyNumberFormat="1" applyFont="1" applyBorder="1" applyAlignment="1" applyProtection="1">
      <alignment horizontal="center" vertical="center" wrapText="1"/>
      <protection locked="0"/>
    </xf>
    <xf numFmtId="2" fontId="18" fillId="0" borderId="1" xfId="0" applyNumberFormat="1"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2" fontId="19" fillId="0" borderId="7" xfId="0" applyNumberFormat="1" applyFont="1" applyBorder="1" applyAlignment="1" applyProtection="1">
      <alignment horizontal="center" vertical="center"/>
      <protection hidden="1"/>
    </xf>
    <xf numFmtId="2" fontId="19" fillId="0" borderId="1" xfId="0" applyNumberFormat="1" applyFont="1" applyBorder="1" applyAlignment="1" applyProtection="1">
      <alignment horizontal="center" vertical="center"/>
      <protection hidden="1"/>
    </xf>
    <xf numFmtId="49" fontId="0" fillId="0" borderId="7"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11" fillId="2" borderId="0" xfId="0" applyFont="1" applyFill="1" applyAlignment="1">
      <alignment horizontal="left" vertical="center" wrapText="1"/>
    </xf>
    <xf numFmtId="0" fontId="11" fillId="0" borderId="0" xfId="0" applyFont="1" applyAlignment="1" applyProtection="1">
      <alignment horizontal="left" vertical="center" wrapText="1"/>
      <protection locked="0"/>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3" xfId="0" applyFont="1" applyBorder="1" applyAlignment="1" applyProtection="1">
      <alignment horizontal="lef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5" fillId="0" borderId="0" xfId="0" applyFont="1" applyAlignment="1" applyProtection="1">
      <alignment vertical="top" wrapText="1"/>
      <protection locked="0"/>
    </xf>
    <xf numFmtId="0" fontId="24" fillId="0" borderId="2" xfId="0" applyFont="1" applyBorder="1" applyAlignment="1" applyProtection="1">
      <alignment horizontal="left" vertical="center"/>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0" fillId="0" borderId="0" xfId="0" applyAlignment="1" applyProtection="1">
      <alignment horizontal="right" vertical="center"/>
      <protection locked="0"/>
    </xf>
    <xf numFmtId="0" fontId="8" fillId="0" borderId="0" xfId="0" applyFont="1" applyAlignment="1">
      <alignment horizontal="left" vertical="top" wrapText="1"/>
    </xf>
    <xf numFmtId="0" fontId="13" fillId="0" borderId="4"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8" fillId="0" borderId="0" xfId="0" applyFont="1" applyAlignment="1" applyProtection="1">
      <alignment horizontal="left" vertical="center"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3" fillId="0" borderId="5" xfId="0" applyFont="1" applyBorder="1" applyAlignment="1" applyProtection="1">
      <alignment vertical="top" wrapText="1"/>
      <protection locked="0"/>
    </xf>
    <xf numFmtId="0" fontId="23" fillId="0" borderId="5" xfId="0" applyFont="1" applyBorder="1" applyAlignment="1" applyProtection="1">
      <alignment vertical="top"/>
      <protection locked="0"/>
    </xf>
    <xf numFmtId="0" fontId="23" fillId="0" borderId="2" xfId="0" applyFont="1" applyBorder="1" applyAlignment="1" applyProtection="1">
      <alignment vertical="top"/>
      <protection locked="0"/>
    </xf>
    <xf numFmtId="0" fontId="0" fillId="0" borderId="0" xfId="0" applyAlignment="1" applyProtection="1">
      <alignment horizontal="left"/>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0" fillId="0" borderId="4" xfId="0" applyBorder="1" applyAlignment="1" applyProtection="1">
      <alignment horizontal="left" vertical="center" wrapText="1"/>
      <protection locked="0"/>
    </xf>
    <xf numFmtId="0" fontId="15" fillId="0" borderId="10" xfId="0" applyFont="1" applyBorder="1" applyAlignment="1">
      <alignment horizontal="right" vertical="center" wrapText="1"/>
    </xf>
    <xf numFmtId="0" fontId="15" fillId="0" borderId="3" xfId="0" applyFont="1" applyBorder="1" applyAlignment="1">
      <alignment horizontal="right" vertical="center" wrapText="1"/>
    </xf>
    <xf numFmtId="0" fontId="15" fillId="0" borderId="11" xfId="0" applyFont="1" applyBorder="1" applyAlignment="1">
      <alignment horizontal="right" vertical="center" wrapText="1"/>
    </xf>
    <xf numFmtId="0" fontId="26" fillId="2" borderId="0" xfId="0" applyFont="1" applyFill="1" applyAlignment="1">
      <alignment horizontal="left" vertical="top" wrapText="1"/>
    </xf>
    <xf numFmtId="0" fontId="27"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5"/>
  <sheetViews>
    <sheetView tabSelected="1" topLeftCell="A64" zoomScaleNormal="100" zoomScaleSheetLayoutView="80" zoomScalePageLayoutView="75" workbookViewId="0">
      <selection activeCell="A75" sqref="A75:H75"/>
    </sheetView>
  </sheetViews>
  <sheetFormatPr defaultColWidth="9.140625" defaultRowHeight="15" x14ac:dyDescent="0.25"/>
  <cols>
    <col min="1" max="1" width="5.140625" style="44" customWidth="1"/>
    <col min="2" max="2" width="40" style="7" customWidth="1"/>
    <col min="3" max="3" width="19.5703125" style="7" customWidth="1"/>
    <col min="4" max="4" width="8.7109375" style="7" customWidth="1"/>
    <col min="5" max="5" width="11.42578125" style="7" hidden="1" customWidth="1"/>
    <col min="6" max="6" width="10.140625" style="7" customWidth="1"/>
    <col min="7" max="7" width="11.28515625" style="7" customWidth="1"/>
    <col min="8" max="8" width="20" style="7" customWidth="1"/>
    <col min="9" max="9" width="0.28515625" style="7" customWidth="1"/>
    <col min="10" max="10" width="9.140625" style="7" hidden="1" customWidth="1"/>
    <col min="11" max="16384" width="9.140625" style="7"/>
  </cols>
  <sheetData>
    <row r="1" spans="1:9" ht="15.75" x14ac:dyDescent="0.25">
      <c r="A1" s="117" t="s">
        <v>10</v>
      </c>
      <c r="B1" s="117"/>
      <c r="C1" s="117"/>
      <c r="D1" s="117"/>
      <c r="E1" s="117"/>
      <c r="F1" s="117"/>
      <c r="G1" s="117"/>
      <c r="H1" s="117"/>
      <c r="I1" s="1"/>
    </row>
    <row r="2" spans="1:9" ht="15.75" x14ac:dyDescent="0.25">
      <c r="I2" s="1"/>
    </row>
    <row r="3" spans="1:9" ht="15.75" x14ac:dyDescent="0.25">
      <c r="I3" s="1"/>
    </row>
    <row r="4" spans="1:9" ht="15.75" x14ac:dyDescent="0.25">
      <c r="A4" s="99" t="s">
        <v>0</v>
      </c>
      <c r="B4" s="99"/>
      <c r="C4" s="99"/>
      <c r="D4" s="99"/>
      <c r="E4" s="99"/>
      <c r="F4" s="99"/>
      <c r="G4" s="99"/>
      <c r="H4" s="99"/>
      <c r="I4" s="1"/>
    </row>
    <row r="5" spans="1:9" ht="21.75" customHeight="1" x14ac:dyDescent="0.25">
      <c r="A5" s="99" t="s">
        <v>1</v>
      </c>
      <c r="B5" s="99"/>
      <c r="C5" s="99"/>
      <c r="D5" s="99"/>
      <c r="E5" s="99"/>
      <c r="F5" s="99"/>
      <c r="G5" s="99"/>
      <c r="H5" s="99"/>
      <c r="I5" s="1"/>
    </row>
    <row r="6" spans="1:9" ht="15.75" x14ac:dyDescent="0.25">
      <c r="I6" s="1"/>
    </row>
    <row r="7" spans="1:9" s="1" customFormat="1" ht="45" customHeight="1" x14ac:dyDescent="0.25">
      <c r="A7" s="100" t="s">
        <v>2</v>
      </c>
      <c r="B7" s="100"/>
      <c r="C7" s="100"/>
      <c r="D7" s="100"/>
      <c r="E7" s="100"/>
      <c r="F7" s="100"/>
      <c r="G7" s="100"/>
      <c r="H7" s="100"/>
      <c r="I7" s="3"/>
    </row>
    <row r="8" spans="1:9" s="1" customFormat="1" ht="12" customHeight="1" x14ac:dyDescent="0.25">
      <c r="A8" s="14"/>
      <c r="B8" s="13"/>
      <c r="C8" s="13"/>
      <c r="D8" s="13"/>
      <c r="E8" s="13"/>
      <c r="F8" s="13"/>
      <c r="G8" s="13"/>
      <c r="H8" s="13"/>
      <c r="I8" s="3"/>
    </row>
    <row r="9" spans="1:9" x14ac:dyDescent="0.25">
      <c r="A9" s="45" t="s">
        <v>42</v>
      </c>
    </row>
    <row r="10" spans="1:9" ht="13.5" customHeight="1" x14ac:dyDescent="0.25">
      <c r="A10" s="128" t="s">
        <v>43</v>
      </c>
      <c r="B10" s="128"/>
    </row>
    <row r="11" spans="1:9" ht="12" customHeight="1" x14ac:dyDescent="0.25">
      <c r="I11" s="1"/>
    </row>
    <row r="12" spans="1:9" ht="20.25" customHeight="1" x14ac:dyDescent="0.25">
      <c r="A12" s="103" t="s">
        <v>12</v>
      </c>
      <c r="B12" s="103"/>
      <c r="C12" s="103"/>
      <c r="D12" s="103"/>
      <c r="E12" s="103"/>
      <c r="F12" s="103"/>
      <c r="G12" s="103"/>
      <c r="H12" s="103"/>
      <c r="I12" s="4"/>
    </row>
    <row r="13" spans="1:9" ht="39.75" customHeight="1" x14ac:dyDescent="0.25">
      <c r="A13" s="104" t="s">
        <v>95</v>
      </c>
      <c r="B13" s="104"/>
      <c r="C13" s="104"/>
      <c r="D13" s="104"/>
      <c r="E13" s="104"/>
      <c r="F13" s="104"/>
      <c r="G13" s="104"/>
      <c r="H13" s="104"/>
      <c r="I13" s="3"/>
    </row>
    <row r="14" spans="1:9" ht="18" customHeight="1" x14ac:dyDescent="0.25">
      <c r="A14" s="14"/>
      <c r="B14" s="13"/>
      <c r="C14" s="101"/>
      <c r="D14" s="101"/>
      <c r="G14" s="13"/>
      <c r="H14" s="15"/>
      <c r="I14" s="3"/>
    </row>
    <row r="15" spans="1:9" ht="20.25" customHeight="1" x14ac:dyDescent="0.25">
      <c r="A15" s="14"/>
      <c r="B15" s="13"/>
      <c r="C15" s="102" t="s">
        <v>8</v>
      </c>
      <c r="D15" s="102"/>
      <c r="G15" s="13"/>
      <c r="H15" s="15"/>
      <c r="I15" s="9"/>
    </row>
    <row r="16" spans="1:9" ht="16.5" customHeight="1" x14ac:dyDescent="0.25">
      <c r="A16" s="14"/>
      <c r="B16" s="13"/>
      <c r="C16" s="101"/>
      <c r="D16" s="101"/>
      <c r="G16" s="13"/>
      <c r="H16" s="15"/>
      <c r="I16" s="3"/>
    </row>
    <row r="17" spans="1:9" ht="18.75" customHeight="1" x14ac:dyDescent="0.25">
      <c r="A17" s="14"/>
      <c r="B17" s="13"/>
      <c r="C17" s="102" t="s">
        <v>9</v>
      </c>
      <c r="D17" s="102"/>
      <c r="G17" s="13"/>
      <c r="H17" s="15"/>
      <c r="I17" s="3"/>
    </row>
    <row r="18" spans="1:9" ht="15.75" x14ac:dyDescent="0.25">
      <c r="I18" s="1"/>
    </row>
    <row r="19" spans="1:9" ht="38.25" customHeight="1" x14ac:dyDescent="0.25">
      <c r="A19" s="110" t="s">
        <v>53</v>
      </c>
      <c r="B19" s="111"/>
      <c r="C19" s="111"/>
      <c r="D19" s="112"/>
      <c r="E19" s="85"/>
      <c r="F19" s="86"/>
      <c r="G19" s="86"/>
      <c r="H19" s="87"/>
      <c r="I19" s="2"/>
    </row>
    <row r="20" spans="1:9" ht="27" customHeight="1" x14ac:dyDescent="0.25">
      <c r="A20" s="110" t="s">
        <v>54</v>
      </c>
      <c r="B20" s="111"/>
      <c r="C20" s="111"/>
      <c r="D20" s="112"/>
      <c r="E20" s="85"/>
      <c r="F20" s="86"/>
      <c r="G20" s="86"/>
      <c r="H20" s="87"/>
      <c r="I20" s="3"/>
    </row>
    <row r="21" spans="1:9" ht="31.5" customHeight="1" x14ac:dyDescent="0.25">
      <c r="A21" s="105" t="s">
        <v>19</v>
      </c>
      <c r="B21" s="106"/>
      <c r="C21" s="106"/>
      <c r="D21" s="107"/>
      <c r="E21" s="85"/>
      <c r="F21" s="86"/>
      <c r="G21" s="86"/>
      <c r="H21" s="87"/>
      <c r="I21" s="1"/>
    </row>
    <row r="22" spans="1:9" ht="18.75" customHeight="1" x14ac:dyDescent="0.25">
      <c r="A22" s="105" t="s">
        <v>3</v>
      </c>
      <c r="B22" s="106"/>
      <c r="C22" s="106"/>
      <c r="D22" s="107"/>
      <c r="E22" s="85"/>
      <c r="F22" s="86"/>
      <c r="G22" s="86"/>
      <c r="H22" s="87"/>
      <c r="I22" s="1"/>
    </row>
    <row r="23" spans="1:9" ht="18.75" customHeight="1" x14ac:dyDescent="0.25">
      <c r="A23" s="105" t="s">
        <v>4</v>
      </c>
      <c r="B23" s="106"/>
      <c r="C23" s="106"/>
      <c r="D23" s="107"/>
      <c r="E23" s="85"/>
      <c r="F23" s="86"/>
      <c r="G23" s="86"/>
      <c r="H23" s="87"/>
      <c r="I23" s="1"/>
    </row>
    <row r="24" spans="1:9" ht="12" customHeight="1" x14ac:dyDescent="0.25">
      <c r="I24" s="1"/>
    </row>
    <row r="25" spans="1:9" ht="48" customHeight="1" x14ac:dyDescent="0.25">
      <c r="A25" s="122" t="s">
        <v>96</v>
      </c>
      <c r="B25" s="122"/>
      <c r="C25" s="122"/>
      <c r="D25" s="122"/>
      <c r="E25" s="122"/>
      <c r="F25" s="122"/>
      <c r="G25" s="122"/>
      <c r="H25" s="122"/>
      <c r="I25" s="3"/>
    </row>
    <row r="26" spans="1:9" ht="27" customHeight="1" x14ac:dyDescent="0.25">
      <c r="A26" s="14"/>
      <c r="B26" s="16">
        <f>G65</f>
        <v>0</v>
      </c>
      <c r="C26" s="96" t="s">
        <v>36</v>
      </c>
      <c r="D26" s="97"/>
      <c r="E26" s="97"/>
      <c r="F26" s="97"/>
      <c r="G26" s="18"/>
      <c r="H26" s="15"/>
      <c r="I26" s="3"/>
    </row>
    <row r="27" spans="1:9" ht="18" customHeight="1" x14ac:dyDescent="0.25">
      <c r="A27" s="99"/>
      <c r="B27" s="99"/>
      <c r="C27" s="19"/>
      <c r="D27" s="19"/>
      <c r="E27" s="18"/>
      <c r="F27" s="18"/>
      <c r="G27" s="18"/>
      <c r="H27" s="15"/>
      <c r="I27" s="3"/>
    </row>
    <row r="28" spans="1:9" ht="27" customHeight="1" x14ac:dyDescent="0.25">
      <c r="A28" s="14"/>
      <c r="B28" s="16">
        <f>G63</f>
        <v>0</v>
      </c>
      <c r="C28" s="96" t="s">
        <v>37</v>
      </c>
      <c r="D28" s="97"/>
      <c r="E28" s="97"/>
      <c r="F28" s="97"/>
      <c r="G28" s="20"/>
      <c r="H28" s="20"/>
      <c r="I28" s="3"/>
    </row>
    <row r="29" spans="1:9" ht="46.5" customHeight="1" x14ac:dyDescent="0.25">
      <c r="A29" s="89" t="s">
        <v>55</v>
      </c>
      <c r="B29" s="89"/>
      <c r="C29" s="89"/>
      <c r="D29" s="89"/>
      <c r="E29" s="89"/>
      <c r="F29" s="89"/>
      <c r="G29" s="89"/>
      <c r="H29" s="89"/>
      <c r="I29" s="3"/>
    </row>
    <row r="30" spans="1:9" ht="16.5" customHeight="1" x14ac:dyDescent="0.25">
      <c r="A30" s="89" t="s">
        <v>41</v>
      </c>
      <c r="B30" s="89"/>
      <c r="C30" s="89"/>
      <c r="D30" s="89"/>
      <c r="E30" s="89"/>
      <c r="F30" s="89"/>
      <c r="G30" s="89"/>
      <c r="H30" s="89"/>
      <c r="I30" s="3"/>
    </row>
    <row r="31" spans="1:9" ht="67.5" customHeight="1" x14ac:dyDescent="0.25">
      <c r="A31" s="89" t="s">
        <v>99</v>
      </c>
      <c r="B31" s="89"/>
      <c r="C31" s="89"/>
      <c r="D31" s="89"/>
      <c r="E31" s="89"/>
      <c r="F31" s="89"/>
      <c r="G31" s="89"/>
      <c r="H31" s="89"/>
      <c r="I31" s="3"/>
    </row>
    <row r="32" spans="1:9" ht="36.75" customHeight="1" x14ac:dyDescent="0.25">
      <c r="A32" s="89" t="s">
        <v>71</v>
      </c>
      <c r="B32" s="89"/>
      <c r="C32" s="89"/>
      <c r="D32" s="89"/>
      <c r="E32" s="89"/>
      <c r="F32" s="89"/>
      <c r="G32" s="89"/>
      <c r="H32" s="89"/>
      <c r="I32" s="3"/>
    </row>
    <row r="33" spans="1:9" ht="14.25" customHeight="1" x14ac:dyDescent="0.25">
      <c r="A33" s="46"/>
      <c r="B33" s="21"/>
      <c r="C33" s="21"/>
      <c r="D33" s="21"/>
      <c r="E33" s="21"/>
      <c r="F33" s="21"/>
      <c r="G33" s="21"/>
      <c r="H33" s="21"/>
      <c r="I33" s="3"/>
    </row>
    <row r="34" spans="1:9" ht="15.75" customHeight="1" x14ac:dyDescent="0.25">
      <c r="A34" s="98" t="s">
        <v>38</v>
      </c>
      <c r="B34" s="98"/>
      <c r="C34" s="98"/>
      <c r="D34" s="98"/>
      <c r="E34" s="98"/>
      <c r="F34" s="98"/>
      <c r="G34" s="98"/>
      <c r="H34" s="98"/>
      <c r="I34" s="1"/>
    </row>
    <row r="35" spans="1:9" ht="64.900000000000006" customHeight="1" x14ac:dyDescent="0.25">
      <c r="A35" s="123" t="s">
        <v>5</v>
      </c>
      <c r="B35" s="123" t="s">
        <v>44</v>
      </c>
      <c r="C35" s="123" t="s">
        <v>6</v>
      </c>
      <c r="D35" s="123" t="s">
        <v>69</v>
      </c>
      <c r="E35" s="90" t="s">
        <v>70</v>
      </c>
      <c r="F35" s="91"/>
      <c r="G35" s="90" t="s">
        <v>40</v>
      </c>
      <c r="H35" s="91"/>
      <c r="I35" s="1"/>
    </row>
    <row r="36" spans="1:9" ht="17.25" customHeight="1" x14ac:dyDescent="0.25">
      <c r="A36" s="124"/>
      <c r="B36" s="124"/>
      <c r="C36" s="124"/>
      <c r="D36" s="124"/>
      <c r="E36" s="92"/>
      <c r="F36" s="93"/>
      <c r="G36" s="92"/>
      <c r="H36" s="93"/>
      <c r="I36" s="1"/>
    </row>
    <row r="37" spans="1:9" ht="16.5" customHeight="1" x14ac:dyDescent="0.25">
      <c r="A37" s="24">
        <v>1</v>
      </c>
      <c r="B37" s="24">
        <v>2</v>
      </c>
      <c r="C37" s="24">
        <v>3</v>
      </c>
      <c r="D37" s="24">
        <v>4</v>
      </c>
      <c r="E37" s="94">
        <v>5</v>
      </c>
      <c r="F37" s="95"/>
      <c r="G37" s="94">
        <v>6</v>
      </c>
      <c r="H37" s="95"/>
      <c r="I37" s="1"/>
    </row>
    <row r="38" spans="1:9" ht="16.5" customHeight="1" x14ac:dyDescent="0.25">
      <c r="A38" s="80" t="s">
        <v>72</v>
      </c>
      <c r="B38" s="82"/>
      <c r="C38" s="82"/>
      <c r="D38" s="82"/>
      <c r="E38" s="82"/>
      <c r="F38" s="82"/>
      <c r="G38" s="82"/>
      <c r="H38" s="81"/>
      <c r="I38" s="1"/>
    </row>
    <row r="39" spans="1:9" ht="59.25" customHeight="1" x14ac:dyDescent="0.25">
      <c r="A39" s="25" t="s">
        <v>13</v>
      </c>
      <c r="B39" s="26" t="s">
        <v>73</v>
      </c>
      <c r="C39" s="27" t="s">
        <v>45</v>
      </c>
      <c r="D39" s="28">
        <v>50</v>
      </c>
      <c r="E39" s="78"/>
      <c r="F39" s="79"/>
      <c r="G39" s="83">
        <f>ROUND(D39*E39,2)</f>
        <v>0</v>
      </c>
      <c r="H39" s="84"/>
      <c r="I39" s="11"/>
    </row>
    <row r="40" spans="1:9" ht="54.75" customHeight="1" x14ac:dyDescent="0.25">
      <c r="A40" s="25" t="s">
        <v>14</v>
      </c>
      <c r="B40" s="26" t="s">
        <v>74</v>
      </c>
      <c r="C40" s="27" t="s">
        <v>45</v>
      </c>
      <c r="D40" s="28">
        <v>50</v>
      </c>
      <c r="E40" s="78"/>
      <c r="F40" s="79"/>
      <c r="G40" s="83">
        <f t="shared" ref="G40:G41" si="0">ROUND(D40*E40,2)</f>
        <v>0</v>
      </c>
      <c r="H40" s="84"/>
      <c r="I40" s="11"/>
    </row>
    <row r="41" spans="1:9" ht="65.25" customHeight="1" x14ac:dyDescent="0.25">
      <c r="A41" s="25" t="s">
        <v>15</v>
      </c>
      <c r="B41" s="26" t="s">
        <v>75</v>
      </c>
      <c r="C41" s="27" t="s">
        <v>45</v>
      </c>
      <c r="D41" s="28">
        <v>55</v>
      </c>
      <c r="E41" s="78"/>
      <c r="F41" s="79"/>
      <c r="G41" s="83">
        <f t="shared" si="0"/>
        <v>0</v>
      </c>
      <c r="H41" s="84"/>
      <c r="I41" s="11"/>
    </row>
    <row r="42" spans="1:9" ht="65.25" customHeight="1" x14ac:dyDescent="0.25">
      <c r="A42" s="25" t="s">
        <v>16</v>
      </c>
      <c r="B42" s="26" t="s">
        <v>76</v>
      </c>
      <c r="C42" s="27" t="s">
        <v>45</v>
      </c>
      <c r="D42" s="28">
        <v>30</v>
      </c>
      <c r="E42" s="78"/>
      <c r="F42" s="79"/>
      <c r="G42" s="83">
        <f t="shared" ref="G42:G53" si="1">ROUND(D42*E42,2)</f>
        <v>0</v>
      </c>
      <c r="H42" s="84"/>
      <c r="I42" s="11"/>
    </row>
    <row r="43" spans="1:9" ht="65.25" customHeight="1" x14ac:dyDescent="0.25">
      <c r="A43" s="25" t="s">
        <v>17</v>
      </c>
      <c r="B43" s="26" t="s">
        <v>77</v>
      </c>
      <c r="C43" s="27" t="s">
        <v>45</v>
      </c>
      <c r="D43" s="28">
        <v>40</v>
      </c>
      <c r="E43" s="78"/>
      <c r="F43" s="79"/>
      <c r="G43" s="83">
        <f t="shared" si="1"/>
        <v>0</v>
      </c>
      <c r="H43" s="84"/>
      <c r="I43" s="11"/>
    </row>
    <row r="44" spans="1:9" ht="65.25" customHeight="1" x14ac:dyDescent="0.25">
      <c r="A44" s="25" t="s">
        <v>20</v>
      </c>
      <c r="B44" s="26" t="s">
        <v>78</v>
      </c>
      <c r="C44" s="27" t="s">
        <v>45</v>
      </c>
      <c r="D44" s="28">
        <v>30</v>
      </c>
      <c r="E44" s="78"/>
      <c r="F44" s="79"/>
      <c r="G44" s="83">
        <f t="shared" si="1"/>
        <v>0</v>
      </c>
      <c r="H44" s="84"/>
      <c r="I44" s="11"/>
    </row>
    <row r="45" spans="1:9" ht="65.25" customHeight="1" x14ac:dyDescent="0.25">
      <c r="A45" s="25" t="s">
        <v>23</v>
      </c>
      <c r="B45" s="26" t="s">
        <v>79</v>
      </c>
      <c r="C45" s="27" t="s">
        <v>45</v>
      </c>
      <c r="D45" s="28">
        <v>30</v>
      </c>
      <c r="E45" s="78"/>
      <c r="F45" s="79"/>
      <c r="G45" s="83">
        <f t="shared" si="1"/>
        <v>0</v>
      </c>
      <c r="H45" s="84"/>
      <c r="I45" s="11"/>
    </row>
    <row r="46" spans="1:9" ht="65.25" customHeight="1" x14ac:dyDescent="0.25">
      <c r="A46" s="25" t="s">
        <v>24</v>
      </c>
      <c r="B46" s="26" t="s">
        <v>80</v>
      </c>
      <c r="C46" s="27" t="s">
        <v>45</v>
      </c>
      <c r="D46" s="28">
        <v>40</v>
      </c>
      <c r="E46" s="78"/>
      <c r="F46" s="79"/>
      <c r="G46" s="83">
        <f t="shared" si="1"/>
        <v>0</v>
      </c>
      <c r="H46" s="84"/>
      <c r="I46" s="11"/>
    </row>
    <row r="47" spans="1:9" ht="65.25" customHeight="1" x14ac:dyDescent="0.25">
      <c r="A47" s="25" t="s">
        <v>25</v>
      </c>
      <c r="B47" s="26" t="s">
        <v>81</v>
      </c>
      <c r="C47" s="27" t="s">
        <v>45</v>
      </c>
      <c r="D47" s="28">
        <v>50</v>
      </c>
      <c r="E47" s="78"/>
      <c r="F47" s="79"/>
      <c r="G47" s="83">
        <f t="shared" si="1"/>
        <v>0</v>
      </c>
      <c r="H47" s="84"/>
      <c r="I47" s="11"/>
    </row>
    <row r="48" spans="1:9" ht="65.25" customHeight="1" x14ac:dyDescent="0.25">
      <c r="A48" s="25" t="s">
        <v>26</v>
      </c>
      <c r="B48" s="26" t="s">
        <v>82</v>
      </c>
      <c r="C48" s="27" t="s">
        <v>45</v>
      </c>
      <c r="D48" s="28">
        <v>50</v>
      </c>
      <c r="E48" s="78"/>
      <c r="F48" s="79"/>
      <c r="G48" s="83">
        <f t="shared" si="1"/>
        <v>0</v>
      </c>
      <c r="H48" s="84"/>
      <c r="I48" s="11"/>
    </row>
    <row r="49" spans="1:9" ht="65.25" customHeight="1" x14ac:dyDescent="0.25">
      <c r="A49" s="25" t="s">
        <v>27</v>
      </c>
      <c r="B49" s="26" t="s">
        <v>83</v>
      </c>
      <c r="C49" s="27" t="s">
        <v>45</v>
      </c>
      <c r="D49" s="28">
        <v>30</v>
      </c>
      <c r="E49" s="78"/>
      <c r="F49" s="79"/>
      <c r="G49" s="83">
        <f t="shared" si="1"/>
        <v>0</v>
      </c>
      <c r="H49" s="84"/>
      <c r="I49" s="11"/>
    </row>
    <row r="50" spans="1:9" ht="65.25" customHeight="1" x14ac:dyDescent="0.25">
      <c r="A50" s="25" t="s">
        <v>28</v>
      </c>
      <c r="B50" s="26" t="s">
        <v>84</v>
      </c>
      <c r="C50" s="27" t="s">
        <v>45</v>
      </c>
      <c r="D50" s="28">
        <v>50</v>
      </c>
      <c r="E50" s="78"/>
      <c r="F50" s="79"/>
      <c r="G50" s="83">
        <f t="shared" si="1"/>
        <v>0</v>
      </c>
      <c r="H50" s="84"/>
      <c r="I50" s="11"/>
    </row>
    <row r="51" spans="1:9" ht="65.25" customHeight="1" x14ac:dyDescent="0.25">
      <c r="A51" s="25" t="s">
        <v>29</v>
      </c>
      <c r="B51" s="26" t="s">
        <v>85</v>
      </c>
      <c r="C51" s="27" t="s">
        <v>45</v>
      </c>
      <c r="D51" s="28">
        <v>30</v>
      </c>
      <c r="E51" s="78"/>
      <c r="F51" s="79"/>
      <c r="G51" s="83">
        <f t="shared" si="1"/>
        <v>0</v>
      </c>
      <c r="H51" s="84"/>
      <c r="I51" s="11"/>
    </row>
    <row r="52" spans="1:9" ht="65.25" customHeight="1" x14ac:dyDescent="0.25">
      <c r="A52" s="25" t="s">
        <v>30</v>
      </c>
      <c r="B52" s="26" t="s">
        <v>86</v>
      </c>
      <c r="C52" s="27" t="s">
        <v>45</v>
      </c>
      <c r="D52" s="28">
        <v>50</v>
      </c>
      <c r="E52" s="78"/>
      <c r="F52" s="79"/>
      <c r="G52" s="83">
        <f t="shared" si="1"/>
        <v>0</v>
      </c>
      <c r="H52" s="84"/>
      <c r="I52" s="11"/>
    </row>
    <row r="53" spans="1:9" ht="65.25" customHeight="1" x14ac:dyDescent="0.25">
      <c r="A53" s="25" t="s">
        <v>46</v>
      </c>
      <c r="B53" s="26" t="s">
        <v>87</v>
      </c>
      <c r="C53" s="27" t="s">
        <v>45</v>
      </c>
      <c r="D53" s="28">
        <v>100</v>
      </c>
      <c r="E53" s="78"/>
      <c r="F53" s="79"/>
      <c r="G53" s="83">
        <f t="shared" si="1"/>
        <v>0</v>
      </c>
      <c r="H53" s="84"/>
      <c r="I53" s="11"/>
    </row>
    <row r="54" spans="1:9" ht="65.25" customHeight="1" x14ac:dyDescent="0.25">
      <c r="A54" s="25" t="s">
        <v>47</v>
      </c>
      <c r="B54" s="26" t="s">
        <v>88</v>
      </c>
      <c r="C54" s="27" t="s">
        <v>45</v>
      </c>
      <c r="D54" s="28">
        <v>100</v>
      </c>
      <c r="E54" s="78"/>
      <c r="F54" s="79"/>
      <c r="G54" s="83">
        <f t="shared" ref="G54:G56" si="2">ROUND(D54*E54,2)</f>
        <v>0</v>
      </c>
      <c r="H54" s="84"/>
      <c r="I54" s="11"/>
    </row>
    <row r="55" spans="1:9" ht="59.25" customHeight="1" x14ac:dyDescent="0.25">
      <c r="A55" s="25" t="s">
        <v>48</v>
      </c>
      <c r="B55" s="26" t="s">
        <v>89</v>
      </c>
      <c r="C55" s="27" t="s">
        <v>45</v>
      </c>
      <c r="D55" s="28">
        <v>100</v>
      </c>
      <c r="E55" s="78"/>
      <c r="F55" s="79"/>
      <c r="G55" s="83">
        <f t="shared" si="2"/>
        <v>0</v>
      </c>
      <c r="H55" s="84"/>
      <c r="I55" s="11"/>
    </row>
    <row r="56" spans="1:9" ht="60.75" customHeight="1" x14ac:dyDescent="0.25">
      <c r="A56" s="25" t="s">
        <v>49</v>
      </c>
      <c r="B56" s="26" t="s">
        <v>90</v>
      </c>
      <c r="C56" s="27" t="s">
        <v>45</v>
      </c>
      <c r="D56" s="28">
        <v>100</v>
      </c>
      <c r="E56" s="78"/>
      <c r="F56" s="79"/>
      <c r="G56" s="83">
        <f t="shared" si="2"/>
        <v>0</v>
      </c>
      <c r="H56" s="84"/>
      <c r="I56" s="11"/>
    </row>
    <row r="57" spans="1:9" ht="31.5" customHeight="1" x14ac:dyDescent="0.25">
      <c r="A57" s="80" t="s">
        <v>91</v>
      </c>
      <c r="B57" s="82"/>
      <c r="C57" s="82"/>
      <c r="D57" s="82"/>
      <c r="E57" s="82"/>
      <c r="F57" s="82"/>
      <c r="G57" s="82"/>
      <c r="H57" s="81"/>
      <c r="I57" s="11"/>
    </row>
    <row r="58" spans="1:9" ht="48" customHeight="1" x14ac:dyDescent="0.25">
      <c r="A58" s="29" t="s">
        <v>50</v>
      </c>
      <c r="B58" s="30" t="s">
        <v>92</v>
      </c>
      <c r="C58" s="31" t="s">
        <v>45</v>
      </c>
      <c r="D58" s="31">
        <v>100</v>
      </c>
      <c r="E58" s="80"/>
      <c r="F58" s="81"/>
      <c r="G58" s="83">
        <f t="shared" ref="G58" si="3">ROUND(D58*E58,2)</f>
        <v>0</v>
      </c>
      <c r="H58" s="84"/>
      <c r="I58" s="11"/>
    </row>
    <row r="59" spans="1:9" ht="48" customHeight="1" x14ac:dyDescent="0.25">
      <c r="A59" s="29" t="s">
        <v>51</v>
      </c>
      <c r="B59" s="30" t="s">
        <v>93</v>
      </c>
      <c r="C59" s="31" t="s">
        <v>45</v>
      </c>
      <c r="D59" s="31">
        <v>50</v>
      </c>
      <c r="E59" s="80"/>
      <c r="F59" s="81"/>
      <c r="G59" s="83">
        <f t="shared" ref="G59" si="4">ROUND(D59*E59,2)</f>
        <v>0</v>
      </c>
      <c r="H59" s="84"/>
      <c r="I59" s="11"/>
    </row>
    <row r="60" spans="1:9" ht="48" customHeight="1" x14ac:dyDescent="0.25">
      <c r="A60" s="29" t="s">
        <v>52</v>
      </c>
      <c r="B60" s="30" t="s">
        <v>94</v>
      </c>
      <c r="C60" s="31" t="s">
        <v>45</v>
      </c>
      <c r="D60" s="31">
        <v>50</v>
      </c>
      <c r="E60" s="80"/>
      <c r="F60" s="81"/>
      <c r="G60" s="83">
        <f t="shared" ref="G60" si="5">ROUND(D60*E60,2)</f>
        <v>0</v>
      </c>
      <c r="H60" s="84"/>
      <c r="I60" s="11"/>
    </row>
    <row r="61" spans="1:9" ht="35.25" hidden="1" customHeight="1" x14ac:dyDescent="0.25">
      <c r="A61" s="32" t="s">
        <v>17</v>
      </c>
      <c r="B61" s="33" t="s">
        <v>22</v>
      </c>
      <c r="C61" s="34" t="s">
        <v>21</v>
      </c>
      <c r="D61" s="35">
        <v>1200</v>
      </c>
      <c r="E61" s="36"/>
      <c r="F61" s="37"/>
      <c r="G61" s="38">
        <f t="shared" ref="G61:G62" si="6">ROUND(F61*D61,2)</f>
        <v>0</v>
      </c>
      <c r="H61" s="39">
        <f t="shared" ref="H61:H62" si="7">ROUND(G61+(E61*G61)/100,2)</f>
        <v>0</v>
      </c>
      <c r="I61" s="1"/>
    </row>
    <row r="62" spans="1:9" ht="9.75" hidden="1" customHeight="1" x14ac:dyDescent="0.25">
      <c r="A62" s="40" t="s">
        <v>20</v>
      </c>
      <c r="B62" s="41" t="s">
        <v>18</v>
      </c>
      <c r="C62" s="34" t="s">
        <v>21</v>
      </c>
      <c r="D62" s="42">
        <v>3000</v>
      </c>
      <c r="E62" s="36"/>
      <c r="F62" s="43"/>
      <c r="G62" s="38">
        <f t="shared" si="6"/>
        <v>0</v>
      </c>
      <c r="H62" s="39">
        <f t="shared" si="7"/>
        <v>0</v>
      </c>
      <c r="I62" s="1"/>
    </row>
    <row r="63" spans="1:9" ht="27" customHeight="1" x14ac:dyDescent="0.25">
      <c r="A63" s="132" t="s">
        <v>100</v>
      </c>
      <c r="B63" s="133"/>
      <c r="C63" s="133"/>
      <c r="D63" s="133"/>
      <c r="E63" s="133"/>
      <c r="F63" s="134"/>
      <c r="G63" s="64">
        <f>SUM(G39:G60)</f>
        <v>0</v>
      </c>
      <c r="H63" s="65"/>
      <c r="I63" s="1"/>
    </row>
    <row r="64" spans="1:9" ht="27" customHeight="1" x14ac:dyDescent="0.25">
      <c r="A64" s="66" t="s">
        <v>58</v>
      </c>
      <c r="B64" s="67"/>
      <c r="C64" s="67"/>
      <c r="D64" s="67"/>
      <c r="E64" s="67"/>
      <c r="F64" s="68"/>
      <c r="G64" s="69"/>
      <c r="H64" s="70"/>
      <c r="I64" s="1"/>
    </row>
    <row r="65" spans="1:11" ht="27" customHeight="1" x14ac:dyDescent="0.25">
      <c r="A65" s="66" t="s">
        <v>39</v>
      </c>
      <c r="B65" s="67"/>
      <c r="C65" s="67"/>
      <c r="D65" s="67"/>
      <c r="E65" s="67"/>
      <c r="F65" s="68"/>
      <c r="G65" s="64">
        <f>ROUND((G64/100)*G63+G63,21)</f>
        <v>0</v>
      </c>
      <c r="H65" s="65"/>
      <c r="I65" s="1"/>
    </row>
    <row r="66" spans="1:11" s="12" customFormat="1" ht="20.25" customHeight="1" x14ac:dyDescent="0.25">
      <c r="A66" s="74" t="s">
        <v>59</v>
      </c>
      <c r="B66" s="74"/>
      <c r="C66" s="74"/>
      <c r="D66" s="74"/>
      <c r="E66" s="74"/>
      <c r="F66" s="74"/>
      <c r="G66" s="74"/>
      <c r="H66" s="74"/>
      <c r="I66" s="1"/>
    </row>
    <row r="67" spans="1:11" ht="16.5" customHeight="1" x14ac:dyDescent="0.25">
      <c r="A67" s="47"/>
      <c r="B67" s="17"/>
      <c r="C67" s="17"/>
      <c r="D67" s="17"/>
      <c r="E67" s="17"/>
      <c r="F67" s="17"/>
      <c r="G67" s="22"/>
      <c r="H67" s="22"/>
      <c r="I67" s="1"/>
    </row>
    <row r="68" spans="1:11" ht="70.5" customHeight="1" x14ac:dyDescent="0.25">
      <c r="A68" s="75" t="s">
        <v>97</v>
      </c>
      <c r="B68" s="75"/>
      <c r="C68" s="76" t="s">
        <v>101</v>
      </c>
      <c r="D68" s="76"/>
      <c r="E68" s="76"/>
      <c r="F68" s="76"/>
      <c r="G68" s="56">
        <v>3000</v>
      </c>
      <c r="H68" s="57" t="s">
        <v>98</v>
      </c>
      <c r="I68" s="11"/>
    </row>
    <row r="69" spans="1:11" ht="42.75" customHeight="1" x14ac:dyDescent="0.25">
      <c r="A69" s="75"/>
      <c r="B69" s="75"/>
      <c r="C69" s="76" t="s">
        <v>102</v>
      </c>
      <c r="D69" s="76"/>
      <c r="E69" s="76"/>
      <c r="F69" s="76"/>
      <c r="G69" s="56">
        <v>6000</v>
      </c>
      <c r="H69" s="58" t="s">
        <v>98</v>
      </c>
      <c r="I69" s="11"/>
    </row>
    <row r="70" spans="1:11" ht="71.25" customHeight="1" x14ac:dyDescent="0.25">
      <c r="A70" s="136" t="s">
        <v>103</v>
      </c>
      <c r="B70" s="135"/>
      <c r="C70" s="135"/>
      <c r="D70" s="135"/>
      <c r="E70" s="135"/>
      <c r="F70" s="135"/>
      <c r="G70" s="135"/>
      <c r="H70" s="135"/>
      <c r="I70" s="1"/>
    </row>
    <row r="71" spans="1:11" ht="8.25" customHeight="1" x14ac:dyDescent="0.25">
      <c r="A71" s="88"/>
      <c r="B71" s="88"/>
      <c r="C71" s="88"/>
      <c r="D71" s="88"/>
      <c r="E71" s="88"/>
      <c r="F71" s="88"/>
      <c r="G71" s="88"/>
      <c r="H71" s="88"/>
      <c r="I71" s="1"/>
    </row>
    <row r="72" spans="1:11" ht="7.5" hidden="1" customHeight="1" x14ac:dyDescent="0.25">
      <c r="A72" s="88"/>
      <c r="B72" s="88"/>
      <c r="C72" s="88"/>
      <c r="D72" s="88"/>
      <c r="E72" s="88"/>
      <c r="F72" s="88"/>
      <c r="G72" s="88"/>
      <c r="H72" s="88"/>
      <c r="I72" s="1"/>
    </row>
    <row r="73" spans="1:11" ht="13.5" customHeight="1" x14ac:dyDescent="0.25">
      <c r="A73" s="48"/>
      <c r="B73" s="23"/>
      <c r="C73" s="23"/>
      <c r="D73" s="23"/>
      <c r="E73" s="23"/>
      <c r="F73" s="23"/>
      <c r="G73" s="23"/>
      <c r="H73" s="23"/>
      <c r="I73" s="1"/>
    </row>
    <row r="74" spans="1:11" ht="42" customHeight="1" x14ac:dyDescent="0.25">
      <c r="A74" s="118" t="s">
        <v>56</v>
      </c>
      <c r="B74" s="118"/>
      <c r="C74" s="118"/>
      <c r="D74" s="118"/>
      <c r="E74" s="118"/>
      <c r="F74" s="118"/>
      <c r="G74" s="118"/>
      <c r="H74" s="118"/>
      <c r="I74" s="1"/>
    </row>
    <row r="75" spans="1:11" ht="68.25" customHeight="1" x14ac:dyDescent="0.25">
      <c r="A75" s="120" t="s">
        <v>104</v>
      </c>
      <c r="B75" s="120"/>
      <c r="C75" s="120"/>
      <c r="D75" s="120"/>
      <c r="E75" s="120"/>
      <c r="F75" s="120"/>
      <c r="G75" s="120"/>
      <c r="H75" s="120"/>
      <c r="I75" s="4"/>
      <c r="K75" s="8"/>
    </row>
    <row r="76" spans="1:11" ht="48" customHeight="1" x14ac:dyDescent="0.25">
      <c r="A76" s="121" t="s">
        <v>31</v>
      </c>
      <c r="B76" s="121"/>
      <c r="C76" s="121"/>
      <c r="D76" s="121"/>
      <c r="E76" s="121"/>
      <c r="F76" s="121"/>
      <c r="G76" s="121"/>
      <c r="H76" s="121"/>
      <c r="I76" s="1"/>
    </row>
    <row r="77" spans="1:11" ht="15.75" customHeight="1" x14ac:dyDescent="0.25">
      <c r="A77" s="120" t="s">
        <v>32</v>
      </c>
      <c r="B77" s="120"/>
      <c r="C77" s="120"/>
      <c r="D77" s="120"/>
      <c r="E77" s="120"/>
      <c r="F77" s="120"/>
      <c r="G77" s="120"/>
      <c r="H77" s="120"/>
      <c r="I77" s="1"/>
    </row>
    <row r="78" spans="1:11" ht="15" customHeight="1" x14ac:dyDescent="0.25">
      <c r="A78" s="120" t="s">
        <v>57</v>
      </c>
      <c r="B78" s="120"/>
      <c r="C78" s="120"/>
      <c r="D78" s="120"/>
      <c r="E78" s="120"/>
      <c r="F78" s="120"/>
      <c r="G78" s="120"/>
      <c r="H78" s="120"/>
      <c r="I78" s="1"/>
    </row>
    <row r="79" spans="1:11" ht="56.25" customHeight="1" x14ac:dyDescent="0.25">
      <c r="A79" s="120" t="s">
        <v>33</v>
      </c>
      <c r="B79" s="120"/>
      <c r="C79" s="120"/>
      <c r="D79" s="120"/>
      <c r="E79" s="120"/>
      <c r="F79" s="120"/>
      <c r="G79" s="120"/>
      <c r="H79" s="120"/>
      <c r="I79" s="3"/>
    </row>
    <row r="80" spans="1:11" ht="17.25" customHeight="1" x14ac:dyDescent="0.25">
      <c r="A80" s="17"/>
      <c r="B80" s="18"/>
      <c r="C80" s="18"/>
      <c r="D80" s="18"/>
      <c r="E80" s="18"/>
      <c r="F80" s="18"/>
      <c r="G80" s="18"/>
      <c r="H80" s="18"/>
      <c r="I80" s="3"/>
    </row>
    <row r="81" spans="1:9" ht="22.5" customHeight="1" x14ac:dyDescent="0.25">
      <c r="A81" s="130" t="s">
        <v>60</v>
      </c>
      <c r="B81" s="130"/>
      <c r="C81" s="130"/>
      <c r="D81" s="130"/>
      <c r="E81" s="130"/>
      <c r="F81" s="130"/>
      <c r="G81" s="130"/>
      <c r="H81" s="130"/>
      <c r="I81" s="3"/>
    </row>
    <row r="82" spans="1:9" ht="90.75" customHeight="1" x14ac:dyDescent="0.25">
      <c r="A82" s="49" t="s">
        <v>5</v>
      </c>
      <c r="B82" s="71" t="s">
        <v>61</v>
      </c>
      <c r="C82" s="72"/>
      <c r="D82" s="72"/>
      <c r="E82" s="73"/>
      <c r="F82" s="71" t="s">
        <v>63</v>
      </c>
      <c r="G82" s="72"/>
      <c r="H82" s="73"/>
      <c r="I82" s="3"/>
    </row>
    <row r="83" spans="1:9" ht="17.25" customHeight="1" x14ac:dyDescent="0.25">
      <c r="A83" s="50"/>
      <c r="B83" s="110"/>
      <c r="C83" s="111"/>
      <c r="D83" s="111"/>
      <c r="E83" s="112"/>
      <c r="F83" s="71"/>
      <c r="G83" s="72"/>
      <c r="H83" s="73"/>
      <c r="I83" s="3"/>
    </row>
    <row r="84" spans="1:9" ht="16.5" customHeight="1" x14ac:dyDescent="0.25">
      <c r="A84" s="50"/>
      <c r="B84" s="71"/>
      <c r="C84" s="72"/>
      <c r="D84" s="72"/>
      <c r="E84" s="73"/>
      <c r="F84" s="71"/>
      <c r="G84" s="72"/>
      <c r="H84" s="73"/>
      <c r="I84" s="3"/>
    </row>
    <row r="85" spans="1:9" ht="16.5" customHeight="1" x14ac:dyDescent="0.25">
      <c r="A85" s="50"/>
      <c r="B85" s="71"/>
      <c r="C85" s="72"/>
      <c r="D85" s="72"/>
      <c r="E85" s="73"/>
      <c r="F85" s="71"/>
      <c r="G85" s="72"/>
      <c r="H85" s="73"/>
      <c r="I85" s="3"/>
    </row>
    <row r="86" spans="1:9" ht="22.5" customHeight="1" x14ac:dyDescent="0.25">
      <c r="A86" s="119" t="s">
        <v>62</v>
      </c>
      <c r="B86" s="119"/>
      <c r="C86" s="119"/>
      <c r="D86" s="119"/>
      <c r="E86" s="119"/>
      <c r="F86" s="119"/>
      <c r="G86" s="119"/>
      <c r="H86" s="119"/>
      <c r="I86" s="3"/>
    </row>
    <row r="87" spans="1:9" ht="17.25" customHeight="1" x14ac:dyDescent="0.25">
      <c r="B87" s="18"/>
      <c r="C87" s="18"/>
      <c r="D87" s="18"/>
      <c r="E87" s="18"/>
      <c r="F87" s="18"/>
      <c r="G87" s="18"/>
      <c r="H87" s="15"/>
      <c r="I87" s="3"/>
    </row>
    <row r="88" spans="1:9" ht="22.5" customHeight="1" x14ac:dyDescent="0.25">
      <c r="A88" s="129" t="s">
        <v>64</v>
      </c>
      <c r="B88" s="129"/>
      <c r="C88" s="129"/>
      <c r="D88" s="129"/>
      <c r="E88" s="129"/>
      <c r="F88" s="129"/>
      <c r="G88" s="129"/>
      <c r="H88" s="129"/>
      <c r="I88" s="3"/>
    </row>
    <row r="89" spans="1:9" ht="72" customHeight="1" x14ac:dyDescent="0.25">
      <c r="A89" s="49" t="s">
        <v>5</v>
      </c>
      <c r="B89" s="71" t="s">
        <v>7</v>
      </c>
      <c r="C89" s="72"/>
      <c r="D89" s="72"/>
      <c r="E89" s="73"/>
      <c r="F89" s="71" t="s">
        <v>35</v>
      </c>
      <c r="G89" s="72"/>
      <c r="H89" s="73"/>
      <c r="I89" s="3"/>
    </row>
    <row r="90" spans="1:9" ht="17.25" customHeight="1" x14ac:dyDescent="0.25">
      <c r="A90" s="50"/>
      <c r="B90" s="110"/>
      <c r="C90" s="111"/>
      <c r="D90" s="111"/>
      <c r="E90" s="112"/>
      <c r="F90" s="71"/>
      <c r="G90" s="72"/>
      <c r="H90" s="73"/>
      <c r="I90" s="3"/>
    </row>
    <row r="91" spans="1:9" ht="17.25" customHeight="1" x14ac:dyDescent="0.25">
      <c r="A91" s="50"/>
      <c r="B91" s="71"/>
      <c r="C91" s="72"/>
      <c r="D91" s="72"/>
      <c r="E91" s="73"/>
      <c r="F91" s="71"/>
      <c r="G91" s="72"/>
      <c r="H91" s="73"/>
      <c r="I91" s="3"/>
    </row>
    <row r="92" spans="1:9" ht="17.25" customHeight="1" x14ac:dyDescent="0.25">
      <c r="A92" s="50"/>
      <c r="B92" s="71"/>
      <c r="C92" s="72"/>
      <c r="D92" s="72"/>
      <c r="E92" s="73"/>
      <c r="F92" s="71"/>
      <c r="G92" s="72"/>
      <c r="H92" s="73"/>
      <c r="I92" s="3"/>
    </row>
    <row r="93" spans="1:9" ht="15" customHeight="1" x14ac:dyDescent="0.25">
      <c r="A93" s="50"/>
      <c r="B93" s="71"/>
      <c r="C93" s="72"/>
      <c r="D93" s="72"/>
      <c r="E93" s="73"/>
      <c r="F93" s="71"/>
      <c r="G93" s="72"/>
      <c r="H93" s="73"/>
      <c r="I93" s="3"/>
    </row>
    <row r="94" spans="1:9" ht="17.25" customHeight="1" x14ac:dyDescent="0.25">
      <c r="A94" s="50"/>
      <c r="B94" s="71"/>
      <c r="C94" s="72"/>
      <c r="D94" s="72"/>
      <c r="E94" s="73"/>
      <c r="F94" s="71"/>
      <c r="G94" s="72"/>
      <c r="H94" s="73"/>
      <c r="I94" s="3"/>
    </row>
    <row r="95" spans="1:9" ht="38.25" customHeight="1" x14ac:dyDescent="0.25">
      <c r="A95" s="131" t="s">
        <v>65</v>
      </c>
      <c r="B95" s="131"/>
      <c r="C95" s="131"/>
      <c r="D95" s="131"/>
      <c r="E95" s="131"/>
      <c r="F95" s="131"/>
      <c r="G95" s="131"/>
      <c r="H95" s="131"/>
      <c r="I95" s="3"/>
    </row>
    <row r="96" spans="1:9" ht="26.25" customHeight="1" x14ac:dyDescent="0.25">
      <c r="A96" s="77" t="s">
        <v>66</v>
      </c>
      <c r="B96" s="77"/>
      <c r="C96" s="77"/>
      <c r="D96" s="77"/>
      <c r="E96" s="77"/>
      <c r="F96" s="77"/>
      <c r="G96" s="77"/>
      <c r="H96" s="77"/>
      <c r="I96" s="10"/>
    </row>
    <row r="97" spans="1:10" ht="33.75" customHeight="1" x14ac:dyDescent="0.25">
      <c r="A97" s="52" t="s">
        <v>5</v>
      </c>
      <c r="B97" s="59" t="s">
        <v>7</v>
      </c>
      <c r="C97" s="60"/>
      <c r="D97" s="60"/>
      <c r="E97" s="60"/>
      <c r="F97" s="61"/>
      <c r="G97" s="59" t="s">
        <v>34</v>
      </c>
      <c r="H97" s="61"/>
      <c r="I97" s="2"/>
    </row>
    <row r="98" spans="1:10" ht="17.25" customHeight="1" x14ac:dyDescent="0.25">
      <c r="A98" s="53"/>
      <c r="B98" s="113"/>
      <c r="C98" s="114"/>
      <c r="D98" s="114"/>
      <c r="E98" s="114"/>
      <c r="F98" s="115"/>
      <c r="G98" s="62"/>
      <c r="H98" s="63"/>
      <c r="I98" s="2"/>
    </row>
    <row r="99" spans="1:10" ht="17.25" customHeight="1" x14ac:dyDescent="0.25">
      <c r="A99" s="53"/>
      <c r="B99" s="113"/>
      <c r="C99" s="114"/>
      <c r="D99" s="114"/>
      <c r="E99" s="114"/>
      <c r="F99" s="115"/>
      <c r="G99" s="62"/>
      <c r="H99" s="63"/>
      <c r="I99" s="1"/>
    </row>
    <row r="100" spans="1:10" ht="21" customHeight="1" x14ac:dyDescent="0.25">
      <c r="A100" s="53"/>
      <c r="B100" s="113"/>
      <c r="C100" s="114"/>
      <c r="D100" s="114"/>
      <c r="E100" s="114"/>
      <c r="F100" s="115"/>
      <c r="G100" s="62"/>
      <c r="H100" s="63"/>
      <c r="I100" s="1"/>
    </row>
    <row r="101" spans="1:10" ht="14.25" customHeight="1" x14ac:dyDescent="0.25">
      <c r="A101" s="53"/>
      <c r="B101" s="59"/>
      <c r="C101" s="60"/>
      <c r="D101" s="60"/>
      <c r="E101" s="60"/>
      <c r="F101" s="61"/>
      <c r="G101" s="62"/>
      <c r="H101" s="63"/>
      <c r="I101" s="1"/>
    </row>
    <row r="102" spans="1:10" ht="12.75" customHeight="1" x14ac:dyDescent="0.25">
      <c r="A102" s="53"/>
      <c r="B102" s="59"/>
      <c r="C102" s="60"/>
      <c r="D102" s="60"/>
      <c r="E102" s="60"/>
      <c r="F102" s="61"/>
      <c r="G102" s="62"/>
      <c r="H102" s="63"/>
      <c r="I102" s="1"/>
    </row>
    <row r="103" spans="1:10" ht="19.5" customHeight="1" x14ac:dyDescent="0.25">
      <c r="A103" s="53"/>
      <c r="B103" s="59"/>
      <c r="C103" s="60"/>
      <c r="D103" s="60"/>
      <c r="E103" s="60"/>
      <c r="F103" s="61"/>
      <c r="G103" s="62"/>
      <c r="H103" s="63"/>
      <c r="I103" s="3"/>
    </row>
    <row r="104" spans="1:10" ht="22.5" customHeight="1" x14ac:dyDescent="0.25">
      <c r="A104" s="53"/>
      <c r="B104" s="113"/>
      <c r="C104" s="114"/>
      <c r="D104" s="114"/>
      <c r="E104" s="114"/>
      <c r="F104" s="115"/>
      <c r="G104" s="62"/>
      <c r="H104" s="63"/>
      <c r="I104" s="1"/>
    </row>
    <row r="105" spans="1:10" ht="22.5" customHeight="1" x14ac:dyDescent="0.25">
      <c r="A105" s="53"/>
      <c r="B105" s="113"/>
      <c r="C105" s="114"/>
      <c r="D105" s="114"/>
      <c r="E105" s="114"/>
      <c r="F105" s="115"/>
      <c r="G105" s="62"/>
      <c r="H105" s="63"/>
      <c r="I105" s="2"/>
    </row>
    <row r="106" spans="1:10" ht="15.75" x14ac:dyDescent="0.25">
      <c r="I106" s="1"/>
    </row>
    <row r="107" spans="1:10" x14ac:dyDescent="0.25">
      <c r="A107" s="109" t="s">
        <v>11</v>
      </c>
      <c r="B107" s="109"/>
      <c r="C107" s="109"/>
      <c r="D107" s="109"/>
      <c r="E107" s="109"/>
      <c r="F107" s="109"/>
      <c r="G107" s="109"/>
      <c r="H107" s="54"/>
      <c r="I107" s="54"/>
      <c r="J107" s="55"/>
    </row>
    <row r="108" spans="1:10" ht="115.5" customHeight="1" x14ac:dyDescent="0.25">
      <c r="A108" s="116" t="s">
        <v>67</v>
      </c>
      <c r="B108" s="116"/>
      <c r="C108" s="116"/>
      <c r="D108" s="116"/>
      <c r="E108" s="116"/>
      <c r="F108" s="116"/>
      <c r="G108" s="116"/>
      <c r="H108" s="116"/>
      <c r="I108" s="54"/>
      <c r="J108" s="55"/>
    </row>
    <row r="109" spans="1:10" ht="146.25" customHeight="1" x14ac:dyDescent="0.25">
      <c r="A109" s="125" t="s">
        <v>68</v>
      </c>
      <c r="B109" s="126"/>
      <c r="C109" s="126"/>
      <c r="D109" s="126"/>
      <c r="E109" s="126"/>
      <c r="F109" s="126"/>
      <c r="G109" s="126"/>
      <c r="H109" s="126"/>
      <c r="I109" s="127"/>
      <c r="J109" s="127"/>
    </row>
    <row r="110" spans="1:10" ht="205.5" customHeight="1" x14ac:dyDescent="0.25">
      <c r="A110" s="108"/>
      <c r="B110" s="108"/>
      <c r="C110" s="108"/>
      <c r="D110" s="108"/>
      <c r="E110" s="108"/>
      <c r="F110" s="108"/>
      <c r="G110" s="108"/>
      <c r="H110" s="108"/>
      <c r="I110" s="1"/>
    </row>
    <row r="111" spans="1:10" ht="19.5" customHeight="1" x14ac:dyDescent="0.25">
      <c r="I111" s="1"/>
    </row>
    <row r="112" spans="1:10" ht="25.5" customHeight="1" x14ac:dyDescent="0.25">
      <c r="I112" s="1"/>
    </row>
    <row r="113" spans="1:9" ht="18" customHeight="1" x14ac:dyDescent="0.25">
      <c r="I113" s="1"/>
    </row>
    <row r="114" spans="1:9" ht="18" customHeight="1" x14ac:dyDescent="0.25">
      <c r="I114" s="1"/>
    </row>
    <row r="115" spans="1:9" ht="18" customHeight="1" x14ac:dyDescent="0.25">
      <c r="I115" s="6"/>
    </row>
    <row r="116" spans="1:9" ht="18" customHeight="1" x14ac:dyDescent="0.25">
      <c r="I116" s="6"/>
    </row>
    <row r="117" spans="1:9" ht="18" customHeight="1" x14ac:dyDescent="0.25">
      <c r="I117" s="6"/>
    </row>
    <row r="118" spans="1:9" ht="18" customHeight="1" x14ac:dyDescent="0.25">
      <c r="I118" s="6"/>
    </row>
    <row r="119" spans="1:9" ht="18" customHeight="1" x14ac:dyDescent="0.25">
      <c r="I119" s="1"/>
    </row>
    <row r="120" spans="1:9" ht="18" customHeight="1" x14ac:dyDescent="0.25"/>
    <row r="121" spans="1:9" ht="15.75" x14ac:dyDescent="0.25">
      <c r="A121" s="51"/>
      <c r="B121" s="5"/>
      <c r="C121" s="5"/>
      <c r="D121" s="5"/>
      <c r="E121" s="5"/>
      <c r="F121" s="5"/>
      <c r="G121" s="5"/>
      <c r="H121" s="1"/>
    </row>
    <row r="123" spans="1:9" ht="107.25" customHeight="1" x14ac:dyDescent="0.25"/>
    <row r="124" spans="1:9" ht="66.75" customHeight="1" x14ac:dyDescent="0.25"/>
    <row r="125" spans="1:9" ht="144" customHeight="1" x14ac:dyDescent="0.25"/>
  </sheetData>
  <sheetProtection formatCells="0" insertRows="0" selectLockedCells="1"/>
  <mergeCells count="148">
    <mergeCell ref="A109:J109"/>
    <mergeCell ref="A10:B10"/>
    <mergeCell ref="A88:H88"/>
    <mergeCell ref="A81:H81"/>
    <mergeCell ref="A95:H95"/>
    <mergeCell ref="A63:F63"/>
    <mergeCell ref="C35:C36"/>
    <mergeCell ref="G55:H55"/>
    <mergeCell ref="G56:H56"/>
    <mergeCell ref="A29:H29"/>
    <mergeCell ref="A35:A36"/>
    <mergeCell ref="E39:F39"/>
    <mergeCell ref="G35:H36"/>
    <mergeCell ref="G37:H37"/>
    <mergeCell ref="G39:H39"/>
    <mergeCell ref="G40:H40"/>
    <mergeCell ref="G41:H41"/>
    <mergeCell ref="G65:H65"/>
    <mergeCell ref="D35:D36"/>
    <mergeCell ref="A38:H38"/>
    <mergeCell ref="B85:E85"/>
    <mergeCell ref="E42:F42"/>
    <mergeCell ref="E43:F43"/>
    <mergeCell ref="F82:H82"/>
    <mergeCell ref="A1:H1"/>
    <mergeCell ref="A74:H74"/>
    <mergeCell ref="A86:H86"/>
    <mergeCell ref="A79:H79"/>
    <mergeCell ref="F90:H90"/>
    <mergeCell ref="F91:H91"/>
    <mergeCell ref="F92:H92"/>
    <mergeCell ref="F93:H93"/>
    <mergeCell ref="F94:H94"/>
    <mergeCell ref="A76:H76"/>
    <mergeCell ref="A25:H25"/>
    <mergeCell ref="A30:H30"/>
    <mergeCell ref="B35:B36"/>
    <mergeCell ref="A78:H78"/>
    <mergeCell ref="A75:H75"/>
    <mergeCell ref="A77:H77"/>
    <mergeCell ref="A19:D19"/>
    <mergeCell ref="A20:D20"/>
    <mergeCell ref="E20:H20"/>
    <mergeCell ref="E21:H21"/>
    <mergeCell ref="A22:D22"/>
    <mergeCell ref="E22:H22"/>
    <mergeCell ref="A70:H70"/>
    <mergeCell ref="A4:H4"/>
    <mergeCell ref="A110:H110"/>
    <mergeCell ref="B93:E93"/>
    <mergeCell ref="A107:G107"/>
    <mergeCell ref="B83:E83"/>
    <mergeCell ref="B84:E84"/>
    <mergeCell ref="B105:F105"/>
    <mergeCell ref="F89:H89"/>
    <mergeCell ref="G97:H97"/>
    <mergeCell ref="G98:H98"/>
    <mergeCell ref="G99:H99"/>
    <mergeCell ref="G100:H100"/>
    <mergeCell ref="G104:H104"/>
    <mergeCell ref="G105:H105"/>
    <mergeCell ref="A108:H108"/>
    <mergeCell ref="B89:E89"/>
    <mergeCell ref="B90:E90"/>
    <mergeCell ref="B92:E92"/>
    <mergeCell ref="B98:F98"/>
    <mergeCell ref="B99:F99"/>
    <mergeCell ref="B100:F100"/>
    <mergeCell ref="B104:F104"/>
    <mergeCell ref="B97:F97"/>
    <mergeCell ref="B94:E94"/>
    <mergeCell ref="B91:E91"/>
    <mergeCell ref="A5:H5"/>
    <mergeCell ref="A7:H7"/>
    <mergeCell ref="C14:D14"/>
    <mergeCell ref="C16:D16"/>
    <mergeCell ref="C15:D15"/>
    <mergeCell ref="C17:D17"/>
    <mergeCell ref="A12:H12"/>
    <mergeCell ref="A13:H13"/>
    <mergeCell ref="C28:F28"/>
    <mergeCell ref="E23:H23"/>
    <mergeCell ref="A23:D23"/>
    <mergeCell ref="A21:D21"/>
    <mergeCell ref="E19:H19"/>
    <mergeCell ref="A72:H72"/>
    <mergeCell ref="A71:H71"/>
    <mergeCell ref="A31:H31"/>
    <mergeCell ref="A32:H32"/>
    <mergeCell ref="E35:F36"/>
    <mergeCell ref="E37:F37"/>
    <mergeCell ref="C26:F26"/>
    <mergeCell ref="A34:H34"/>
    <mergeCell ref="A27:B27"/>
    <mergeCell ref="G51:H51"/>
    <mergeCell ref="G52:H52"/>
    <mergeCell ref="G53:H53"/>
    <mergeCell ref="G54:H54"/>
    <mergeCell ref="G42:H42"/>
    <mergeCell ref="G43:H43"/>
    <mergeCell ref="G44:H44"/>
    <mergeCell ref="G45:H45"/>
    <mergeCell ref="G46:H46"/>
    <mergeCell ref="G47:H47"/>
    <mergeCell ref="G48:H48"/>
    <mergeCell ref="G49:H49"/>
    <mergeCell ref="G50:H50"/>
    <mergeCell ref="E40:F40"/>
    <mergeCell ref="E41:F41"/>
    <mergeCell ref="E55:F55"/>
    <mergeCell ref="E56:F56"/>
    <mergeCell ref="E58:F58"/>
    <mergeCell ref="E59:F59"/>
    <mergeCell ref="E60:F60"/>
    <mergeCell ref="E48:F48"/>
    <mergeCell ref="E49:F49"/>
    <mergeCell ref="E50:F50"/>
    <mergeCell ref="E51:F51"/>
    <mergeCell ref="E52:F52"/>
    <mergeCell ref="E53:F53"/>
    <mergeCell ref="E54:F54"/>
    <mergeCell ref="A57:H57"/>
    <mergeCell ref="G58:H58"/>
    <mergeCell ref="G59:H59"/>
    <mergeCell ref="G60:H60"/>
    <mergeCell ref="E44:F44"/>
    <mergeCell ref="E45:F45"/>
    <mergeCell ref="E46:F46"/>
    <mergeCell ref="E47:F47"/>
    <mergeCell ref="B102:F102"/>
    <mergeCell ref="B103:F103"/>
    <mergeCell ref="G101:H101"/>
    <mergeCell ref="G102:H102"/>
    <mergeCell ref="G103:H103"/>
    <mergeCell ref="G63:H63"/>
    <mergeCell ref="A64:F64"/>
    <mergeCell ref="G64:H64"/>
    <mergeCell ref="A65:F65"/>
    <mergeCell ref="F83:H83"/>
    <mergeCell ref="F84:H84"/>
    <mergeCell ref="F85:H85"/>
    <mergeCell ref="B82:E82"/>
    <mergeCell ref="A66:H66"/>
    <mergeCell ref="A68:B69"/>
    <mergeCell ref="C68:F68"/>
    <mergeCell ref="C69:F69"/>
    <mergeCell ref="A96:H96"/>
    <mergeCell ref="B101:F101"/>
  </mergeCells>
  <pageMargins left="0.70866141732283472" right="0.31496062992125984" top="0.78740157480314965" bottom="0.78740157480314965" header="0" footer="0"/>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Laima Mickevičiūtė</cp:lastModifiedBy>
  <cp:lastPrinted>2026-03-30T11:13:08Z</cp:lastPrinted>
  <dcterms:created xsi:type="dcterms:W3CDTF">2015-01-12T18:48:35Z</dcterms:created>
  <dcterms:modified xsi:type="dcterms:W3CDTF">2026-03-31T11:21:34Z</dcterms:modified>
</cp:coreProperties>
</file>