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gn-vm-fs\RedirectedUsers\julija.tincuriniene\Desktop\VP 2026\DRABUŽIAI\"/>
    </mc:Choice>
  </mc:AlternateContent>
  <xr:revisionPtr revIDLastSave="0" documentId="13_ncr:1_{5513882C-E096-4250-AB50-28209F202BD7}" xr6:coauthVersionLast="47" xr6:coauthVersionMax="47" xr10:uidLastSave="{00000000-0000-0000-0000-000000000000}"/>
  <bookViews>
    <workbookView xWindow="-120" yWindow="-120" windowWidth="29040" windowHeight="15840" xr2:uid="{6C91723A-9813-463A-9CBC-4C39CD0F16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8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41" i="1"/>
  <c r="G30" i="1"/>
  <c r="G31" i="1"/>
  <c r="G32" i="1"/>
  <c r="G33" i="1"/>
  <c r="G34" i="1"/>
  <c r="G35" i="1"/>
  <c r="G36" i="1"/>
  <c r="G29" i="1"/>
  <c r="G19" i="1"/>
  <c r="G20" i="1"/>
  <c r="G21" i="1"/>
  <c r="G22" i="1"/>
  <c r="G23" i="1"/>
  <c r="G24" i="1"/>
  <c r="G25" i="1"/>
  <c r="G26" i="1"/>
  <c r="G18" i="1"/>
  <c r="G27" i="1" s="1"/>
  <c r="G5" i="1"/>
  <c r="G6" i="1"/>
  <c r="G7" i="1"/>
  <c r="G8" i="1"/>
  <c r="G9" i="1"/>
  <c r="G10" i="1"/>
  <c r="G11" i="1"/>
  <c r="G12" i="1"/>
  <c r="G13" i="1"/>
  <c r="G14" i="1"/>
  <c r="G15" i="1"/>
  <c r="G4" i="1"/>
  <c r="G16" i="1" l="1"/>
  <c r="G55" i="1"/>
  <c r="G37" i="1"/>
  <c r="G79" i="1"/>
</calcChain>
</file>

<file path=xl/sharedStrings.xml><?xml version="1.0" encoding="utf-8"?>
<sst xmlns="http://schemas.openxmlformats.org/spreadsheetml/2006/main" count="331" uniqueCount="133">
  <si>
    <t>Įvairūs viršutiniai drabužiai</t>
  </si>
  <si>
    <t>Striukė mot. demisezoninė (pavasaris, ruduo). Dydžiai S-XXL</t>
  </si>
  <si>
    <t>Vienetas, vnt.</t>
  </si>
  <si>
    <t>Plonos moteriškos striukės pailgintos, įvairių spalvų, be pašiltinimo, su užtrauktuku ir atsegamu gobtuvu (arba lygiavertės)</t>
  </si>
  <si>
    <t>18230000-0</t>
  </si>
  <si>
    <t>Striukė mot. žieminė Dydžiai XXXL-8XL</t>
  </si>
  <si>
    <t>Storos žieminės pūkinės striukės pailgintos, su gobtuvu arba be, su užtrauktuku. Įvairių spalvų.( arba lygiavertės )</t>
  </si>
  <si>
    <t>Striukė vyr. demisezoninė (pavasaris, ruduo). Dydžiai S-XXL</t>
  </si>
  <si>
    <t>Plonos striukės pailgintos, įvairių spalvų, be pašiltinimo, su užtrauktuku ir atsegamu gobtuvu. (arba lygiavertės)</t>
  </si>
  <si>
    <t>Striukė vyr. demisezoninė (pavasaris, ruduo). Dydžiai XXXL- 8XL</t>
  </si>
  <si>
    <t>Plonos striukės pailgintos, įvairių spalvų, be pašiltinimo, su užtrauktuku ir atsegamu gobtuvu . (arba lygiavertės)</t>
  </si>
  <si>
    <t>Striukė vyr. žieminė Dydžiai S-XXL</t>
  </si>
  <si>
    <t>Storos žieminės pūkinės striukės pailgintos, su gaubtuvu arba be, su užtrauktuku. Įvairių spalvų.( arba lygiavertės )</t>
  </si>
  <si>
    <t>Liemenės mot.plonos Dydžiai 3XL-6XL</t>
  </si>
  <si>
    <t>Paminkštinta apykaklė Užsegimas:- užtrauktukas Kišenės: Užtrauktuku užsegamos kišenės, vidinė kišenė Raštas: Vienspalvis Įvairių spalvų ( arba lygiavertės)</t>
  </si>
  <si>
    <t>Liemenės vyr.plonos Dydžiai S-XXL</t>
  </si>
  <si>
    <t>Paminkštinta apykaklė Užsegimas:- užtrauktukas Kišenės: Užtrauktuku užsegamos kišenės, vidinė kišenė Raštas: Vienspalvis ( arba lygiavertės)</t>
  </si>
  <si>
    <t>Liemenės vyr plonos Dydžiai 3XL-6XL</t>
  </si>
  <si>
    <t>Striukė mot. demisezoninė (pavasaris, ruduo). Dydžiai XXXL- 8XL</t>
  </si>
  <si>
    <t>Plonos moteriškos striukės pailgintos, įvairių spalvų, be pašiltinimo, su užtrauktuku ir atsegamu gobtuvu ( arba lygiavertės)</t>
  </si>
  <si>
    <t>Striukė mot. žieminė Dydžiai S-XXL</t>
  </si>
  <si>
    <t>Striukė vyr. žieminė Dydžiai XXXL-8XL.</t>
  </si>
  <si>
    <t>Liemenės mot. dyžiai S-XXL plonos</t>
  </si>
  <si>
    <t>Paminkštinta apykaklė Užsegimas:- užtrauktukas Kišenės: Užtrauktuku užsegamos kišenės, vidinė kišenė Raštas: Vienspalvis Įvairių spalvų (arba lygiavertės)</t>
  </si>
  <si>
    <t>1 dalis Įvairūs drabužiai : STRIUKĖS IR LIEMENĖS</t>
  </si>
  <si>
    <t>Bridžai mot.</t>
  </si>
  <si>
    <t>Įvairių spalvų ir dydžių, medvilnė 60 proc (arba lygiavertės).</t>
  </si>
  <si>
    <t>Bridžai vyr.</t>
  </si>
  <si>
    <t>Įvairių spalvų ir dydžių, medvilnė 50 proc. (arba lygiavertės)</t>
  </si>
  <si>
    <t>Legensai , mot.</t>
  </si>
  <si>
    <t>Elastanas , medvilnė Įvairių spalvų ir dydžių (arba lygiavertės)</t>
  </si>
  <si>
    <t>Moteriškos kelnės</t>
  </si>
  <si>
    <t>Įvairių spalvų, dydžių su guma, klasikinio stiliaus. (arba lygiavertės).</t>
  </si>
  <si>
    <t>Kelnės aptemptos (timpos), mot.</t>
  </si>
  <si>
    <t>Tamsių spalvų , su pašiltinimu , įvairių dydžių ( arba lygiavertės).</t>
  </si>
  <si>
    <t>Vyr. kelnės</t>
  </si>
  <si>
    <t>Įvairių spalvų, įvairių dydžių, klasikinio stiliaus ( arba lygiavertės)</t>
  </si>
  <si>
    <t>Džinsinės kelnės mot.</t>
  </si>
  <si>
    <t>Įvairių dydžių, vasaros sezonui klasikinio stiliaus (arba lygiavertės)</t>
  </si>
  <si>
    <t>Džinsinės kelnės vyr.su pašiltinimu</t>
  </si>
  <si>
    <t>Įvairių dydžių, žiemos sezonui klasikinio stiliaus (arba lygiavertės)</t>
  </si>
  <si>
    <t>Džinsinės kelnės vyr.</t>
  </si>
  <si>
    <t>Įvairių dydžių, vasaros sezonui, klasikinio stiliaus ( arba lygiavertės)</t>
  </si>
  <si>
    <t>2 dalis: Įvairūs drabužiai: kelnės įvairios</t>
  </si>
  <si>
    <t>Kepurės su snapeliu vyr.</t>
  </si>
  <si>
    <t>Medvilnės, įvairių spalvų ir didžių. (arba lygiavertės)</t>
  </si>
  <si>
    <t>Panamos moteriškos</t>
  </si>
  <si>
    <t>Medvilnė, įvairių spalvų ir dydžių. (arba lygiavertės)</t>
  </si>
  <si>
    <t>Kepurės žieminės vyr.</t>
  </si>
  <si>
    <t>Vilna 50 proc., įvairių dydžių bei spalvų. (arba lygiavertės)</t>
  </si>
  <si>
    <t>Kepurės žieminės mot.</t>
  </si>
  <si>
    <t>Pirštinės pirštuotos mot.</t>
  </si>
  <si>
    <t>Pora, por.</t>
  </si>
  <si>
    <t>Įvairių spalvų bei dydžių. (arba lygiavertės)</t>
  </si>
  <si>
    <t>Pirštinės vyr. pirštuotos</t>
  </si>
  <si>
    <t>Įvairių spalvų ir dydžių (arba lygiavertės)</t>
  </si>
  <si>
    <t>Šalikai mot. žiemos sezonui</t>
  </si>
  <si>
    <t>Vilna 50 proc., įvairių spalvų ( arba lygiavertės).</t>
  </si>
  <si>
    <t>Šalikai vyr .žiemos sezonui</t>
  </si>
  <si>
    <t>Vilna 50 proc., įvairių spalvų ( arba lygiavertės)</t>
  </si>
  <si>
    <t>3 dalis: Įvairūs drabužiai : kepurės, pirštinės, šalikai ir kt.</t>
  </si>
  <si>
    <t>4 dalis: vairūs drabužiai ; megztiniai, tunikos, marškinėliai ir kt.</t>
  </si>
  <si>
    <t>Megztiniai mot. Dydžiai S-XXL kasdieniniai</t>
  </si>
  <si>
    <t>Įvairių spalvų ir dydžių, gali būti su ir be užsegimo, užtrauktukų, standartinio ilgio. Skalbti mašinoje 30°C temperatūroje ( arba lygiavertis).</t>
  </si>
  <si>
    <t>Megztiniai mot. Dydžiai XXXL-5XL. kasdieniniai</t>
  </si>
  <si>
    <t>Įvairių spalvų ir dydžių, gali būti su ir be užsegimo, užtrauktukų, standartinio ilgio. Skalbti mašinoje 30°C temperatūroje ( arba lygiavertis)</t>
  </si>
  <si>
    <t>Megztiniai mot.(išeiginiai) Dydžiai S-XXL</t>
  </si>
  <si>
    <t>Megztiniai mot.(išeiginiai) Dydžiai 3XL- 5XL)</t>
  </si>
  <si>
    <t>Megztiniai vyr. kasdieniniai Dydžiai L-5XL</t>
  </si>
  <si>
    <t>Megztiniai vyr.(išeiginiai) Dydžiai S-XXL)</t>
  </si>
  <si>
    <t>Megztiniai vyr.(išeiginiai) Dydžiai 3XL-5XL</t>
  </si>
  <si>
    <t>Tunika mot. ( S-5XL)</t>
  </si>
  <si>
    <t>Įvairių spalvų ir dydžių, vasaros sezonui trumpomis rankovėmis iš natūralaus pluošto audinio ( arba lygiavertės).</t>
  </si>
  <si>
    <t>Tunika mot. žiemos sezonui ( S-5XL) i, apatiniai skaidomas į dalis)</t>
  </si>
  <si>
    <t>Įvairių spalvų ir dydžių, ilgomis rankovėmis. Skalbti mašinoje 30°C temperatūroje ( arba lygiavertės)</t>
  </si>
  <si>
    <t>Marškinėliai ( palaidinės) trump. rankovėmis, mot.</t>
  </si>
  <si>
    <t>Įvairių spalvų, dydžių medvilnė 90 proc. , vasaros sezonui (arba lygiavertės)</t>
  </si>
  <si>
    <t>Marškinėliai trump. rankovėmis, vyr</t>
  </si>
  <si>
    <t>Įvairių spalvų, dydžių medvilnė 90 proc. , su kišenėmis ,vasaros sezonui. (arba lygiavertės)</t>
  </si>
  <si>
    <t>Marškiniai flaneliniai , vyr.</t>
  </si>
  <si>
    <t>Įvairių spalvų, dydžių su kišenėmis , žiemos sezonui. (arba lygiavertės)</t>
  </si>
  <si>
    <t>Marškinaičiai su trumpom rankov. vyr.</t>
  </si>
  <si>
    <t>Įvairių spalvų ir dydžių, medvilnė, gali būti su raštu ir be (arba lygiavertės)</t>
  </si>
  <si>
    <t>Marškinaičiai su trumpom rankov. mot..</t>
  </si>
  <si>
    <t>Įvairių spalvų ir dydžių, medvilnė, gali būti su raštu ir be. (arba lygiavertės)</t>
  </si>
  <si>
    <t>5 dalis: Įvairūs drabužiai : apatiniai ir kojinės</t>
  </si>
  <si>
    <t>18310000-5</t>
  </si>
  <si>
    <t>Apatiniai drabužiai</t>
  </si>
  <si>
    <t>Vyriškos kojinės Pavasario-vasaros sezonui, plonos Įvairių dydžių ir spalvų.</t>
  </si>
  <si>
    <t>Medvilnė iki 80 proc., sustiprintos pirštų ir kulno zonos. Patogios, tvirtos ir plonos ( arba lygiavertės)</t>
  </si>
  <si>
    <t>Vyriškos kojinės rudens- žiemos sezonu. Įvairių dydžių ir spalvų</t>
  </si>
  <si>
    <t>Vyriškos kojinės žiemai – dekoruotos įvairiais raštais, minkštos ir malonios liesti , plokščios siūlės ir nespaudžianti juosta užtikrina komfortą ir patogumą Sudėtis: Akrilas, poliesteris,vilna, elastanas .( arba lygiavertės)</t>
  </si>
  <si>
    <t>Kojinės mot. Pavasario- vasaros sezonui, plonos Įvairių dydžių ir spalvų</t>
  </si>
  <si>
    <t>Klasikinės kojinaitės moterims Elastingos su patogia elastine juostelė Sudėtis 80 proc. medvilnė, elastanas, poliamidas. ( arba lygiavertės)</t>
  </si>
  <si>
    <t>Vyriškos kojinės sportui</t>
  </si>
  <si>
    <t>Trikotažas vienspalvis ( arba lygiavertės)</t>
  </si>
  <si>
    <t>Mot. pėdkelnės-20 denų. Įvairių dydžių ir spalvų.</t>
  </si>
  <si>
    <t>Vienspalvių, klasikinis modelis Sudetis; Elastanas ( arba lygiavertės)</t>
  </si>
  <si>
    <t>Kojinės mot. rudens – žiemos</t>
  </si>
  <si>
    <t>Moteriškos kojinės žiemai - dekoruotos įvairiais raštais - minkštos ir malonios liesti - plokščios siūlės ir nespaudžianti juosta užtikrina komfortą ir patogumą Sudėtis: akrilas, poliesteris, vilna elastanas. ( arba lygiavertės)</t>
  </si>
  <si>
    <t>Mot. pėdkelnės 40 denų Įvairių dydžių ir spalvų.</t>
  </si>
  <si>
    <t>Vienspalvių, klasikinis modelis Sudėtis; Elastanas ( arba lygiavertės)</t>
  </si>
  <si>
    <t>Mot. pėdkelnės – 100 denų Įvairių dydžių ir spalvų.</t>
  </si>
  <si>
    <t>Pėdkelnės gerai priglunda ir saugo nuo šalčio bei drėgmės. Klasikinis modelis. ( arba lygiavertės)</t>
  </si>
  <si>
    <t>Kojinės vyr. pavasario- vasaros sezonui Neslidžios tekstūros Įvairių dydžių ir spalvų</t>
  </si>
  <si>
    <t>Įvairių dydžių ir spalvų Neslidžios tekstūros kad geriau sukibtų o tai pagerina stabilumą ir pusiausvira. ( arba lygiavertės</t>
  </si>
  <si>
    <t>Klasikinio kirpimo moteriškos kelnaitės</t>
  </si>
  <si>
    <t>Iš natūralaus pluošto, įvairių spalvų ir dydžių ( arba lygiavertės)</t>
  </si>
  <si>
    <t>Vyr. trumpikės ( bokseriai) Įvairių spalvų ir dydžių</t>
  </si>
  <si>
    <t>Vyriški bokseriai pasiūti iš puikios kokybės bambuko viskozės. Dėl medžiagos lengvumo ir elastingumo trumpikės puikiai priglunda prie kūno. Sudėtis: 95 proc. bambuko viskozes, 5 proc. elastanas. ( arba lygiavertės)</t>
  </si>
  <si>
    <t>Vyr. trumpikės Įvairių spalvų ir dydžių</t>
  </si>
  <si>
    <t>Vyr. apatiniai nevaržo judesių, yra patogūs nešioti, nedirgina odos. Apatiniai pagaminti iš aukštos kokybės medvilnės su elastanu. ( arba lygiavertės)</t>
  </si>
  <si>
    <t>Apatiniai vyriški marškinėliai ( berankoviai) Įvairių spalvų ir dydžių</t>
  </si>
  <si>
    <t>Sudėtis- medvilnė ( arba lygiavertės)</t>
  </si>
  <si>
    <t>Mot. apatiniai marškiniai ( trumpos) Įvairių spalvų ir dydžių</t>
  </si>
  <si>
    <t>Vyr. apatiniai marškiniai ( ilgomis rankovėmis)</t>
  </si>
  <si>
    <t>Liemenėlės moteriškos A – D dydžiai</t>
  </si>
  <si>
    <t>Pagaminti iš švelnaus audinio, draugiškas odai palaikanti liemenėlė su lankeliais ir pusiau paminkštintomis kaušeliais. ( arba lygiavertės)</t>
  </si>
  <si>
    <t>Liemenėlės moteriškos E – J dydžiai</t>
  </si>
  <si>
    <t>Liemenėlės mot. Įvairių dydžių ir spalvų</t>
  </si>
  <si>
    <t>Pagaminti iš švelnaus audinio, draugiškas odai palaikanti liemenėlė be lankelių ir pusiau paminkštintomis kaušeliais. ( arba lygiavertės)</t>
  </si>
  <si>
    <t>Kojinės mot. neslidžios tekstūros Pavasario- vasaros sezonui Įvairių dydžių bei spalvų</t>
  </si>
  <si>
    <t>Neslidžios tekstūros kad geriau sukibtų o tai pagerina stabilumą ir pusiausvira. Medvilnė, elastanas ( arba lygiavertės</t>
  </si>
  <si>
    <t>Kojinės mot. rudens- žiemos sezonui Įvairių dydžių ir spalvų</t>
  </si>
  <si>
    <t>Šiltos, vilnonės kojinės neslidžios tekstūros kad geriau sukibtų o tai pagerina stabilumą ir pusiausvira ( arba lygiavertės</t>
  </si>
  <si>
    <t>Kojinės vyr. rudens- žiemos sezonui Neslidžios tekstūros Įvairių dydžių ir spalvų</t>
  </si>
  <si>
    <t>Šiltos, vilnonės kojinės neslidžios tekstūros kad geriau sukibtų o tai pagerina stabilumą ir pusiausvira. ( arba lygiavertės</t>
  </si>
  <si>
    <t>Pirkimo sąlygų</t>
  </si>
  <si>
    <t>2 priedas</t>
  </si>
  <si>
    <t xml:space="preserve">Techninė specifikacija </t>
  </si>
  <si>
    <t>KIEKIS</t>
  </si>
  <si>
    <t>MAX ĮKAINIS</t>
  </si>
  <si>
    <t>BIUDŽETAS BE PVM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</si>
</sst>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ck">
        <color rgb="FFE3E3E3"/>
      </left>
      <right/>
      <top style="medium">
        <color rgb="FF157EBD"/>
      </top>
      <bottom style="medium">
        <color rgb="FFE3E3E3"/>
      </bottom>
      <diagonal/>
    </border>
    <border>
      <left style="medium">
        <color rgb="FFDEDEE0"/>
      </left>
      <right/>
      <top style="medium">
        <color rgb="FF157EBD"/>
      </top>
      <bottom style="medium">
        <color rgb="FFE3E3E3"/>
      </bottom>
      <diagonal/>
    </border>
    <border>
      <left style="medium">
        <color rgb="FFDEDEE0"/>
      </left>
      <right style="medium">
        <color rgb="FF157EBD"/>
      </right>
      <top style="medium">
        <color rgb="FF157EBD"/>
      </top>
      <bottom style="medium">
        <color rgb="FFE3E3E3"/>
      </bottom>
      <diagonal/>
    </border>
    <border>
      <left style="thick">
        <color rgb="FFE3E3E3"/>
      </left>
      <right/>
      <top/>
      <bottom style="medium">
        <color rgb="FFE3E3E3"/>
      </bottom>
      <diagonal/>
    </border>
    <border>
      <left style="medium">
        <color rgb="FFDEDEE0"/>
      </left>
      <right/>
      <top/>
      <bottom style="medium">
        <color rgb="FFE3E3E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3" borderId="0" xfId="0" applyFont="1" applyFill="1"/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3" borderId="0" xfId="0" applyFont="1" applyFill="1"/>
    <xf numFmtId="0" fontId="3" fillId="5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/>
    <xf numFmtId="0" fontId="1" fillId="4" borderId="3" xfId="0" applyFont="1" applyFill="1" applyBorder="1" applyAlignment="1">
      <alignment vertical="center"/>
    </xf>
    <xf numFmtId="2" fontId="1" fillId="0" borderId="0" xfId="0" applyNumberFormat="1" applyFont="1"/>
    <xf numFmtId="0" fontId="5" fillId="0" borderId="0" xfId="0" applyFont="1" applyAlignment="1">
      <alignment vertical="center"/>
    </xf>
    <xf numFmtId="0" fontId="6" fillId="6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E1D0-D02B-4A0C-809C-D72943419202}">
  <sheetPr>
    <pageSetUpPr fitToPage="1"/>
  </sheetPr>
  <dimension ref="A1:J83"/>
  <sheetViews>
    <sheetView tabSelected="1" topLeftCell="A40" workbookViewId="0">
      <selection activeCell="H58" sqref="H58:R78"/>
    </sheetView>
  </sheetViews>
  <sheetFormatPr defaultColWidth="8.85546875" defaultRowHeight="12.75" x14ac:dyDescent="0.2"/>
  <cols>
    <col min="1" max="1" width="13.28515625" style="1" customWidth="1"/>
    <col min="2" max="2" width="24.5703125" style="1" customWidth="1"/>
    <col min="3" max="3" width="55.140625" style="1" customWidth="1"/>
    <col min="4" max="4" width="8" style="1" customWidth="1"/>
    <col min="5" max="5" width="12.140625" style="1" customWidth="1"/>
    <col min="6" max="6" width="8.85546875" style="1"/>
    <col min="7" max="7" width="8.85546875" style="13"/>
    <col min="8" max="16384" width="8.85546875" style="1"/>
  </cols>
  <sheetData>
    <row r="1" spans="1:10" customFormat="1" ht="15.75" x14ac:dyDescent="0.25">
      <c r="A1" s="25" t="s">
        <v>127</v>
      </c>
      <c r="D1" s="25" t="s">
        <v>128</v>
      </c>
      <c r="E1" s="26"/>
      <c r="F1" s="26"/>
      <c r="G1" s="26"/>
      <c r="H1" s="26"/>
      <c r="I1" s="26"/>
    </row>
    <row r="2" spans="1:10" customFormat="1" ht="15.75" x14ac:dyDescent="0.25">
      <c r="B2" s="27" t="s">
        <v>129</v>
      </c>
      <c r="D2" t="s">
        <v>130</v>
      </c>
      <c r="E2" s="26"/>
      <c r="F2" s="26"/>
      <c r="G2" s="26" t="s">
        <v>131</v>
      </c>
      <c r="H2" s="26"/>
      <c r="I2" s="26"/>
    </row>
    <row r="3" spans="1:10" ht="13.5" thickBot="1" x14ac:dyDescent="0.25">
      <c r="A3" s="1" t="s">
        <v>24</v>
      </c>
    </row>
    <row r="4" spans="1:10" ht="13.5" thickBot="1" x14ac:dyDescent="0.25">
      <c r="A4" s="1" t="s">
        <v>4</v>
      </c>
      <c r="B4" s="2" t="s">
        <v>0</v>
      </c>
      <c r="C4" s="17" t="s">
        <v>1</v>
      </c>
      <c r="D4" s="2">
        <v>5</v>
      </c>
      <c r="E4" s="2" t="s">
        <v>2</v>
      </c>
      <c r="F4" s="2">
        <v>35</v>
      </c>
      <c r="G4" s="14">
        <f>SUM(F4*D4)</f>
        <v>175</v>
      </c>
      <c r="H4" s="2" t="s">
        <v>3</v>
      </c>
      <c r="I4" s="3"/>
    </row>
    <row r="5" spans="1:10" ht="13.5" thickBot="1" x14ac:dyDescent="0.25">
      <c r="A5" s="4" t="s">
        <v>4</v>
      </c>
      <c r="B5" s="5" t="s">
        <v>0</v>
      </c>
      <c r="C5" s="18" t="s">
        <v>5</v>
      </c>
      <c r="D5" s="5">
        <v>10</v>
      </c>
      <c r="E5" s="5" t="s">
        <v>2</v>
      </c>
      <c r="F5" s="5">
        <v>55</v>
      </c>
      <c r="G5" s="14">
        <f t="shared" ref="G5:G15" si="0">SUM(F5*D5)</f>
        <v>550</v>
      </c>
      <c r="H5" s="5" t="s">
        <v>6</v>
      </c>
      <c r="I5" s="5"/>
    </row>
    <row r="6" spans="1:10" ht="13.5" thickBot="1" x14ac:dyDescent="0.25">
      <c r="A6" s="4" t="s">
        <v>4</v>
      </c>
      <c r="B6" s="5" t="s">
        <v>0</v>
      </c>
      <c r="C6" s="5" t="s">
        <v>7</v>
      </c>
      <c r="D6" s="5">
        <v>8</v>
      </c>
      <c r="E6" s="5" t="s">
        <v>2</v>
      </c>
      <c r="F6" s="5">
        <v>35</v>
      </c>
      <c r="G6" s="14">
        <f t="shared" si="0"/>
        <v>280</v>
      </c>
      <c r="H6" s="5" t="s">
        <v>8</v>
      </c>
      <c r="I6" s="5"/>
    </row>
    <row r="7" spans="1:10" ht="13.5" thickBot="1" x14ac:dyDescent="0.25">
      <c r="A7" s="4" t="s">
        <v>4</v>
      </c>
      <c r="B7" s="5" t="s">
        <v>0</v>
      </c>
      <c r="C7" s="5" t="s">
        <v>9</v>
      </c>
      <c r="D7" s="5">
        <v>10</v>
      </c>
      <c r="E7" s="5" t="s">
        <v>2</v>
      </c>
      <c r="F7" s="5">
        <v>38</v>
      </c>
      <c r="G7" s="14">
        <f t="shared" si="0"/>
        <v>380</v>
      </c>
      <c r="H7" s="5" t="s">
        <v>10</v>
      </c>
      <c r="I7" s="5"/>
    </row>
    <row r="8" spans="1:10" ht="13.5" thickBot="1" x14ac:dyDescent="0.25">
      <c r="A8" s="4" t="s">
        <v>4</v>
      </c>
      <c r="B8" s="5" t="s">
        <v>0</v>
      </c>
      <c r="C8" s="5" t="s">
        <v>11</v>
      </c>
      <c r="D8" s="5">
        <v>8</v>
      </c>
      <c r="E8" s="5" t="s">
        <v>2</v>
      </c>
      <c r="F8" s="5">
        <v>45</v>
      </c>
      <c r="G8" s="14">
        <f t="shared" si="0"/>
        <v>360</v>
      </c>
      <c r="H8" s="5" t="s">
        <v>12</v>
      </c>
      <c r="I8" s="5"/>
    </row>
    <row r="9" spans="1:10" ht="13.5" thickBot="1" x14ac:dyDescent="0.25">
      <c r="A9" s="4" t="s">
        <v>4</v>
      </c>
      <c r="B9" s="5" t="s">
        <v>0</v>
      </c>
      <c r="C9" s="5" t="s">
        <v>13</v>
      </c>
      <c r="D9" s="5">
        <v>8</v>
      </c>
      <c r="E9" s="5" t="s">
        <v>2</v>
      </c>
      <c r="F9" s="5">
        <v>40</v>
      </c>
      <c r="G9" s="14">
        <f t="shared" si="0"/>
        <v>320</v>
      </c>
      <c r="H9" s="5" t="s">
        <v>14</v>
      </c>
      <c r="I9" s="5"/>
    </row>
    <row r="10" spans="1:10" ht="13.5" thickBot="1" x14ac:dyDescent="0.25">
      <c r="A10" s="4" t="s">
        <v>4</v>
      </c>
      <c r="B10" s="5" t="s">
        <v>0</v>
      </c>
      <c r="C10" s="5" t="s">
        <v>15</v>
      </c>
      <c r="D10" s="5">
        <v>8</v>
      </c>
      <c r="E10" s="5" t="s">
        <v>2</v>
      </c>
      <c r="F10" s="5">
        <v>40</v>
      </c>
      <c r="G10" s="14">
        <f t="shared" si="0"/>
        <v>320</v>
      </c>
      <c r="H10" s="5" t="s">
        <v>16</v>
      </c>
      <c r="I10" s="5"/>
    </row>
    <row r="11" spans="1:10" ht="13.5" thickBot="1" x14ac:dyDescent="0.25">
      <c r="A11" s="4" t="s">
        <v>4</v>
      </c>
      <c r="B11" s="5" t="s">
        <v>0</v>
      </c>
      <c r="C11" s="5" t="s">
        <v>17</v>
      </c>
      <c r="D11" s="5">
        <v>10</v>
      </c>
      <c r="E11" s="5" t="s">
        <v>2</v>
      </c>
      <c r="F11" s="5">
        <v>40</v>
      </c>
      <c r="G11" s="14">
        <f t="shared" si="0"/>
        <v>400</v>
      </c>
      <c r="H11" s="5" t="s">
        <v>16</v>
      </c>
      <c r="I11" s="5"/>
    </row>
    <row r="12" spans="1:10" ht="13.5" thickBot="1" x14ac:dyDescent="0.25">
      <c r="A12" s="4" t="s">
        <v>4</v>
      </c>
      <c r="B12" s="5" t="s">
        <v>0</v>
      </c>
      <c r="C12" s="19" t="s">
        <v>18</v>
      </c>
      <c r="D12" s="5">
        <v>10</v>
      </c>
      <c r="E12" s="5" t="s">
        <v>2</v>
      </c>
      <c r="F12" s="5">
        <v>38</v>
      </c>
      <c r="G12" s="14">
        <f t="shared" si="0"/>
        <v>380</v>
      </c>
      <c r="H12" s="5" t="s">
        <v>19</v>
      </c>
      <c r="I12" s="5"/>
    </row>
    <row r="13" spans="1:10" ht="13.5" thickBot="1" x14ac:dyDescent="0.25">
      <c r="A13" s="21" t="s">
        <v>4</v>
      </c>
      <c r="B13" s="19" t="s">
        <v>0</v>
      </c>
      <c r="C13" s="19" t="s">
        <v>20</v>
      </c>
      <c r="D13" s="19">
        <v>6</v>
      </c>
      <c r="E13" s="19" t="s">
        <v>2</v>
      </c>
      <c r="F13" s="19">
        <v>48</v>
      </c>
      <c r="G13" s="14">
        <f t="shared" si="0"/>
        <v>288</v>
      </c>
      <c r="H13" s="19" t="s">
        <v>6</v>
      </c>
      <c r="I13" s="19"/>
      <c r="J13" s="22"/>
    </row>
    <row r="14" spans="1:10" ht="13.5" thickBot="1" x14ac:dyDescent="0.25">
      <c r="A14" s="21" t="s">
        <v>4</v>
      </c>
      <c r="B14" s="19" t="s">
        <v>0</v>
      </c>
      <c r="C14" s="19" t="s">
        <v>21</v>
      </c>
      <c r="D14" s="19">
        <v>10</v>
      </c>
      <c r="E14" s="19" t="s">
        <v>2</v>
      </c>
      <c r="F14" s="19">
        <v>48</v>
      </c>
      <c r="G14" s="14">
        <f t="shared" si="0"/>
        <v>480</v>
      </c>
      <c r="H14" s="19" t="s">
        <v>6</v>
      </c>
      <c r="I14" s="19"/>
      <c r="J14" s="22"/>
    </row>
    <row r="15" spans="1:10" ht="13.5" thickBot="1" x14ac:dyDescent="0.25">
      <c r="A15" s="4" t="s">
        <v>4</v>
      </c>
      <c r="B15" s="5" t="s">
        <v>0</v>
      </c>
      <c r="C15" s="5" t="s">
        <v>22</v>
      </c>
      <c r="D15" s="5">
        <v>5</v>
      </c>
      <c r="E15" s="5" t="s">
        <v>2</v>
      </c>
      <c r="F15" s="5">
        <v>40</v>
      </c>
      <c r="G15" s="14">
        <f t="shared" si="0"/>
        <v>200</v>
      </c>
      <c r="H15" s="5" t="s">
        <v>23</v>
      </c>
      <c r="I15" s="5"/>
    </row>
    <row r="16" spans="1:10" x14ac:dyDescent="0.2">
      <c r="G16" s="16">
        <f>SUM(G4:G15)</f>
        <v>4133</v>
      </c>
      <c r="H16" s="22"/>
    </row>
    <row r="17" spans="1:9" ht="13.5" thickBot="1" x14ac:dyDescent="0.25">
      <c r="A17" s="6" t="s">
        <v>43</v>
      </c>
    </row>
    <row r="18" spans="1:9" ht="13.5" thickBot="1" x14ac:dyDescent="0.25">
      <c r="A18" s="1" t="s">
        <v>4</v>
      </c>
      <c r="B18" s="2" t="s">
        <v>0</v>
      </c>
      <c r="C18" s="2" t="s">
        <v>25</v>
      </c>
      <c r="D18" s="2">
        <v>30</v>
      </c>
      <c r="E18" s="2" t="s">
        <v>2</v>
      </c>
      <c r="F18" s="2">
        <v>10</v>
      </c>
      <c r="G18" s="14">
        <f>F18*D18</f>
        <v>300</v>
      </c>
      <c r="H18" s="2" t="s">
        <v>26</v>
      </c>
      <c r="I18" s="3"/>
    </row>
    <row r="19" spans="1:9" ht="13.5" thickBot="1" x14ac:dyDescent="0.25">
      <c r="A19" s="4" t="s">
        <v>4</v>
      </c>
      <c r="B19" s="5" t="s">
        <v>0</v>
      </c>
      <c r="C19" s="5" t="s">
        <v>27</v>
      </c>
      <c r="D19" s="5">
        <v>45</v>
      </c>
      <c r="E19" s="5" t="s">
        <v>2</v>
      </c>
      <c r="F19" s="5">
        <v>12</v>
      </c>
      <c r="G19" s="14">
        <f t="shared" ref="G19:G26" si="1">F19*D19</f>
        <v>540</v>
      </c>
      <c r="H19" s="5" t="s">
        <v>28</v>
      </c>
      <c r="I19" s="5"/>
    </row>
    <row r="20" spans="1:9" ht="13.5" thickBot="1" x14ac:dyDescent="0.25">
      <c r="A20" s="4" t="s">
        <v>4</v>
      </c>
      <c r="B20" s="5" t="s">
        <v>0</v>
      </c>
      <c r="C20" s="5" t="s">
        <v>29</v>
      </c>
      <c r="D20" s="5">
        <v>25</v>
      </c>
      <c r="E20" s="5" t="s">
        <v>2</v>
      </c>
      <c r="F20" s="5">
        <v>8</v>
      </c>
      <c r="G20" s="14">
        <f t="shared" si="1"/>
        <v>200</v>
      </c>
      <c r="H20" s="5" t="s">
        <v>30</v>
      </c>
      <c r="I20" s="5"/>
    </row>
    <row r="21" spans="1:9" ht="13.5" thickBot="1" x14ac:dyDescent="0.25">
      <c r="A21" s="4" t="s">
        <v>4</v>
      </c>
      <c r="B21" s="5" t="s">
        <v>0</v>
      </c>
      <c r="C21" s="5" t="s">
        <v>31</v>
      </c>
      <c r="D21" s="5">
        <v>20</v>
      </c>
      <c r="E21" s="5" t="s">
        <v>2</v>
      </c>
      <c r="F21" s="5">
        <v>12</v>
      </c>
      <c r="G21" s="14">
        <f t="shared" si="1"/>
        <v>240</v>
      </c>
      <c r="H21" s="5" t="s">
        <v>32</v>
      </c>
      <c r="I21" s="5"/>
    </row>
    <row r="22" spans="1:9" ht="13.5" thickBot="1" x14ac:dyDescent="0.25">
      <c r="A22" s="4" t="s">
        <v>4</v>
      </c>
      <c r="B22" s="5" t="s">
        <v>0</v>
      </c>
      <c r="C22" s="5" t="s">
        <v>33</v>
      </c>
      <c r="D22" s="5">
        <v>30</v>
      </c>
      <c r="E22" s="5" t="s">
        <v>2</v>
      </c>
      <c r="F22" s="5">
        <v>6</v>
      </c>
      <c r="G22" s="14">
        <f t="shared" si="1"/>
        <v>180</v>
      </c>
      <c r="H22" s="5" t="s">
        <v>34</v>
      </c>
      <c r="I22" s="5"/>
    </row>
    <row r="23" spans="1:9" ht="13.5" thickBot="1" x14ac:dyDescent="0.25">
      <c r="A23" s="4" t="s">
        <v>4</v>
      </c>
      <c r="B23" s="5" t="s">
        <v>0</v>
      </c>
      <c r="C23" s="5" t="s">
        <v>35</v>
      </c>
      <c r="D23" s="5">
        <v>15</v>
      </c>
      <c r="E23" s="5" t="s">
        <v>2</v>
      </c>
      <c r="F23" s="5">
        <v>18</v>
      </c>
      <c r="G23" s="14">
        <f t="shared" si="1"/>
        <v>270</v>
      </c>
      <c r="H23" s="19" t="s">
        <v>36</v>
      </c>
      <c r="I23" s="19"/>
    </row>
    <row r="24" spans="1:9" ht="13.5" thickBot="1" x14ac:dyDescent="0.25">
      <c r="A24" s="21" t="s">
        <v>4</v>
      </c>
      <c r="B24" s="19" t="s">
        <v>0</v>
      </c>
      <c r="C24" s="19" t="s">
        <v>37</v>
      </c>
      <c r="D24" s="19">
        <v>15</v>
      </c>
      <c r="E24" s="19" t="s">
        <v>2</v>
      </c>
      <c r="F24" s="19">
        <v>16</v>
      </c>
      <c r="G24" s="14">
        <f t="shared" si="1"/>
        <v>240</v>
      </c>
      <c r="H24" s="19" t="s">
        <v>38</v>
      </c>
      <c r="I24" s="19"/>
    </row>
    <row r="25" spans="1:9" ht="13.5" thickBot="1" x14ac:dyDescent="0.25">
      <c r="A25" s="4" t="s">
        <v>4</v>
      </c>
      <c r="B25" s="5" t="s">
        <v>0</v>
      </c>
      <c r="C25" s="5" t="s">
        <v>39</v>
      </c>
      <c r="D25" s="5">
        <v>10</v>
      </c>
      <c r="E25" s="5" t="s">
        <v>2</v>
      </c>
      <c r="F25" s="5">
        <v>20</v>
      </c>
      <c r="G25" s="14">
        <f t="shared" si="1"/>
        <v>200</v>
      </c>
      <c r="H25" s="19" t="s">
        <v>40</v>
      </c>
      <c r="I25" s="19"/>
    </row>
    <row r="26" spans="1:9" ht="13.5" thickBot="1" x14ac:dyDescent="0.25">
      <c r="A26" s="4" t="s">
        <v>4</v>
      </c>
      <c r="B26" s="5" t="s">
        <v>0</v>
      </c>
      <c r="C26" s="5" t="s">
        <v>41</v>
      </c>
      <c r="D26" s="5">
        <v>10</v>
      </c>
      <c r="E26" s="5" t="s">
        <v>2</v>
      </c>
      <c r="F26" s="5">
        <v>18</v>
      </c>
      <c r="G26" s="14">
        <f t="shared" si="1"/>
        <v>180</v>
      </c>
      <c r="H26" s="19" t="s">
        <v>42</v>
      </c>
      <c r="I26" s="19"/>
    </row>
    <row r="27" spans="1:9" x14ac:dyDescent="0.2">
      <c r="G27" s="16">
        <f>SUM(G18:G26)</f>
        <v>2350</v>
      </c>
      <c r="H27" s="22"/>
      <c r="I27" s="22"/>
    </row>
    <row r="28" spans="1:9" ht="13.5" thickBot="1" x14ac:dyDescent="0.25">
      <c r="A28" s="6" t="s">
        <v>60</v>
      </c>
      <c r="H28" s="22"/>
      <c r="I28" s="22"/>
    </row>
    <row r="29" spans="1:9" ht="13.5" thickBot="1" x14ac:dyDescent="0.25">
      <c r="A29" s="1" t="s">
        <v>4</v>
      </c>
      <c r="B29" s="2" t="s">
        <v>0</v>
      </c>
      <c r="C29" s="2" t="s">
        <v>44</v>
      </c>
      <c r="D29" s="2">
        <v>40</v>
      </c>
      <c r="E29" s="2" t="s">
        <v>2</v>
      </c>
      <c r="F29" s="2">
        <v>4</v>
      </c>
      <c r="G29" s="14">
        <f>SUM(F29*D29)</f>
        <v>160</v>
      </c>
      <c r="H29" s="20" t="s">
        <v>45</v>
      </c>
      <c r="I29" s="23"/>
    </row>
    <row r="30" spans="1:9" ht="13.5" thickBot="1" x14ac:dyDescent="0.25">
      <c r="A30" s="4" t="s">
        <v>4</v>
      </c>
      <c r="B30" s="5" t="s">
        <v>0</v>
      </c>
      <c r="C30" s="5" t="s">
        <v>46</v>
      </c>
      <c r="D30" s="5">
        <v>20</v>
      </c>
      <c r="E30" s="5" t="s">
        <v>2</v>
      </c>
      <c r="F30" s="5">
        <v>5</v>
      </c>
      <c r="G30" s="14">
        <f t="shared" ref="G30:G36" si="2">SUM(F30*D30)</f>
        <v>100</v>
      </c>
      <c r="H30" s="19" t="s">
        <v>47</v>
      </c>
      <c r="I30" s="19"/>
    </row>
    <row r="31" spans="1:9" ht="13.5" thickBot="1" x14ac:dyDescent="0.25">
      <c r="A31" s="4" t="s">
        <v>4</v>
      </c>
      <c r="B31" s="5" t="s">
        <v>0</v>
      </c>
      <c r="C31" s="5" t="s">
        <v>48</v>
      </c>
      <c r="D31" s="5">
        <v>30</v>
      </c>
      <c r="E31" s="5" t="s">
        <v>2</v>
      </c>
      <c r="F31" s="5">
        <v>4.5</v>
      </c>
      <c r="G31" s="14">
        <f t="shared" si="2"/>
        <v>135</v>
      </c>
      <c r="H31" s="19" t="s">
        <v>49</v>
      </c>
      <c r="I31" s="19"/>
    </row>
    <row r="32" spans="1:9" ht="13.5" thickBot="1" x14ac:dyDescent="0.25">
      <c r="A32" s="4" t="s">
        <v>4</v>
      </c>
      <c r="B32" s="5" t="s">
        <v>0</v>
      </c>
      <c r="C32" s="5" t="s">
        <v>50</v>
      </c>
      <c r="D32" s="5">
        <v>20</v>
      </c>
      <c r="E32" s="5" t="s">
        <v>2</v>
      </c>
      <c r="F32" s="5">
        <v>4</v>
      </c>
      <c r="G32" s="14">
        <f t="shared" si="2"/>
        <v>80</v>
      </c>
      <c r="H32" s="19" t="s">
        <v>49</v>
      </c>
      <c r="I32" s="19"/>
    </row>
    <row r="33" spans="1:9" ht="13.5" thickBot="1" x14ac:dyDescent="0.25">
      <c r="A33" s="21" t="s">
        <v>4</v>
      </c>
      <c r="B33" s="19" t="s">
        <v>0</v>
      </c>
      <c r="C33" s="19" t="s">
        <v>51</v>
      </c>
      <c r="D33" s="19">
        <v>20</v>
      </c>
      <c r="E33" s="19" t="s">
        <v>52</v>
      </c>
      <c r="F33" s="19">
        <v>3.5</v>
      </c>
      <c r="G33" s="14">
        <f t="shared" si="2"/>
        <v>70</v>
      </c>
      <c r="H33" s="19" t="s">
        <v>53</v>
      </c>
      <c r="I33" s="19"/>
    </row>
    <row r="34" spans="1:9" ht="13.5" thickBot="1" x14ac:dyDescent="0.25">
      <c r="A34" s="21" t="s">
        <v>4</v>
      </c>
      <c r="B34" s="19" t="s">
        <v>0</v>
      </c>
      <c r="C34" s="19" t="s">
        <v>54</v>
      </c>
      <c r="D34" s="19">
        <v>19</v>
      </c>
      <c r="E34" s="19" t="s">
        <v>52</v>
      </c>
      <c r="F34" s="19">
        <v>4</v>
      </c>
      <c r="G34" s="14">
        <f t="shared" si="2"/>
        <v>76</v>
      </c>
      <c r="H34" s="19" t="s">
        <v>55</v>
      </c>
      <c r="I34" s="19"/>
    </row>
    <row r="35" spans="1:9" ht="13.5" thickBot="1" x14ac:dyDescent="0.25">
      <c r="A35" s="4" t="s">
        <v>4</v>
      </c>
      <c r="B35" s="5" t="s">
        <v>0</v>
      </c>
      <c r="C35" s="5" t="s">
        <v>56</v>
      </c>
      <c r="D35" s="5">
        <v>10</v>
      </c>
      <c r="E35" s="5" t="s">
        <v>2</v>
      </c>
      <c r="F35" s="5">
        <v>5</v>
      </c>
      <c r="G35" s="14">
        <f t="shared" si="2"/>
        <v>50</v>
      </c>
      <c r="H35" s="5" t="s">
        <v>57</v>
      </c>
      <c r="I35" s="5"/>
    </row>
    <row r="36" spans="1:9" ht="13.5" thickBot="1" x14ac:dyDescent="0.25">
      <c r="A36" s="4" t="s">
        <v>4</v>
      </c>
      <c r="B36" s="5" t="s">
        <v>0</v>
      </c>
      <c r="C36" s="5" t="s">
        <v>58</v>
      </c>
      <c r="D36" s="5">
        <v>10</v>
      </c>
      <c r="E36" s="5" t="s">
        <v>2</v>
      </c>
      <c r="F36" s="5">
        <v>5</v>
      </c>
      <c r="G36" s="14">
        <f t="shared" si="2"/>
        <v>50</v>
      </c>
      <c r="H36" s="5" t="s">
        <v>59</v>
      </c>
      <c r="I36" s="5"/>
    </row>
    <row r="37" spans="1:9" x14ac:dyDescent="0.2">
      <c r="G37" s="16">
        <f>SUM(G29:G36)</f>
        <v>721</v>
      </c>
    </row>
    <row r="39" spans="1:9" x14ac:dyDescent="0.2">
      <c r="A39" s="6" t="s">
        <v>61</v>
      </c>
    </row>
    <row r="41" spans="1:9" ht="13.5" thickBot="1" x14ac:dyDescent="0.25">
      <c r="A41" s="4" t="s">
        <v>4</v>
      </c>
      <c r="B41" s="5" t="s">
        <v>0</v>
      </c>
      <c r="C41" s="5" t="s">
        <v>62</v>
      </c>
      <c r="D41" s="5">
        <v>15</v>
      </c>
      <c r="E41" s="5" t="s">
        <v>2</v>
      </c>
      <c r="F41" s="5">
        <v>18</v>
      </c>
      <c r="G41" s="15">
        <f>SUM(F41*D41)</f>
        <v>270</v>
      </c>
      <c r="H41" s="5" t="s">
        <v>63</v>
      </c>
      <c r="I41" s="5"/>
    </row>
    <row r="42" spans="1:9" ht="13.5" thickBot="1" x14ac:dyDescent="0.25">
      <c r="A42" s="4" t="s">
        <v>4</v>
      </c>
      <c r="B42" s="5" t="s">
        <v>0</v>
      </c>
      <c r="C42" s="5" t="s">
        <v>64</v>
      </c>
      <c r="D42" s="5">
        <v>15</v>
      </c>
      <c r="E42" s="5" t="s">
        <v>2</v>
      </c>
      <c r="F42" s="5">
        <v>18</v>
      </c>
      <c r="G42" s="15">
        <f t="shared" ref="G42:G54" si="3">SUM(F42*D42)</f>
        <v>270</v>
      </c>
      <c r="H42" s="5" t="s">
        <v>65</v>
      </c>
      <c r="I42" s="5"/>
    </row>
    <row r="43" spans="1:9" ht="13.5" thickBot="1" x14ac:dyDescent="0.25">
      <c r="A43" s="4" t="s">
        <v>4</v>
      </c>
      <c r="B43" s="5" t="s">
        <v>0</v>
      </c>
      <c r="C43" s="5" t="s">
        <v>66</v>
      </c>
      <c r="D43" s="5">
        <v>10</v>
      </c>
      <c r="E43" s="5" t="s">
        <v>2</v>
      </c>
      <c r="F43" s="5">
        <v>25</v>
      </c>
      <c r="G43" s="15">
        <f t="shared" si="3"/>
        <v>250</v>
      </c>
      <c r="H43" s="5" t="s">
        <v>65</v>
      </c>
      <c r="I43" s="5"/>
    </row>
    <row r="44" spans="1:9" ht="13.5" thickBot="1" x14ac:dyDescent="0.25">
      <c r="A44" s="4" t="s">
        <v>4</v>
      </c>
      <c r="B44" s="5" t="s">
        <v>0</v>
      </c>
      <c r="C44" s="5" t="s">
        <v>67</v>
      </c>
      <c r="D44" s="5">
        <v>10</v>
      </c>
      <c r="E44" s="5" t="s">
        <v>2</v>
      </c>
      <c r="F44" s="5">
        <v>25</v>
      </c>
      <c r="G44" s="15">
        <f t="shared" si="3"/>
        <v>250</v>
      </c>
      <c r="H44" s="5" t="s">
        <v>65</v>
      </c>
      <c r="I44" s="5"/>
    </row>
    <row r="45" spans="1:9" ht="13.5" thickBot="1" x14ac:dyDescent="0.25">
      <c r="A45" s="4" t="s">
        <v>4</v>
      </c>
      <c r="B45" s="5" t="s">
        <v>0</v>
      </c>
      <c r="C45" s="5" t="s">
        <v>68</v>
      </c>
      <c r="D45" s="5">
        <v>15</v>
      </c>
      <c r="E45" s="5" t="s">
        <v>2</v>
      </c>
      <c r="F45" s="5">
        <v>20</v>
      </c>
      <c r="G45" s="15">
        <f t="shared" si="3"/>
        <v>300</v>
      </c>
      <c r="H45" s="5" t="s">
        <v>65</v>
      </c>
      <c r="I45" s="5"/>
    </row>
    <row r="46" spans="1:9" ht="13.5" thickBot="1" x14ac:dyDescent="0.25">
      <c r="A46" s="4" t="s">
        <v>4</v>
      </c>
      <c r="B46" s="5" t="s">
        <v>0</v>
      </c>
      <c r="C46" s="5" t="s">
        <v>69</v>
      </c>
      <c r="D46" s="5">
        <v>10</v>
      </c>
      <c r="E46" s="5" t="s">
        <v>2</v>
      </c>
      <c r="F46" s="5">
        <v>25</v>
      </c>
      <c r="G46" s="15">
        <f t="shared" si="3"/>
        <v>250</v>
      </c>
      <c r="H46" s="5" t="s">
        <v>65</v>
      </c>
      <c r="I46" s="5"/>
    </row>
    <row r="47" spans="1:9" ht="13.5" thickBot="1" x14ac:dyDescent="0.25">
      <c r="A47" s="4" t="s">
        <v>4</v>
      </c>
      <c r="B47" s="5" t="s">
        <v>0</v>
      </c>
      <c r="C47" s="5" t="s">
        <v>70</v>
      </c>
      <c r="D47" s="5">
        <v>10</v>
      </c>
      <c r="E47" s="5" t="s">
        <v>2</v>
      </c>
      <c r="F47" s="5">
        <v>20</v>
      </c>
      <c r="G47" s="15">
        <f t="shared" si="3"/>
        <v>200</v>
      </c>
      <c r="H47" s="5" t="s">
        <v>65</v>
      </c>
      <c r="I47" s="5"/>
    </row>
    <row r="48" spans="1:9" ht="13.5" thickBot="1" x14ac:dyDescent="0.25">
      <c r="A48" s="4" t="s">
        <v>4</v>
      </c>
      <c r="B48" s="5" t="s">
        <v>0</v>
      </c>
      <c r="C48" s="5" t="s">
        <v>71</v>
      </c>
      <c r="D48" s="5">
        <v>15</v>
      </c>
      <c r="E48" s="5" t="s">
        <v>2</v>
      </c>
      <c r="F48" s="5">
        <v>18</v>
      </c>
      <c r="G48" s="15">
        <f t="shared" si="3"/>
        <v>270</v>
      </c>
      <c r="H48" s="5" t="s">
        <v>72</v>
      </c>
      <c r="I48" s="5"/>
    </row>
    <row r="49" spans="1:10" ht="13.5" thickBot="1" x14ac:dyDescent="0.25">
      <c r="A49" s="4" t="s">
        <v>4</v>
      </c>
      <c r="B49" s="5" t="s">
        <v>0</v>
      </c>
      <c r="C49" s="5" t="s">
        <v>73</v>
      </c>
      <c r="D49" s="5">
        <v>15</v>
      </c>
      <c r="E49" s="5" t="s">
        <v>2</v>
      </c>
      <c r="F49" s="5">
        <v>20</v>
      </c>
      <c r="G49" s="15">
        <f t="shared" si="3"/>
        <v>300</v>
      </c>
      <c r="H49" s="5" t="s">
        <v>74</v>
      </c>
      <c r="I49" s="5"/>
    </row>
    <row r="50" spans="1:10" ht="13.5" thickBot="1" x14ac:dyDescent="0.25">
      <c r="A50" s="7" t="s">
        <v>4</v>
      </c>
      <c r="B50" s="2" t="s">
        <v>0</v>
      </c>
      <c r="C50" s="2" t="s">
        <v>75</v>
      </c>
      <c r="D50" s="2">
        <v>30</v>
      </c>
      <c r="E50" s="2" t="s">
        <v>2</v>
      </c>
      <c r="F50" s="2">
        <v>7</v>
      </c>
      <c r="G50" s="15">
        <f t="shared" si="3"/>
        <v>210</v>
      </c>
      <c r="H50" s="2" t="s">
        <v>76</v>
      </c>
      <c r="I50" s="3"/>
    </row>
    <row r="51" spans="1:10" ht="13.5" thickBot="1" x14ac:dyDescent="0.25">
      <c r="A51" s="4" t="s">
        <v>4</v>
      </c>
      <c r="B51" s="5" t="s">
        <v>0</v>
      </c>
      <c r="C51" s="5" t="s">
        <v>77</v>
      </c>
      <c r="D51" s="5">
        <v>20</v>
      </c>
      <c r="E51" s="5" t="s">
        <v>2</v>
      </c>
      <c r="F51" s="5">
        <v>8</v>
      </c>
      <c r="G51" s="15">
        <f t="shared" si="3"/>
        <v>160</v>
      </c>
      <c r="H51" s="5" t="s">
        <v>78</v>
      </c>
      <c r="I51" s="5"/>
    </row>
    <row r="52" spans="1:10" ht="13.5" thickBot="1" x14ac:dyDescent="0.25">
      <c r="A52" s="4" t="s">
        <v>4</v>
      </c>
      <c r="B52" s="5" t="s">
        <v>0</v>
      </c>
      <c r="C52" s="5" t="s">
        <v>79</v>
      </c>
      <c r="D52" s="5">
        <v>10</v>
      </c>
      <c r="E52" s="5" t="s">
        <v>2</v>
      </c>
      <c r="F52" s="5">
        <v>11</v>
      </c>
      <c r="G52" s="15">
        <f t="shared" si="3"/>
        <v>110</v>
      </c>
      <c r="H52" s="5" t="s">
        <v>80</v>
      </c>
      <c r="I52" s="5"/>
    </row>
    <row r="53" spans="1:10" ht="13.5" thickBot="1" x14ac:dyDescent="0.25">
      <c r="A53" s="21" t="s">
        <v>4</v>
      </c>
      <c r="B53" s="19" t="s">
        <v>0</v>
      </c>
      <c r="C53" s="19" t="s">
        <v>81</v>
      </c>
      <c r="D53" s="19">
        <v>60</v>
      </c>
      <c r="E53" s="19" t="s">
        <v>2</v>
      </c>
      <c r="F53" s="19">
        <v>7</v>
      </c>
      <c r="G53" s="15">
        <f t="shared" si="3"/>
        <v>420</v>
      </c>
      <c r="H53" s="19" t="s">
        <v>82</v>
      </c>
      <c r="I53" s="19"/>
      <c r="J53" s="22"/>
    </row>
    <row r="54" spans="1:10" ht="13.5" thickBot="1" x14ac:dyDescent="0.25">
      <c r="A54" s="4" t="s">
        <v>4</v>
      </c>
      <c r="B54" s="5" t="s">
        <v>0</v>
      </c>
      <c r="C54" s="5" t="s">
        <v>83</v>
      </c>
      <c r="D54" s="5">
        <v>40</v>
      </c>
      <c r="E54" s="5" t="s">
        <v>2</v>
      </c>
      <c r="F54" s="5">
        <v>7</v>
      </c>
      <c r="G54" s="15">
        <f t="shared" si="3"/>
        <v>280</v>
      </c>
      <c r="H54" s="5" t="s">
        <v>84</v>
      </c>
      <c r="I54" s="5"/>
    </row>
    <row r="55" spans="1:10" x14ac:dyDescent="0.2">
      <c r="G55" s="16">
        <f>SUM(G41:G54)</f>
        <v>3540</v>
      </c>
    </row>
    <row r="56" spans="1:10" x14ac:dyDescent="0.2">
      <c r="A56" s="6" t="s">
        <v>85</v>
      </c>
    </row>
    <row r="57" spans="1:10" ht="13.5" thickBot="1" x14ac:dyDescent="0.25"/>
    <row r="58" spans="1:10" ht="13.5" thickBot="1" x14ac:dyDescent="0.25">
      <c r="A58" s="8" t="s">
        <v>86</v>
      </c>
      <c r="B58" s="9" t="s">
        <v>87</v>
      </c>
      <c r="C58" s="9" t="s">
        <v>88</v>
      </c>
      <c r="D58" s="9">
        <v>300</v>
      </c>
      <c r="E58" s="9" t="s">
        <v>52</v>
      </c>
      <c r="F58" s="9">
        <v>0.5</v>
      </c>
      <c r="G58" s="14">
        <f>SUM(F58*D58)</f>
        <v>150</v>
      </c>
      <c r="H58" s="9" t="s">
        <v>89</v>
      </c>
      <c r="I58" s="10"/>
    </row>
    <row r="59" spans="1:10" ht="13.5" thickBot="1" x14ac:dyDescent="0.25">
      <c r="A59" s="11" t="s">
        <v>86</v>
      </c>
      <c r="B59" s="12" t="s">
        <v>87</v>
      </c>
      <c r="C59" s="12" t="s">
        <v>90</v>
      </c>
      <c r="D59" s="12">
        <v>400</v>
      </c>
      <c r="E59" s="12" t="s">
        <v>52</v>
      </c>
      <c r="F59" s="12">
        <v>1</v>
      </c>
      <c r="G59" s="14">
        <v>400</v>
      </c>
      <c r="H59" s="12" t="s">
        <v>91</v>
      </c>
      <c r="I59" s="12"/>
    </row>
    <row r="60" spans="1:10" ht="13.5" thickBot="1" x14ac:dyDescent="0.25">
      <c r="A60" s="11" t="s">
        <v>86</v>
      </c>
      <c r="B60" s="12" t="s">
        <v>87</v>
      </c>
      <c r="C60" s="12" t="s">
        <v>92</v>
      </c>
      <c r="D60" s="12">
        <v>350</v>
      </c>
      <c r="E60" s="12" t="s">
        <v>52</v>
      </c>
      <c r="F60" s="12">
        <v>0.5</v>
      </c>
      <c r="G60" s="14">
        <f t="shared" ref="G60:G78" si="4">SUM(F60*D60)</f>
        <v>175</v>
      </c>
      <c r="H60" s="12" t="s">
        <v>93</v>
      </c>
      <c r="I60" s="12"/>
    </row>
    <row r="61" spans="1:10" ht="13.5" thickBot="1" x14ac:dyDescent="0.25">
      <c r="A61" s="11" t="s">
        <v>86</v>
      </c>
      <c r="B61" s="12" t="s">
        <v>87</v>
      </c>
      <c r="C61" s="12" t="s">
        <v>94</v>
      </c>
      <c r="D61" s="12">
        <v>50</v>
      </c>
      <c r="E61" s="12" t="s">
        <v>52</v>
      </c>
      <c r="F61" s="12">
        <v>0.5</v>
      </c>
      <c r="G61" s="14">
        <f t="shared" si="4"/>
        <v>25</v>
      </c>
      <c r="H61" s="12" t="s">
        <v>95</v>
      </c>
      <c r="I61" s="12"/>
    </row>
    <row r="62" spans="1:10" ht="13.5" thickBot="1" x14ac:dyDescent="0.25">
      <c r="A62" s="11" t="s">
        <v>86</v>
      </c>
      <c r="B62" s="12" t="s">
        <v>87</v>
      </c>
      <c r="C62" s="12" t="s">
        <v>96</v>
      </c>
      <c r="D62" s="12">
        <v>10</v>
      </c>
      <c r="E62" s="12" t="s">
        <v>2</v>
      </c>
      <c r="F62" s="12">
        <v>3</v>
      </c>
      <c r="G62" s="14">
        <f t="shared" si="4"/>
        <v>30</v>
      </c>
      <c r="H62" s="12" t="s">
        <v>97</v>
      </c>
      <c r="I62" s="12"/>
    </row>
    <row r="63" spans="1:10" ht="13.5" thickBot="1" x14ac:dyDescent="0.25">
      <c r="A63" s="11" t="s">
        <v>86</v>
      </c>
      <c r="B63" s="12" t="s">
        <v>87</v>
      </c>
      <c r="C63" s="12" t="s">
        <v>98</v>
      </c>
      <c r="D63" s="12">
        <v>390</v>
      </c>
      <c r="E63" s="12" t="s">
        <v>52</v>
      </c>
      <c r="F63" s="12">
        <v>1</v>
      </c>
      <c r="G63" s="14">
        <f t="shared" si="4"/>
        <v>390</v>
      </c>
      <c r="H63" s="12" t="s">
        <v>99</v>
      </c>
      <c r="I63" s="12"/>
    </row>
    <row r="64" spans="1:10" ht="13.5" thickBot="1" x14ac:dyDescent="0.25">
      <c r="A64" s="11" t="s">
        <v>86</v>
      </c>
      <c r="B64" s="12" t="s">
        <v>87</v>
      </c>
      <c r="C64" s="12" t="s">
        <v>100</v>
      </c>
      <c r="D64" s="12">
        <v>10</v>
      </c>
      <c r="E64" s="12" t="s">
        <v>2</v>
      </c>
      <c r="F64" s="12">
        <v>3.5</v>
      </c>
      <c r="G64" s="14">
        <f t="shared" si="4"/>
        <v>35</v>
      </c>
      <c r="H64" s="12" t="s">
        <v>101</v>
      </c>
      <c r="I64" s="12"/>
    </row>
    <row r="65" spans="1:9" ht="13.5" thickBot="1" x14ac:dyDescent="0.25">
      <c r="A65" s="11" t="s">
        <v>86</v>
      </c>
      <c r="B65" s="12" t="s">
        <v>87</v>
      </c>
      <c r="C65" s="12" t="s">
        <v>102</v>
      </c>
      <c r="D65" s="12">
        <v>20</v>
      </c>
      <c r="E65" s="12" t="s">
        <v>2</v>
      </c>
      <c r="F65" s="12">
        <v>4</v>
      </c>
      <c r="G65" s="14">
        <f t="shared" si="4"/>
        <v>80</v>
      </c>
      <c r="H65" s="12" t="s">
        <v>103</v>
      </c>
      <c r="I65" s="12"/>
    </row>
    <row r="66" spans="1:9" ht="13.5" thickBot="1" x14ac:dyDescent="0.25">
      <c r="A66" s="11" t="s">
        <v>86</v>
      </c>
      <c r="B66" s="12" t="s">
        <v>87</v>
      </c>
      <c r="C66" s="12" t="s">
        <v>104</v>
      </c>
      <c r="D66" s="12">
        <v>60</v>
      </c>
      <c r="E66" s="12" t="s">
        <v>52</v>
      </c>
      <c r="F66" s="12">
        <v>3.5</v>
      </c>
      <c r="G66" s="14">
        <f t="shared" si="4"/>
        <v>210</v>
      </c>
      <c r="H66" s="12" t="s">
        <v>105</v>
      </c>
      <c r="I66" s="12"/>
    </row>
    <row r="67" spans="1:9" ht="13.5" thickBot="1" x14ac:dyDescent="0.25">
      <c r="A67" s="11" t="s">
        <v>86</v>
      </c>
      <c r="B67" s="12" t="s">
        <v>87</v>
      </c>
      <c r="C67" s="12" t="s">
        <v>106</v>
      </c>
      <c r="D67" s="12">
        <v>400</v>
      </c>
      <c r="E67" s="12" t="s">
        <v>2</v>
      </c>
      <c r="F67" s="12">
        <v>1.4</v>
      </c>
      <c r="G67" s="14">
        <f t="shared" si="4"/>
        <v>560</v>
      </c>
      <c r="H67" s="12" t="s">
        <v>107</v>
      </c>
      <c r="I67" s="12"/>
    </row>
    <row r="68" spans="1:9" ht="13.5" thickBot="1" x14ac:dyDescent="0.25">
      <c r="A68" s="11" t="s">
        <v>86</v>
      </c>
      <c r="B68" s="12" t="s">
        <v>87</v>
      </c>
      <c r="C68" s="12" t="s">
        <v>108</v>
      </c>
      <c r="D68" s="12">
        <v>300</v>
      </c>
      <c r="E68" s="12" t="s">
        <v>2</v>
      </c>
      <c r="F68" s="12">
        <v>1.8</v>
      </c>
      <c r="G68" s="14">
        <f t="shared" si="4"/>
        <v>540</v>
      </c>
      <c r="H68" s="12" t="s">
        <v>109</v>
      </c>
      <c r="I68" s="12"/>
    </row>
    <row r="69" spans="1:9" ht="13.5" thickBot="1" x14ac:dyDescent="0.25">
      <c r="A69" s="11" t="s">
        <v>86</v>
      </c>
      <c r="B69" s="12" t="s">
        <v>87</v>
      </c>
      <c r="C69" s="12" t="s">
        <v>110</v>
      </c>
      <c r="D69" s="12">
        <v>120</v>
      </c>
      <c r="E69" s="12" t="s">
        <v>2</v>
      </c>
      <c r="F69" s="12">
        <v>1.8</v>
      </c>
      <c r="G69" s="14">
        <f t="shared" si="4"/>
        <v>216</v>
      </c>
      <c r="H69" s="12" t="s">
        <v>111</v>
      </c>
      <c r="I69" s="12"/>
    </row>
    <row r="70" spans="1:9" ht="13.5" thickBot="1" x14ac:dyDescent="0.25">
      <c r="A70" s="11" t="s">
        <v>86</v>
      </c>
      <c r="B70" s="12" t="s">
        <v>87</v>
      </c>
      <c r="C70" s="12" t="s">
        <v>112</v>
      </c>
      <c r="D70" s="12">
        <v>40</v>
      </c>
      <c r="E70" s="12" t="s">
        <v>2</v>
      </c>
      <c r="F70" s="12">
        <v>4</v>
      </c>
      <c r="G70" s="14">
        <f t="shared" si="4"/>
        <v>160</v>
      </c>
      <c r="H70" s="12" t="s">
        <v>113</v>
      </c>
      <c r="I70" s="12"/>
    </row>
    <row r="71" spans="1:9" ht="13.5" thickBot="1" x14ac:dyDescent="0.25">
      <c r="A71" s="11" t="s">
        <v>86</v>
      </c>
      <c r="B71" s="12" t="s">
        <v>87</v>
      </c>
      <c r="C71" s="12" t="s">
        <v>114</v>
      </c>
      <c r="D71" s="12">
        <v>50</v>
      </c>
      <c r="E71" s="12" t="s">
        <v>2</v>
      </c>
      <c r="F71" s="12">
        <v>4</v>
      </c>
      <c r="G71" s="14">
        <f t="shared" si="4"/>
        <v>200</v>
      </c>
      <c r="H71" s="12" t="s">
        <v>113</v>
      </c>
      <c r="I71" s="12"/>
    </row>
    <row r="72" spans="1:9" ht="13.5" thickBot="1" x14ac:dyDescent="0.25">
      <c r="A72" s="11" t="s">
        <v>86</v>
      </c>
      <c r="B72" s="12" t="s">
        <v>87</v>
      </c>
      <c r="C72" s="12" t="s">
        <v>115</v>
      </c>
      <c r="D72" s="12">
        <v>30</v>
      </c>
      <c r="E72" s="12" t="s">
        <v>2</v>
      </c>
      <c r="F72" s="12">
        <v>4</v>
      </c>
      <c r="G72" s="14">
        <f t="shared" si="4"/>
        <v>120</v>
      </c>
      <c r="H72" s="12" t="s">
        <v>113</v>
      </c>
      <c r="I72" s="12"/>
    </row>
    <row r="73" spans="1:9" ht="13.5" thickBot="1" x14ac:dyDescent="0.25">
      <c r="A73" s="11" t="s">
        <v>86</v>
      </c>
      <c r="B73" s="12" t="s">
        <v>87</v>
      </c>
      <c r="C73" s="12" t="s">
        <v>116</v>
      </c>
      <c r="D73" s="12">
        <v>10</v>
      </c>
      <c r="E73" s="12" t="s">
        <v>2</v>
      </c>
      <c r="F73" s="12">
        <v>5</v>
      </c>
      <c r="G73" s="14">
        <f t="shared" si="4"/>
        <v>50</v>
      </c>
      <c r="H73" s="12" t="s">
        <v>117</v>
      </c>
      <c r="I73" s="12"/>
    </row>
    <row r="74" spans="1:9" ht="13.5" thickBot="1" x14ac:dyDescent="0.25">
      <c r="A74" s="21" t="s">
        <v>86</v>
      </c>
      <c r="B74" s="19" t="s">
        <v>87</v>
      </c>
      <c r="C74" s="19" t="s">
        <v>118</v>
      </c>
      <c r="D74" s="19">
        <v>20</v>
      </c>
      <c r="E74" s="19" t="s">
        <v>2</v>
      </c>
      <c r="F74" s="19">
        <v>6</v>
      </c>
      <c r="G74" s="14">
        <f t="shared" si="4"/>
        <v>120</v>
      </c>
      <c r="H74" s="19" t="s">
        <v>117</v>
      </c>
      <c r="I74" s="19"/>
    </row>
    <row r="75" spans="1:9" ht="13.5" thickBot="1" x14ac:dyDescent="0.25">
      <c r="A75" s="11" t="s">
        <v>86</v>
      </c>
      <c r="B75" s="12" t="s">
        <v>87</v>
      </c>
      <c r="C75" s="12" t="s">
        <v>119</v>
      </c>
      <c r="D75" s="12">
        <v>20</v>
      </c>
      <c r="E75" s="12" t="s">
        <v>2</v>
      </c>
      <c r="F75" s="12">
        <v>6</v>
      </c>
      <c r="G75" s="14">
        <f t="shared" si="4"/>
        <v>120</v>
      </c>
      <c r="H75" s="12" t="s">
        <v>120</v>
      </c>
      <c r="I75" s="12"/>
    </row>
    <row r="76" spans="1:9" ht="13.5" thickBot="1" x14ac:dyDescent="0.25">
      <c r="A76" s="11" t="s">
        <v>86</v>
      </c>
      <c r="B76" s="12" t="s">
        <v>87</v>
      </c>
      <c r="C76" s="12" t="s">
        <v>121</v>
      </c>
      <c r="D76" s="12">
        <v>50</v>
      </c>
      <c r="E76" s="12" t="s">
        <v>52</v>
      </c>
      <c r="F76" s="12">
        <v>3.5</v>
      </c>
      <c r="G76" s="14">
        <f t="shared" si="4"/>
        <v>175</v>
      </c>
      <c r="H76" s="12" t="s">
        <v>122</v>
      </c>
      <c r="I76" s="12"/>
    </row>
    <row r="77" spans="1:9" ht="13.5" thickBot="1" x14ac:dyDescent="0.25">
      <c r="A77" s="11" t="s">
        <v>86</v>
      </c>
      <c r="B77" s="12" t="s">
        <v>87</v>
      </c>
      <c r="C77" s="12" t="s">
        <v>123</v>
      </c>
      <c r="D77" s="12">
        <v>50</v>
      </c>
      <c r="E77" s="12" t="s">
        <v>52</v>
      </c>
      <c r="F77" s="12">
        <v>5</v>
      </c>
      <c r="G77" s="14">
        <f t="shared" si="4"/>
        <v>250</v>
      </c>
      <c r="H77" s="12" t="s">
        <v>124</v>
      </c>
      <c r="I77" s="12"/>
    </row>
    <row r="78" spans="1:9" ht="13.5" thickBot="1" x14ac:dyDescent="0.25">
      <c r="A78" s="11" t="s">
        <v>86</v>
      </c>
      <c r="B78" s="12" t="s">
        <v>87</v>
      </c>
      <c r="C78" s="12" t="s">
        <v>125</v>
      </c>
      <c r="D78" s="12">
        <v>50</v>
      </c>
      <c r="E78" s="12" t="s">
        <v>52</v>
      </c>
      <c r="F78" s="12">
        <v>5</v>
      </c>
      <c r="G78" s="14">
        <f t="shared" si="4"/>
        <v>250</v>
      </c>
      <c r="H78" s="12" t="s">
        <v>126</v>
      </c>
      <c r="I78" s="12"/>
    </row>
    <row r="79" spans="1:9" x14ac:dyDescent="0.2">
      <c r="G79" s="16">
        <f>SUM(G58:G78)</f>
        <v>4256</v>
      </c>
    </row>
    <row r="83" spans="2:5" x14ac:dyDescent="0.2">
      <c r="B83" s="1" t="s">
        <v>132</v>
      </c>
      <c r="C83" s="13">
        <v>15000</v>
      </c>
      <c r="E83" s="24"/>
    </row>
  </sheetData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Tinčurinienė</dc:creator>
  <cp:lastModifiedBy>Julija Tinčurinienė</cp:lastModifiedBy>
  <cp:lastPrinted>2026-03-24T06:34:37Z</cp:lastPrinted>
  <dcterms:created xsi:type="dcterms:W3CDTF">2026-03-20T11:16:55Z</dcterms:created>
  <dcterms:modified xsi:type="dcterms:W3CDTF">2026-04-02T08:22:50Z</dcterms:modified>
</cp:coreProperties>
</file>