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C:\Users\remsiv\Documents\Pirkimai 2026\Rinkos konsultacija\Odontologinės medžiagos ir priemonės 12466\Dokumentai\"/>
    </mc:Choice>
  </mc:AlternateContent>
  <xr:revisionPtr revIDLastSave="0" documentId="13_ncr:1_{50BC0C63-68FD-4F16-9C6B-B7DC68112F5D}" xr6:coauthVersionLast="36" xr6:coauthVersionMax="36" xr10:uidLastSave="{00000000-0000-0000-0000-000000000000}"/>
  <bookViews>
    <workbookView xWindow="0" yWindow="0" windowWidth="20445" windowHeight="11400" tabRatio="500" xr2:uid="{00000000-000D-0000-FFFF-FFFF00000000}"/>
  </bookViews>
  <sheets>
    <sheet name="12466" sheetId="6" r:id="rId1"/>
  </sheets>
  <definedNames>
    <definedName name="_xlnm._FilterDatabase" localSheetId="0" hidden="1">'12466'!$A$9:$J$35</definedName>
  </definedNames>
  <calcPr calcId="191029" refMode="R1C1"/>
</workbook>
</file>

<file path=xl/calcChain.xml><?xml version="1.0" encoding="utf-8"?>
<calcChain xmlns="http://schemas.openxmlformats.org/spreadsheetml/2006/main">
  <c r="I14" i="6" l="1"/>
  <c r="I18" i="6"/>
  <c r="I22" i="6"/>
  <c r="I26" i="6"/>
  <c r="I30" i="6"/>
  <c r="I34" i="6"/>
  <c r="G11" i="6"/>
  <c r="I11" i="6" s="1"/>
  <c r="G12" i="6"/>
  <c r="I12" i="6" s="1"/>
  <c r="G13" i="6"/>
  <c r="I13" i="6" s="1"/>
  <c r="G14" i="6"/>
  <c r="G15" i="6"/>
  <c r="I15" i="6" s="1"/>
  <c r="G16" i="6"/>
  <c r="I16" i="6" s="1"/>
  <c r="G17" i="6"/>
  <c r="I17" i="6" s="1"/>
  <c r="G18" i="6"/>
  <c r="G19" i="6"/>
  <c r="I19" i="6" s="1"/>
  <c r="G20" i="6"/>
  <c r="I20" i="6" s="1"/>
  <c r="G21" i="6"/>
  <c r="I21" i="6" s="1"/>
  <c r="G22" i="6"/>
  <c r="G23" i="6"/>
  <c r="I23" i="6" s="1"/>
  <c r="G24" i="6"/>
  <c r="I24" i="6" s="1"/>
  <c r="G25" i="6"/>
  <c r="I25" i="6" s="1"/>
  <c r="G26" i="6"/>
  <c r="G27" i="6"/>
  <c r="I27" i="6" s="1"/>
  <c r="G28" i="6"/>
  <c r="I28" i="6" s="1"/>
  <c r="G29" i="6"/>
  <c r="I29" i="6" s="1"/>
  <c r="G30" i="6"/>
  <c r="G31" i="6"/>
  <c r="I31" i="6" s="1"/>
  <c r="G32" i="6"/>
  <c r="I32" i="6" s="1"/>
  <c r="G33" i="6"/>
  <c r="I33" i="6" s="1"/>
  <c r="G34" i="6"/>
  <c r="G35" i="6"/>
  <c r="I35" i="6" s="1"/>
  <c r="G10" i="6"/>
  <c r="I10" i="6" s="1"/>
  <c r="E36" i="6"/>
  <c r="I36" i="6" l="1"/>
  <c r="G36" i="6"/>
</calcChain>
</file>

<file path=xl/sharedStrings.xml><?xml version="1.0" encoding="utf-8"?>
<sst xmlns="http://schemas.openxmlformats.org/spreadsheetml/2006/main" count="96" uniqueCount="77">
  <si>
    <t>Pirkimo dalies Nr.</t>
  </si>
  <si>
    <t>Prekės pavadinimas</t>
  </si>
  <si>
    <t>Pageidaujamos charakteristikos</t>
  </si>
  <si>
    <t>Odontologinių medžiagų ir priemonių techninė specifikacija</t>
  </si>
  <si>
    <t>vnt.</t>
  </si>
  <si>
    <t>kompl.</t>
  </si>
  <si>
    <t xml:space="preserve">Matavimo vienetai </t>
  </si>
  <si>
    <t xml:space="preserve">Derva modifikuoto stiklojonomero komplektas </t>
  </si>
  <si>
    <t xml:space="preserve"> Dantų grunto priemonė, skirta naudoti su klijais .OptiBond FL 1 Prime</t>
  </si>
  <si>
    <t>g</t>
  </si>
  <si>
    <t>ml</t>
  </si>
  <si>
    <t>rink.</t>
  </si>
  <si>
    <t>1.Visos prekės turi atitikti 93/42/EEC ir/ar MDR (ES) 2017/745 reikalavimus, būti paženklintos CE ženklu. Kartu su pasiūlymu turi būti pateikti tai patvirtinantys dokumentai.</t>
  </si>
  <si>
    <t>2.Tiekėjas turi pateikti gamintojo techninių duomenų lapus arba lygiaverčius dokumentus, patvirtinančius siūlomų prekių charakteristikas.</t>
  </si>
  <si>
    <t>3. *Visoms nurodytoms konkrečioms medžiagoms ir/ar konkretiems prekių pavadinimams taikoma „arba lygiavertis“.</t>
  </si>
  <si>
    <t>4. Tiekėjas, siūlantis lygiavertę prekę privalo patikimomis priemonėmis įrodyti, kad siūloma prekė yra lygiavertė ir visiškai atitinka techninėje specifikacijoje keliamus  reikalavimus.</t>
  </si>
  <si>
    <t>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 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</si>
  <si>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6.Prekių galiojimo terminas jų pristatymo metu ne trumpenis nei  12 mėn.</t>
  </si>
  <si>
    <t>pakuot.</t>
  </si>
  <si>
    <t xml:space="preserve">Laikinas cementas vainikėliams be eugenolio </t>
  </si>
  <si>
    <t>Cinko oksido pagrindo, be eugenolio laikinas cementas, skirtas laikinųjų vainikėlių, tiltų ir įklotų/užklotų tvirtam fiksavimui ir laikinam cementavimui  TempBond NE*  arba lygiavertis.Fizikinės savybės: Dvikomponentis cinko oksido cementas be eugenolio; pakankama sukibimo jėga, plonas sluoksnis (apie keliasdešimt mikrometrų), radiokontrastingas; suderinamas su dervinių cementų polimerizacija. Pakuotė: 1 × ≥50 g bazė + 1 × ≥15 g katalizatorius + maišymo blokelis.</t>
  </si>
  <si>
    <t>rinkinys</t>
  </si>
  <si>
    <t>Savaime kietėjantis kompozitas</t>
  </si>
  <si>
    <t xml:space="preserve">Prekės
originalus
pavadinimas
gaminto
jas
</t>
  </si>
  <si>
    <t>Mato vnt. įkainis be PVM (EUR)</t>
  </si>
  <si>
    <t>Bendra maksimalaus kiekio kaina be PVM (EUR)</t>
  </si>
  <si>
    <t>Bendra maksimalaus kiekio kaina su PVM (EUR)</t>
  </si>
  <si>
    <t>7.Prekių pavyzdžiai kartu su pasiūlymu iš tiekėjų būtų reikalaujami tik tuo atveju, jei to prireiktų pasiūlymų vertinimo metu.Pavyzdžių  pristatymo adresas: Žalgirio g. 115, LT-08217 Vilnius.Kontaktinis asmuo :Laima Orliukaitė tel. Nr.+370 5 278 06 67 .Pristatymo laikas: darbo dienomis  nuo 7.00 iki 15.00 val.</t>
  </si>
  <si>
    <t>Dvigubo kietėjimo, savaiminio surišimo cementas</t>
  </si>
  <si>
    <t>Dvigubo kietėjimo adhezyvinė sistema</t>
  </si>
  <si>
    <t>Savaime besiėsdinantis ir surišantis cementas</t>
  </si>
  <si>
    <t>Cementas be eugenolio dvigubo kietėjimo dervinis laikinų trumpo ir ilgesnio nešiojimo laikinų restauracijų ir protezų cementavimui</t>
  </si>
  <si>
    <t>Šviesoje kietėjantys  dantų klijai</t>
  </si>
  <si>
    <t>Aerozolis protezų tikslumui tikrinti (purškiama kalkė)</t>
  </si>
  <si>
    <t>Vaškas bazinis (raudonas)</t>
  </si>
  <si>
    <t>Perbazavimo medžiaga išimamiems protezams taisyti, tvirtinimo elementų fiksavimui proteze</t>
  </si>
  <si>
    <t>Išimamų protezų korekcijai skirta medžiaga (GC Reline tipo)</t>
  </si>
  <si>
    <t>Standartinis plastikinių silanizuotų kaiščių ir instrumentų rinkinys</t>
  </si>
  <si>
    <t>Silanizuotų stiklo pluošto kaiščių papildymas</t>
  </si>
  <si>
    <t xml:space="preserve">Savaime kietėjanti mažo susitraukimo plastmasė,rinkinys </t>
  </si>
  <si>
    <t>Savaime kietėjanti mažo susitraukimo plastmasė, milteliai)</t>
  </si>
  <si>
    <t>Skystis(monomeras) savaime kietėjančiai mažo susitraukimo plastmasės maišymui</t>
  </si>
  <si>
    <t>Dvigubo kietėjimo kompozitinė medžiaga kulties atstatymui (Rebilda DC tipo)</t>
  </si>
  <si>
    <t>Savaime kietėjantis bis-akrilinis kompozitas</t>
  </si>
  <si>
    <t xml:space="preserve">Laikina skysto kompozitinio užpildo medžiaga </t>
  </si>
  <si>
    <t xml:space="preserve">Artikuliacinė folija </t>
  </si>
  <si>
    <t>Vienkartiniai maišymo ir aplikavimo antgaliukai</t>
  </si>
  <si>
    <t>Vienkartiniai Intraoraliniai aplikavimo antgaliukai</t>
  </si>
  <si>
    <t>Vienkartiniai Intraoraliniai endo antgaliukai</t>
  </si>
  <si>
    <t>Vienkartiniai automix maišymo antgaliai</t>
  </si>
  <si>
    <t>Permacem 2.0*, 9 g. Naujausios kartos dvigubo kietėjimo, savaiminio surišimo, nuolatinio cementavimo medžiaga įklotų, užklotų, vainikėlių, tiltų, šaknų kanalų kaiščių cementavimui, vainikėlių ir tiltų cementavimui ant implantų atramos. Stiprus surišimas 21,6 Mpa su cirkonio ir keramikos restauracijomis. Išskirtinis takumas spaudimo metu. Surišiklio monomero formulė su MDP. MDP monomeras užtikrina stiprų cheminį surišimą su emaliu, dentinu, metalo lydiniu, cirkoniu, silikatine ir oksido keramika. MDP yra funkcinis monomeras (10-metakriloiloksidecil-divandenilio fosfatas), kuris veikia kaip jungtis tarp rišamųjų medžiagų ir danties struktūros, metalo lydinių ir cirkonio. ypatingai aukštas atsparumas spaudimui: 249MPa. Spalvos: A2 Universal A3 Opaque,Transparent. Permacem 2.0* ar lygiavertis.  Pakuotė: 1 švirkštas  ≥ 9 g</t>
  </si>
  <si>
    <t xml:space="preserve">Dviejų komponentų, dvigubo kietėjimo (dual-cure) adhezinė sistema emaliui ir dentinui, skirta tiesioginėms ir netiesioginėms restauracijoms, kulčių atstatymui ir šaknies kaiščių fiksavimui.Kietėjimo tipas: dvigubas – fotopolimerizacija IR savaiminis cheminis kietėjimas (dual-cure); medžiaga turi kietėti pilnai ir be šviesos poveikio.  Sistemą sudero du atskiri buteliukai (komponentas A ir komponentas B), maišomi 1:1 santykiu prieš kiekvieną aplikaciją. Sudėtyje privalomas funkcinis monomeras MDP (10-methacryloyloxydecyl dihydrogen phosphate), užtikrinantis cheminį sukibimą su cirkonio oksidu, metalais ir danties audiniais. Suderinama su visomis trim adhezijos technikomis: Total-Etch, Self-Etch, Selective-Etch.Jungties stiprumas dentinui (Total-Etch technika): ne mažiau kaip 29 MPa.Jungties stiprumas emaliui (Total-Etch technika): ne mažiau kaip 35 MPa.Jungties stiprumas dentinui (Self-Etch technika): ne mažiau kaip 14 MPa. Netiesioginių restauracijų fiksavimas – gamintojo patvirtintas suderinamumas su dual-cure derviniais fiksavimo cementais iš to paties gamintojo sistemos (pvz., DMG PermaCem Dual / PermaCem Universal ar analogiškais) turi būti įrodytas gamintojo oficialiu protokolu ar instrukcija. Pakuotė: 2 × ≥ 10 ml (komponentas A ir B)
</t>
  </si>
  <si>
    <t>Medicinos priemonė odontologiniam intraoraliniam naudojimui .Savaime besiėsdinantis dvigubo kietėjimo (cheminis + šviesos) dervinis cementas, skirtas netiesioginių restauracijų fiksavimui ir kulčių atstatymo darbams -–&gt; arba lygiavertis.Fizikinės savybės: Dual-cure dervinis cementas, didelė sukibimo jėga, didelis atsparumas dilimui, dantų spalvos ar skaidrios versijos; tiekiamas patogioje dozavimo sistemoje (pvz., automatiniai švirkštai ar kapsulės). Relyx Unicem U200, 3M*, Pakuotė: 1 × ne mažiau ≥  8,5 g švirkštas ar kapsulė</t>
  </si>
  <si>
    <t>Estetiškas,  skaidrus, nematomas po restauracijomis, bet nesunku atpažinti nuimant perteklių. Lengvai pašalinamas vienu ėmimu. Nelimpa prie instrumentų. Atsparumas spaudimui 77 MPa. Darbo laikas 1.00 min. Kietėjimo laikas burnoje 6-7 min. Cemento sluoksnio storis 39 mkm. TempoCem ID smartmix DMG* Pakuotė ne mažiau 5ml + maišymo angaliukai. </t>
  </si>
  <si>
    <t>Rentgenokontrastiškas, sustiprintas stiklojonomeras, skirtas restauracijų cementavimui. Fuji plus* komplektas ar lygiavertis. Pakuotė: 1 komplektas (2 × ≥ 8 g),</t>
  </si>
  <si>
    <t>Šviesoje kietėjantys  dantų klijai, skirti tiesioginėms ir netiesioginėms restauracijoms bei šerdies formavimui. Šis dviejų butelių sistema (gruntas #1 ir klijai #2) leidžia atlikti tik vieną šviesos kietinimo žingsnį. Klijai gali būti tepami tiek ant drėgnų, tiek ant sausų paviršių, užtikrinant tvirtą sukibimą ir sumažinant pooperacinį jautrumą. OptiBond FL 2 Adhesive* ar lygiavertė. Pakuotė: 1 komplektas (2 × ≥ 8 g) ir 1 ×  ≥ 3 g ėsdinimo gelis</t>
  </si>
  <si>
    <t>Dantų grunto priemonė, skirta naudoti su klijais. Tai dviejų dalių sistema, kurią sudaro gruntas  ir klijai . Ši sistema tinka tiesioginėms restauracijoms ir netiesioginiam branduolio atstatymui. Pasižyminti  48 % užpildo kiekiu, užtikrinančiu stiprų sukibimą ir mažinančiu pooperacinį jautrumą. OptiBond FL  ar lygiavertė. Pakuotė: 2 × ≥ 8 ml Komplektas sudaro:1 × 8 ml Primer (Bottle #1) 1 × 8 ml Adhesive (Bottle #2)</t>
  </si>
  <si>
    <t>Purškiama kalkė (aerozolinis dulkų žymeklis), skirta vainikėlių, tiltų, išimamų plokštelių ir protezų sąkandžio kontaktų vietoms žymėti ir jų tikslumui (prigludimui) patikrinti –Occlus Plus-Spray* arba lygiavertis.Fizikinės savybės: Sudaro ploną, lipnią miltelių plėvelę ant paviršiaus; dažniausiai žalia arba raudona, lengvai nuplaunama ar nupūčiama; skirta trumpalaikiam žymėjimui. Pakuotė: ≥ 75ml</t>
  </si>
  <si>
    <t>Raudonos spalvos termoplastinis vaškas, naudojamas išimamų protezų matavimų procese –-&gt; arba lygiavertis.Fizikinės savybės: Termoplastinis vaškas (parafino ir/arba dervų pagrindu), tinkamas modeliavimui ir sąkandžio voleliams; pakankamo kietumo kambario temperatūroje ir minkštėjantis pašildžius.</t>
  </si>
  <si>
    <t>Dviejų dalių (milteliai + skystis) savaime kietėjanti kieta perbazavimo medžiaga, skirta esamų dantų plokštelių (išimamų protezų) korekcijoms burnoje – arba lygiavertis.Fizikinės savybės: Geras tekėjimas ir prisitaikymas prie protezo ir audinių paviršiaus; sumažintas šilumos išsiskyrimas; MMA gali nebūti bazinėje masėje, bet gali būti surišiklyje; sukietėja iki kietos plastmasės. Pakuotės dydis: 1 x ≥ 50 ml</t>
  </si>
  <si>
    <t>Medicinos priemonė odontologiniam intraoraliniam naudojimui (dantų kanalų restauracijoms). Tinkama naudoti kartu su derviniais kompozitiniais cementais.Sukomplektuoti silanizuoti stiklo pluošto kaiščiai dantų šaknų kanalų išankstiniam išformavimui ir danties kulties atstatymui –-&gt; arba lygiavertis.
Fizikinės savybės: Sudėtyje apie 70% stiklo pluošto, apie 20% akrilo matrikso; lenkimo stipris apie 1040 MPa; elastingumo modulis apie 31,5 GPa; rentgenokontrastingumas apie 408% Al; vieno pluoštelio skersmuo apie 0,3 mm; permatoma medžiaga. Instrumentų (grąžtelių) rinkinys: skirti šaknų kanalų mechaniniam išformavimui; suderinami su kaiščių sistema; tipiniai diametrai apie 1,0 mm, 1,26 mm, 1,56 mm, 2,06 mm (pažymėti spalvomis).Sterilumas: Grąžteliai ir instrumentai turi būti tinkami daugkartinei sterilizacijai (autoklavuojami) pagal gamintojo IFU; patys kaiščiai tiekiami nesterilūs, skirti vienkartiniam naudojimui.  .Pakuotė: ne mažiau 20 kaisčių ir ne mažiau 3  vnt. grąžtelių.</t>
  </si>
  <si>
    <t>Medicinos priemonė odontologiniam intraoraliniam naudojimui (dantų kanalų restauracijoms). Silanizuotų stiklo pluošto dantų šaknies kaiščių sistema, skirta šaknies smeigių fiksavimui ir danties kulties atstatymui (ta pati paskirtis kaip 5-oje pozicijoje)   VoCo Rebilda* arba lygiavertis.Fizikinės savybės:  ~70% stiklo pluošto; lenkimo stipris apie 1040 MPa; elastingumo modulis apie 31,5 GPa; rentgenokontrastingumas apie 408% Al; pluoštelio skersmuo apie 0,3 mm; permatoma medžiaga. Tiekiami keliais dydžiais (pvz., ~0,8 mm; ~1,0 mm; ~1,2 mm; ~1,4 mm).Pakuotė: 1 komplektas ne  mažiau kaip 10 kaiščių vieno  dydžio (~0,8 mm, ~1,0 mm, ~1,2 mm, ~1,4 mm).</t>
  </si>
  <si>
    <t>Naudojama odontologijos laboratorijoje (modeliavimui), gali turėti monomerų (MMA ar kitų). Rinkinys (milteliai + skystis). Savaime polimerizuojanti akrilo derva (mažo susitraukimo), skirta laikiniems protezų modeliams ir kaiščiams gaminti (vainikėlių, karūnėlių, kulties modeliavimui) –- Pattern Resin * arba lygiavertė.Fizikinės savybės: Greitas polimerizavimasis (apie 4 min); mažas tūrinis susitraukimas; miltelių ir skysčio maišymo santykis apie 1:1. Pakuotė: 1 komplektas (milteliai ≥100 g ir skystis ≥100 ml).</t>
  </si>
  <si>
    <t xml:space="preserve">Savaime kietėjančios akrilo dervos milteliai (Pattern Resin tipo), skirti laikinų modelių ir kaiščių gamybai (maišoma su atitinkamu skysčiu) –- Patern Resin* milteliai arba lygiavertė.Fizikinės savybės: Greitas kietėjimas, minimalus susitraukimas; miltelių ir skysčio santykis apie 1:1. Pakuotė:Milteliai ≥ 100 g </t>
  </si>
  <si>
    <t>Akrilo monomero pagrindo skystis, skirtas maišyti su Pattern Resin milteliais laikinų modelių ir kaiščių gamybai –- Patern Resin*skystis  arba lygiavertis. Fizikinės savybės: Sudėtyje metilmetakrilatas (MMA) ir kiti monomerai (pvz., EHA); lakus, degus skystis..  Pakuotė:  skystis ≥100 ml.</t>
  </si>
  <si>
    <t>Dvigubo kietėjimo (šviesos ir cheminis) kompozitas, skirtas dantų kultims atstatyti – -&gt; arba lygiavertis.Fizikinės savybės: Darbo laikas apie 2 min; šviesos kietinimas apie 40 s; cheminė polimerizacija per kelias minutes; sudėtyje derviniai monomerai (pvz., Bis-GMA, UDMA) ir rentgenokontrastingi užpildai..Rebilda* ar lygiavertis.Pakuotė: automix švirkštas ne mažiau kaip 10 g su maišymo antgaliais.</t>
  </si>
  <si>
    <t>: Medicinos priemonė odontologiniam intraoraliniam naudojimui (laikinųjų restauracijų srityje).Bis-akrilinis laikinųjų restauracijų kompozitas, skirtas ilgalaikių laikinųjų vainikėlių, tiltų, įklotų/onlay’ų gamybai – Luxatemp Automix Plus* arba lygiavertis.Fizikinės savybės: Didelis lenkimo ir suspaudimo stipris, tinkamas dilimo atsparumas; savaiminis (cheminis) kietėjimas su galimu šviesos kietinimu (priklausomai nuo sistemos); spalvos pritaikytos dantų atspalviams.Pakuotė: automix kasetė ne mažiau kaip 50 ml  su maišymo antgaliais.</t>
  </si>
  <si>
    <t>Savaime kietėjantis kompozitas pusiau nuolatinių vainikėlių ir tiltų gamybai. Ypatingai didelis atsparumas lenkimui≥ 124 MPa. Sudėtis: stiklo užpildo medžiaga multifunkcinių metakrilatų matricoje, katalizatoriai, stabilizatoriai ir priedai. Nėra metil metakrilatų. Užpildas: ≥ 46% svorio / ≥ 26% tūrio. Spalvos: A1, A2, A3, A3,5, B1, B3, C2, D2.. LuxaCrown AM* ar lygiavertė.Pakuotė: automix švirkštas ne mažiau kaip 50 ml  su maišymo antgaliais.</t>
  </si>
  <si>
    <t xml:space="preserve">Šviesa kietinama tekios konsistencijos laikina plombinė medžiaga, skirta trumpalaikiam ertmių užpildymui ir endodontiniam tarpiniam sandarinimui – Clip Flow arba lygiavertė.
Fizikinės savybės: Metakrilatų pagrindu su neorganiniu užpildu; polimerizuojama mėlynos šviesos lempa; medžiaga taki, lengvai adaptuojasi prie ertmės sienelių, šiek tiek elastinga po kietėjimo, kad būtų lengvai pašalinama vienu gabalu.Pakuotė: ne mažiau kaip 2 × 1,8 g
</t>
  </si>
  <si>
    <t>Vienkartiniai maišymo ir aplikavimo antgaliukai, skirti dviejų komponentų medžiagos automatinio sumaišymo ir aplikavimo procedūroms odontologijoje.Visiškai suderinami su VOCO Rebilda DC sistema.Skirti naudoti su VOCO Rebilda DC QuickMix 10 g švirkštu.11 tipo maišymo antgaliukai arba lygiaverčiai.Užtikrina automatinį dviejų komponentų sumaišymą aplikavimo metu.Naudojami standartiniam kulties atstatymui ant gyvybingų ir negyvybingų dantų.    Sumaišymas vyksta gamintojo nustatytu proporcijų santykiu.Sudaro homogenišką masę be papildomo rankinio maišymo.Leidžia tikslų ir kontroliuojamą medžiagos padavimą.Pakuotėje – ne mažiau 50 vienetų .</t>
  </si>
  <si>
    <t>Vienkartiniai Intraoraliniai aplikavimo antgaliukai, skirti tiksliniam medžiagos padavimui burnos ertmėje.4 tipo intraoraliniai antgaliukai arba lygiaverčiai.Jungiami ant 11 tipo maišymo antgaliuko.Montuojami ant jau pritvirtinto maišymo antgaliuko.Skirti tiksliam ir kontroliuojamam medžiagos aplikavimui.Turi leisti stabilų medžiagos srautą be nutekėjimo ar užsikimšimo.Skirti šoninės dantų grupės srityje (molarų ir premolarų zona).Pakuotėje – ne mažiau 50 vienetų .</t>
  </si>
  <si>
    <t xml:space="preserve">Vienkartiniai 1 tipo Intraoraliniai endo antgaliukai. (Endo/Intraoral Tips) arba lygiaverčiai . Skirti tiesioginiam Rebilda DC medžiagos aplikavimui į šaknies kanalą.Suderinami su DC QuickMix švirkšto sistema.Konstrukcinės savybės-ypač ploni,lankstūs (endo tipo),skaidrūs.Pakuotėje – ne mažiau 50 vienetų .
</t>
  </si>
  <si>
    <t xml:space="preserve">Vienkartiniai odontologiniai maišymo antgaliai, skirti bis-akrilatiniams laikinų karūnų ir tiltų kompozitams, (maišymo santykis 10:1), spalva mėlyna, pakuotė -ne mažiau 45 vnt., suderinami su 76 g kasetėmis, vidinė šerdis oranžinė. </t>
  </si>
  <si>
    <t xml:space="preserve">PVM </t>
  </si>
  <si>
    <t>Maksimalus   planuojamas iekis</t>
  </si>
  <si>
    <t>Perbazavimo medžiaga gleivinės spalvos išimamiems protezams taisyti, tvirtinimo elementų pridėjimui, išimamų protezų ant implantų užsilaikymo elementų tvirtinimui. Biosuderinama (nėra metil-metakrilatų ir peroksido). Užpildo kiekis: ≥ 45% svorio / ≥ 25% tūrio. Sudėtis: gleivinės spalvos savaime kietėjanti perbazavimo medžiaga kompozito pagrindu multifunkcinių metakrilatų terpėje, katalizatorius, stabilizatorius.Luxapick up* ar lygiavertė.Pakuotės dydis: 1 x  ≥ 76 g</t>
  </si>
  <si>
    <t>Odontologinės  plieninės juostelė Shim stock* Hanel* ar lygiavertės.Medžiaga: nerūdijančio plieno metalinė folija. Storis: ~8 µm (serijos gali būti iki ~40 µm) . Plotis: ~8 mm.Ilgis: ≥ 5 m rulonas .Hanel* ar lygiavertis.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</si>
</sst>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0.000"/>
    <numFmt numFmtId="166" formatCode="[$-427]General"/>
    <numFmt numFmtId="167" formatCode="0.0000"/>
  </numFmts>
  <fonts count="11">
    <font>
      <sz val="10"/>
      <name val="Arial"/>
      <charset val="186"/>
    </font>
    <font>
      <sz val="11"/>
      <color theme="1"/>
      <name val="Calibri"/>
      <family val="2"/>
      <charset val="186"/>
      <scheme val="minor"/>
    </font>
    <font>
      <sz val="11"/>
      <color theme="1"/>
      <name val="Calibri"/>
      <family val="2"/>
      <charset val="186"/>
      <scheme val="minor"/>
    </font>
    <font>
      <sz val="10"/>
      <name val="TimesLT"/>
      <charset val="186"/>
    </font>
    <font>
      <sz val="10"/>
      <name val="Arial"/>
      <family val="2"/>
      <charset val="186"/>
    </font>
    <font>
      <sz val="10"/>
      <name val="Arial"/>
      <family val="2"/>
    </font>
    <font>
      <sz val="10"/>
      <name val="Arial"/>
      <family val="2"/>
      <charset val="186"/>
    </font>
    <font>
      <sz val="11"/>
      <color rgb="FF000000"/>
      <name val="Calibri"/>
      <family val="2"/>
      <charset val="1"/>
    </font>
    <font>
      <sz val="11"/>
      <name val="Calibri"/>
      <family val="2"/>
      <charset val="186"/>
    </font>
    <font>
      <sz val="11"/>
      <name val="Calibri"/>
      <family val="2"/>
      <charset val="186"/>
      <scheme val="minor"/>
    </font>
    <font>
      <sz val="10"/>
      <name val="Calibri"/>
      <family val="2"/>
      <charset val="186"/>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0">
    <xf numFmtId="0" fontId="0" fillId="0" borderId="0"/>
    <xf numFmtId="0" fontId="3" fillId="0" borderId="0"/>
    <xf numFmtId="0" fontId="4" fillId="0" borderId="0"/>
    <xf numFmtId="0" fontId="5" fillId="0" borderId="0"/>
    <xf numFmtId="164" fontId="4" fillId="0" borderId="0" applyFill="0" applyBorder="0" applyAlignment="0" applyProtection="0"/>
    <xf numFmtId="0" fontId="6" fillId="0" borderId="0"/>
    <xf numFmtId="0" fontId="2" fillId="0" borderId="0"/>
    <xf numFmtId="0" fontId="4" fillId="0" borderId="0"/>
    <xf numFmtId="0" fontId="1" fillId="0" borderId="0"/>
    <xf numFmtId="166" fontId="7" fillId="0" borderId="0" applyBorder="0" applyProtection="0"/>
  </cellStyleXfs>
  <cellXfs count="31">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wrapText="1"/>
    </xf>
    <xf numFmtId="0" fontId="8" fillId="0" borderId="0" xfId="0" applyFont="1" applyAlignment="1">
      <alignment horizontal="center" vertical="center" wrapText="1"/>
    </xf>
    <xf numFmtId="2" fontId="8" fillId="0" borderId="0" xfId="0" applyNumberFormat="1" applyFont="1"/>
    <xf numFmtId="166" fontId="8" fillId="0" borderId="0" xfId="0" applyNumberFormat="1" applyFont="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2" fontId="9"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66" fontId="9" fillId="0" borderId="1" xfId="9" applyFont="1" applyFill="1" applyBorder="1" applyAlignment="1" applyProtection="1">
      <alignment horizontal="left" vertical="center" wrapText="1"/>
      <protection locked="0"/>
    </xf>
    <xf numFmtId="166" fontId="9" fillId="0" borderId="1" xfId="9" applyFont="1" applyFill="1" applyBorder="1" applyAlignment="1" applyProtection="1">
      <alignment vertical="center" wrapText="1"/>
      <protection locked="0"/>
    </xf>
    <xf numFmtId="166" fontId="9" fillId="0" borderId="1" xfId="9" applyFont="1" applyFill="1" applyBorder="1" applyAlignment="1" applyProtection="1">
      <alignment horizontal="center" vertical="center" wrapText="1"/>
      <protection locked="0"/>
    </xf>
    <xf numFmtId="2" fontId="9" fillId="0" borderId="1" xfId="0"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165" fontId="9" fillId="0" borderId="1" xfId="9" applyNumberFormat="1" applyFont="1" applyFill="1" applyBorder="1" applyAlignment="1" applyProtection="1">
      <alignment horizontal="left" vertical="center" wrapText="1"/>
      <protection locked="0"/>
    </xf>
    <xf numFmtId="0" fontId="9" fillId="0" borderId="1" xfId="0" applyFont="1" applyFill="1" applyBorder="1" applyAlignment="1">
      <alignment horizontal="center" vertical="center"/>
    </xf>
    <xf numFmtId="165" fontId="9" fillId="0" borderId="1" xfId="9" applyNumberFormat="1" applyFont="1" applyFill="1" applyBorder="1" applyAlignment="1">
      <alignment horizontal="left" vertical="center" wrapText="1"/>
    </xf>
    <xf numFmtId="167" fontId="9" fillId="0" borderId="1" xfId="0" applyNumberFormat="1" applyFont="1" applyFill="1" applyBorder="1" applyAlignment="1">
      <alignment horizontal="center" vertical="center"/>
    </xf>
    <xf numFmtId="2" fontId="8" fillId="0" borderId="0" xfId="0" applyNumberFormat="1" applyFont="1" applyAlignment="1">
      <alignment horizontal="center" vertical="center"/>
    </xf>
    <xf numFmtId="0" fontId="9" fillId="0" borderId="1"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2" xfId="0" applyFont="1" applyBorder="1" applyAlignment="1">
      <alignment horizontal="left" vertical="top" wrapText="1"/>
    </xf>
    <xf numFmtId="0" fontId="8" fillId="0" borderId="0" xfId="0" applyFont="1" applyAlignment="1">
      <alignment horizontal="center" vertical="center"/>
    </xf>
    <xf numFmtId="0" fontId="8" fillId="0" borderId="0" xfId="0" applyFont="1" applyAlignment="1">
      <alignment horizontal="left" vertical="top"/>
    </xf>
  </cellXfs>
  <cellStyles count="10">
    <cellStyle name="Excel Built-in Normal" xfId="9" xr:uid="{00000000-0005-0000-0000-000000000000}"/>
    <cellStyle name="Normal" xfId="0" builtinId="0"/>
    <cellStyle name="Normal 2" xfId="1" xr:uid="{00000000-0005-0000-0000-000002000000}"/>
    <cellStyle name="Normal 3" xfId="3" xr:uid="{00000000-0005-0000-0000-000003000000}"/>
    <cellStyle name="Normal 4" xfId="2" xr:uid="{00000000-0005-0000-0000-000004000000}"/>
    <cellStyle name="Normal 5" xfId="8" xr:uid="{00000000-0005-0000-0000-000005000000}"/>
    <cellStyle name="Normal 6" xfId="5" xr:uid="{00000000-0005-0000-0000-000006000000}"/>
    <cellStyle name="Normal 6 2" xfId="7" xr:uid="{00000000-0005-0000-0000-000007000000}"/>
    <cellStyle name="Normal 7" xfId="6" xr:uid="{00000000-0005-0000-0000-000008000000}"/>
    <cellStyle name="Percent 2" xfId="4" xr:uid="{00000000-0005-0000-0000-000009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
  <sheetViews>
    <sheetView tabSelected="1" zoomScale="91" zoomScaleNormal="91" workbookViewId="0"/>
  </sheetViews>
  <sheetFormatPr defaultRowHeight="67.5" customHeight="1"/>
  <cols>
    <col min="1" max="1" width="6.7109375" style="1" customWidth="1"/>
    <col min="2" max="2" width="21.140625" style="3" customWidth="1"/>
    <col min="3" max="3" width="54.7109375" style="3" customWidth="1"/>
    <col min="4" max="4" width="10.42578125" style="1" customWidth="1"/>
    <col min="5" max="5" width="11.7109375" style="1" bestFit="1" customWidth="1"/>
    <col min="6" max="6" width="14" style="2" bestFit="1" customWidth="1"/>
    <col min="7" max="7" width="9.140625" style="5" customWidth="1"/>
    <col min="8" max="8" width="9.140625" style="2"/>
    <col min="9" max="9" width="9.140625" style="5"/>
    <col min="10" max="10" width="13.5703125" style="2" customWidth="1"/>
    <col min="11" max="16384" width="9.140625" style="2"/>
  </cols>
  <sheetData>
    <row r="1" spans="1:10" ht="67.5" customHeight="1">
      <c r="B1" s="29" t="s">
        <v>3</v>
      </c>
      <c r="C1" s="29"/>
      <c r="D1" s="29"/>
      <c r="E1" s="29"/>
    </row>
    <row r="2" spans="1:10" ht="27" customHeight="1">
      <c r="A2" s="26" t="s">
        <v>12</v>
      </c>
      <c r="B2" s="26"/>
      <c r="C2" s="26"/>
      <c r="D2" s="26"/>
      <c r="E2" s="26"/>
      <c r="F2" s="26"/>
      <c r="G2" s="26"/>
      <c r="H2" s="26"/>
      <c r="I2" s="26"/>
      <c r="J2" s="26"/>
    </row>
    <row r="3" spans="1:10" ht="18.75" customHeight="1">
      <c r="A3" s="30" t="s">
        <v>13</v>
      </c>
      <c r="B3" s="30"/>
      <c r="C3" s="30"/>
      <c r="D3" s="30"/>
      <c r="E3" s="30"/>
      <c r="F3" s="30"/>
      <c r="G3" s="30"/>
      <c r="H3" s="30"/>
      <c r="I3" s="30"/>
      <c r="J3" s="30"/>
    </row>
    <row r="4" spans="1:10" ht="18" customHeight="1">
      <c r="A4" s="30" t="s">
        <v>14</v>
      </c>
      <c r="B4" s="30"/>
      <c r="C4" s="30"/>
      <c r="D4" s="30"/>
      <c r="E4" s="30"/>
      <c r="F4" s="30"/>
      <c r="G4" s="30"/>
      <c r="H4" s="30"/>
      <c r="I4" s="30"/>
      <c r="J4" s="30"/>
    </row>
    <row r="5" spans="1:10" ht="26.25" customHeight="1">
      <c r="A5" s="26" t="s">
        <v>15</v>
      </c>
      <c r="B5" s="26"/>
      <c r="C5" s="26"/>
      <c r="D5" s="26"/>
      <c r="E5" s="26"/>
      <c r="F5" s="26"/>
      <c r="G5" s="26"/>
      <c r="H5" s="26"/>
      <c r="I5" s="26"/>
      <c r="J5" s="26"/>
    </row>
    <row r="6" spans="1:10" ht="123" customHeight="1">
      <c r="A6" s="26" t="s">
        <v>16</v>
      </c>
      <c r="B6" s="26"/>
      <c r="C6" s="26"/>
      <c r="D6" s="26"/>
      <c r="E6" s="26"/>
      <c r="F6" s="26"/>
      <c r="G6" s="26"/>
      <c r="H6" s="26"/>
      <c r="I6" s="26"/>
      <c r="J6" s="26"/>
    </row>
    <row r="7" spans="1:10" ht="15">
      <c r="A7" s="27" t="s">
        <v>17</v>
      </c>
      <c r="B7" s="27"/>
      <c r="C7" s="27"/>
      <c r="D7" s="27"/>
      <c r="E7" s="27"/>
      <c r="F7" s="27"/>
      <c r="G7" s="27"/>
      <c r="H7" s="27"/>
      <c r="I7" s="27"/>
      <c r="J7" s="27"/>
    </row>
    <row r="8" spans="1:10" ht="36" customHeight="1">
      <c r="A8" s="28" t="s">
        <v>27</v>
      </c>
      <c r="B8" s="28"/>
      <c r="C8" s="28"/>
      <c r="D8" s="28"/>
      <c r="E8" s="28"/>
      <c r="F8" s="28"/>
      <c r="G8" s="28"/>
      <c r="H8" s="28"/>
      <c r="I8" s="28"/>
      <c r="J8" s="28"/>
    </row>
    <row r="9" spans="1:10" ht="67.5" customHeight="1">
      <c r="A9" s="7" t="s">
        <v>0</v>
      </c>
      <c r="B9" s="7" t="s">
        <v>1</v>
      </c>
      <c r="C9" s="8" t="s">
        <v>2</v>
      </c>
      <c r="D9" s="7" t="s">
        <v>6</v>
      </c>
      <c r="E9" s="7" t="s">
        <v>74</v>
      </c>
      <c r="F9" s="7" t="s">
        <v>24</v>
      </c>
      <c r="G9" s="9" t="s">
        <v>25</v>
      </c>
      <c r="H9" s="10" t="s">
        <v>73</v>
      </c>
      <c r="I9" s="10" t="s">
        <v>26</v>
      </c>
      <c r="J9" s="11" t="s">
        <v>23</v>
      </c>
    </row>
    <row r="10" spans="1:10" ht="240" customHeight="1">
      <c r="A10" s="12">
        <v>1</v>
      </c>
      <c r="B10" s="13" t="s">
        <v>28</v>
      </c>
      <c r="C10" s="14" t="s">
        <v>50</v>
      </c>
      <c r="D10" s="15" t="s">
        <v>9</v>
      </c>
      <c r="E10" s="15">
        <v>1620</v>
      </c>
      <c r="F10" s="23">
        <v>7.7777777777777777</v>
      </c>
      <c r="G10" s="16">
        <f>E10*F10</f>
        <v>12600</v>
      </c>
      <c r="H10" s="12">
        <v>21</v>
      </c>
      <c r="I10" s="17">
        <f>G10*(1+H10/100)</f>
        <v>15246</v>
      </c>
      <c r="J10" s="12"/>
    </row>
    <row r="11" spans="1:10" ht="331.5" customHeight="1">
      <c r="A11" s="12">
        <v>2</v>
      </c>
      <c r="B11" s="13" t="s">
        <v>29</v>
      </c>
      <c r="C11" s="14" t="s">
        <v>51</v>
      </c>
      <c r="D11" s="15" t="s">
        <v>9</v>
      </c>
      <c r="E11" s="15">
        <v>40</v>
      </c>
      <c r="F11" s="23">
        <v>28</v>
      </c>
      <c r="G11" s="16">
        <f t="shared" ref="G11:G35" si="0">E11*F11</f>
        <v>1120</v>
      </c>
      <c r="H11" s="12">
        <v>21</v>
      </c>
      <c r="I11" s="17">
        <f t="shared" ref="I11:I35" si="1">G11*(1+H11/100)</f>
        <v>1355.2</v>
      </c>
      <c r="J11" s="12"/>
    </row>
    <row r="12" spans="1:10" ht="159.75" customHeight="1">
      <c r="A12" s="12">
        <v>3</v>
      </c>
      <c r="B12" s="13" t="s">
        <v>30</v>
      </c>
      <c r="C12" s="14" t="s">
        <v>52</v>
      </c>
      <c r="D12" s="15" t="s">
        <v>10</v>
      </c>
      <c r="E12" s="15">
        <v>127.5</v>
      </c>
      <c r="F12" s="23">
        <v>10.588235294117647</v>
      </c>
      <c r="G12" s="16">
        <f t="shared" si="0"/>
        <v>1350</v>
      </c>
      <c r="H12" s="12">
        <v>21</v>
      </c>
      <c r="I12" s="17">
        <f t="shared" si="1"/>
        <v>1633.5</v>
      </c>
      <c r="J12" s="12"/>
    </row>
    <row r="13" spans="1:10" ht="133.5" customHeight="1">
      <c r="A13" s="12">
        <v>4</v>
      </c>
      <c r="B13" s="18" t="s">
        <v>31</v>
      </c>
      <c r="C13" s="19" t="s">
        <v>53</v>
      </c>
      <c r="D13" s="15" t="s">
        <v>10</v>
      </c>
      <c r="E13" s="15">
        <v>10</v>
      </c>
      <c r="F13" s="23">
        <v>12</v>
      </c>
      <c r="G13" s="16">
        <f t="shared" si="0"/>
        <v>120</v>
      </c>
      <c r="H13" s="12">
        <v>21</v>
      </c>
      <c r="I13" s="17">
        <f t="shared" si="1"/>
        <v>145.19999999999999</v>
      </c>
      <c r="J13" s="12"/>
    </row>
    <row r="14" spans="1:10" ht="132" customHeight="1">
      <c r="A14" s="12">
        <v>5</v>
      </c>
      <c r="B14" s="18" t="s">
        <v>19</v>
      </c>
      <c r="C14" s="19" t="s">
        <v>20</v>
      </c>
      <c r="D14" s="15" t="s">
        <v>11</v>
      </c>
      <c r="E14" s="21">
        <v>7</v>
      </c>
      <c r="F14" s="23">
        <v>20</v>
      </c>
      <c r="G14" s="16">
        <f t="shared" si="0"/>
        <v>140</v>
      </c>
      <c r="H14" s="12">
        <v>21</v>
      </c>
      <c r="I14" s="17">
        <f t="shared" si="1"/>
        <v>169.4</v>
      </c>
      <c r="J14" s="12"/>
    </row>
    <row r="15" spans="1:10" ht="67.5" customHeight="1">
      <c r="A15" s="12">
        <v>6</v>
      </c>
      <c r="B15" s="20" t="s">
        <v>7</v>
      </c>
      <c r="C15" s="20" t="s">
        <v>54</v>
      </c>
      <c r="D15" s="21" t="s">
        <v>4</v>
      </c>
      <c r="E15" s="21">
        <v>4</v>
      </c>
      <c r="F15" s="23">
        <v>90</v>
      </c>
      <c r="G15" s="16">
        <f t="shared" si="0"/>
        <v>360</v>
      </c>
      <c r="H15" s="12">
        <v>21</v>
      </c>
      <c r="I15" s="17">
        <f t="shared" si="1"/>
        <v>435.59999999999997</v>
      </c>
      <c r="J15" s="12"/>
    </row>
    <row r="16" spans="1:10" ht="134.25" customHeight="1">
      <c r="A16" s="12">
        <v>7</v>
      </c>
      <c r="B16" s="22" t="s">
        <v>32</v>
      </c>
      <c r="C16" s="22" t="s">
        <v>55</v>
      </c>
      <c r="D16" s="21" t="s">
        <v>4</v>
      </c>
      <c r="E16" s="21">
        <v>3</v>
      </c>
      <c r="F16" s="23">
        <v>150</v>
      </c>
      <c r="G16" s="16">
        <f t="shared" si="0"/>
        <v>450</v>
      </c>
      <c r="H16" s="12">
        <v>21</v>
      </c>
      <c r="I16" s="17">
        <f t="shared" si="1"/>
        <v>544.5</v>
      </c>
      <c r="J16" s="12"/>
    </row>
    <row r="17" spans="1:10" ht="117.75" customHeight="1">
      <c r="A17" s="12">
        <v>8</v>
      </c>
      <c r="B17" s="22" t="s">
        <v>8</v>
      </c>
      <c r="C17" s="22" t="s">
        <v>56</v>
      </c>
      <c r="D17" s="21" t="s">
        <v>5</v>
      </c>
      <c r="E17" s="21">
        <v>2</v>
      </c>
      <c r="F17" s="23">
        <v>136</v>
      </c>
      <c r="G17" s="16">
        <f t="shared" si="0"/>
        <v>272</v>
      </c>
      <c r="H17" s="12">
        <v>21</v>
      </c>
      <c r="I17" s="17">
        <f t="shared" si="1"/>
        <v>329.12</v>
      </c>
      <c r="J17" s="12"/>
    </row>
    <row r="18" spans="1:10" ht="115.5" customHeight="1">
      <c r="A18" s="12">
        <v>9</v>
      </c>
      <c r="B18" s="13" t="s">
        <v>33</v>
      </c>
      <c r="C18" s="14" t="s">
        <v>57</v>
      </c>
      <c r="D18" s="15" t="s">
        <v>10</v>
      </c>
      <c r="E18" s="15">
        <v>3750</v>
      </c>
      <c r="F18" s="23">
        <v>0.2</v>
      </c>
      <c r="G18" s="16">
        <f t="shared" si="0"/>
        <v>750</v>
      </c>
      <c r="H18" s="12">
        <v>21</v>
      </c>
      <c r="I18" s="17">
        <f t="shared" si="1"/>
        <v>907.5</v>
      </c>
      <c r="J18" s="12"/>
    </row>
    <row r="19" spans="1:10" ht="102.75" customHeight="1">
      <c r="A19" s="12">
        <v>10</v>
      </c>
      <c r="B19" s="13" t="s">
        <v>34</v>
      </c>
      <c r="C19" s="14" t="s">
        <v>58</v>
      </c>
      <c r="D19" s="15" t="s">
        <v>10</v>
      </c>
      <c r="E19" s="15">
        <v>4500</v>
      </c>
      <c r="F19" s="23">
        <v>0.04</v>
      </c>
      <c r="G19" s="16">
        <f t="shared" si="0"/>
        <v>180</v>
      </c>
      <c r="H19" s="12">
        <v>21</v>
      </c>
      <c r="I19" s="17">
        <f t="shared" si="1"/>
        <v>217.79999999999998</v>
      </c>
      <c r="J19" s="12"/>
    </row>
    <row r="20" spans="1:10" ht="139.5" customHeight="1">
      <c r="A20" s="12">
        <v>11</v>
      </c>
      <c r="B20" s="13" t="s">
        <v>35</v>
      </c>
      <c r="C20" s="14" t="s">
        <v>75</v>
      </c>
      <c r="D20" s="15" t="s">
        <v>10</v>
      </c>
      <c r="E20" s="15">
        <v>152</v>
      </c>
      <c r="F20" s="23">
        <v>1.7104999999999999</v>
      </c>
      <c r="G20" s="16">
        <f t="shared" si="0"/>
        <v>259.99599999999998</v>
      </c>
      <c r="H20" s="12">
        <v>21</v>
      </c>
      <c r="I20" s="17">
        <f t="shared" si="1"/>
        <v>314.59515999999996</v>
      </c>
      <c r="J20" s="12"/>
    </row>
    <row r="21" spans="1:10" ht="127.5" customHeight="1">
      <c r="A21" s="12">
        <v>12</v>
      </c>
      <c r="B21" s="13" t="s">
        <v>36</v>
      </c>
      <c r="C21" s="14" t="s">
        <v>59</v>
      </c>
      <c r="D21" s="15" t="s">
        <v>10</v>
      </c>
      <c r="E21" s="15">
        <v>100</v>
      </c>
      <c r="F21" s="23">
        <v>1.9</v>
      </c>
      <c r="G21" s="16">
        <f t="shared" si="0"/>
        <v>190</v>
      </c>
      <c r="H21" s="12">
        <v>21</v>
      </c>
      <c r="I21" s="17">
        <f t="shared" si="1"/>
        <v>229.9</v>
      </c>
      <c r="J21" s="12"/>
    </row>
    <row r="22" spans="1:10" ht="278.25" customHeight="1">
      <c r="A22" s="12">
        <v>13</v>
      </c>
      <c r="B22" s="18" t="s">
        <v>37</v>
      </c>
      <c r="C22" s="19" t="s">
        <v>60</v>
      </c>
      <c r="D22" s="15" t="s">
        <v>21</v>
      </c>
      <c r="E22" s="25">
        <v>1</v>
      </c>
      <c r="F22" s="23">
        <v>200</v>
      </c>
      <c r="G22" s="16">
        <f t="shared" si="0"/>
        <v>200</v>
      </c>
      <c r="H22" s="12">
        <v>21</v>
      </c>
      <c r="I22" s="17">
        <f t="shared" si="1"/>
        <v>242</v>
      </c>
      <c r="J22" s="12"/>
    </row>
    <row r="23" spans="1:10" ht="180.75" customHeight="1">
      <c r="A23" s="12">
        <v>14</v>
      </c>
      <c r="B23" s="18" t="s">
        <v>38</v>
      </c>
      <c r="C23" s="19" t="s">
        <v>61</v>
      </c>
      <c r="D23" s="15" t="s">
        <v>4</v>
      </c>
      <c r="E23" s="25">
        <v>100</v>
      </c>
      <c r="F23" s="23">
        <v>6</v>
      </c>
      <c r="G23" s="16">
        <f t="shared" si="0"/>
        <v>600</v>
      </c>
      <c r="H23" s="12">
        <v>21</v>
      </c>
      <c r="I23" s="17">
        <f t="shared" si="1"/>
        <v>726</v>
      </c>
      <c r="J23" s="12"/>
    </row>
    <row r="24" spans="1:10" ht="149.25" customHeight="1">
      <c r="A24" s="12">
        <v>15</v>
      </c>
      <c r="B24" s="13" t="s">
        <v>39</v>
      </c>
      <c r="C24" s="14" t="s">
        <v>62</v>
      </c>
      <c r="D24" s="15" t="s">
        <v>4</v>
      </c>
      <c r="E24" s="15">
        <v>600</v>
      </c>
      <c r="F24" s="23">
        <v>0.5</v>
      </c>
      <c r="G24" s="16">
        <f t="shared" si="0"/>
        <v>300</v>
      </c>
      <c r="H24" s="12">
        <v>21</v>
      </c>
      <c r="I24" s="17">
        <f t="shared" si="1"/>
        <v>363</v>
      </c>
      <c r="J24" s="12"/>
    </row>
    <row r="25" spans="1:10" ht="102" customHeight="1">
      <c r="A25" s="12">
        <v>16</v>
      </c>
      <c r="B25" s="13" t="s">
        <v>40</v>
      </c>
      <c r="C25" s="14" t="s">
        <v>63</v>
      </c>
      <c r="D25" s="15" t="s">
        <v>4</v>
      </c>
      <c r="E25" s="15">
        <v>300</v>
      </c>
      <c r="F25" s="23">
        <v>0.7</v>
      </c>
      <c r="G25" s="16">
        <f t="shared" si="0"/>
        <v>210</v>
      </c>
      <c r="H25" s="12">
        <v>21</v>
      </c>
      <c r="I25" s="17">
        <f t="shared" si="1"/>
        <v>254.1</v>
      </c>
      <c r="J25" s="12"/>
    </row>
    <row r="26" spans="1:10" ht="99.75" customHeight="1">
      <c r="A26" s="12">
        <v>17</v>
      </c>
      <c r="B26" s="13" t="s">
        <v>41</v>
      </c>
      <c r="C26" s="14" t="s">
        <v>64</v>
      </c>
      <c r="D26" s="15" t="s">
        <v>9</v>
      </c>
      <c r="E26" s="15">
        <v>300</v>
      </c>
      <c r="F26" s="23">
        <v>0.6</v>
      </c>
      <c r="G26" s="16">
        <f t="shared" si="0"/>
        <v>180</v>
      </c>
      <c r="H26" s="12">
        <v>21</v>
      </c>
      <c r="I26" s="17">
        <f t="shared" si="1"/>
        <v>217.79999999999998</v>
      </c>
      <c r="J26" s="12"/>
    </row>
    <row r="27" spans="1:10" ht="116.25" customHeight="1">
      <c r="A27" s="12">
        <v>18</v>
      </c>
      <c r="B27" s="13" t="s">
        <v>42</v>
      </c>
      <c r="C27" s="14" t="s">
        <v>65</v>
      </c>
      <c r="D27" s="21" t="s">
        <v>9</v>
      </c>
      <c r="E27" s="15">
        <v>60</v>
      </c>
      <c r="F27" s="23">
        <v>6</v>
      </c>
      <c r="G27" s="16">
        <f t="shared" si="0"/>
        <v>360</v>
      </c>
      <c r="H27" s="12">
        <v>21</v>
      </c>
      <c r="I27" s="17">
        <f t="shared" si="1"/>
        <v>435.59999999999997</v>
      </c>
      <c r="J27" s="12"/>
    </row>
    <row r="28" spans="1:10" ht="153.75" customHeight="1">
      <c r="A28" s="12">
        <v>19</v>
      </c>
      <c r="B28" s="13" t="s">
        <v>43</v>
      </c>
      <c r="C28" s="14" t="s">
        <v>66</v>
      </c>
      <c r="D28" s="21" t="s">
        <v>10</v>
      </c>
      <c r="E28" s="15">
        <v>300</v>
      </c>
      <c r="F28" s="23">
        <v>2.6</v>
      </c>
      <c r="G28" s="16">
        <f t="shared" si="0"/>
        <v>780</v>
      </c>
      <c r="H28" s="12">
        <v>21</v>
      </c>
      <c r="I28" s="17">
        <f t="shared" si="1"/>
        <v>943.8</v>
      </c>
      <c r="J28" s="12"/>
    </row>
    <row r="29" spans="1:10" ht="130.5" customHeight="1">
      <c r="A29" s="12">
        <v>20</v>
      </c>
      <c r="B29" s="13" t="s">
        <v>22</v>
      </c>
      <c r="C29" s="14" t="s">
        <v>67</v>
      </c>
      <c r="D29" s="21" t="s">
        <v>10</v>
      </c>
      <c r="E29" s="15">
        <v>300</v>
      </c>
      <c r="F29" s="23">
        <v>2.6</v>
      </c>
      <c r="G29" s="16">
        <f t="shared" si="0"/>
        <v>780</v>
      </c>
      <c r="H29" s="12">
        <v>21</v>
      </c>
      <c r="I29" s="17">
        <f t="shared" si="1"/>
        <v>943.8</v>
      </c>
      <c r="J29" s="12"/>
    </row>
    <row r="30" spans="1:10" ht="134.25" customHeight="1">
      <c r="A30" s="12">
        <v>21</v>
      </c>
      <c r="B30" s="18" t="s">
        <v>44</v>
      </c>
      <c r="C30" s="19" t="s">
        <v>68</v>
      </c>
      <c r="D30" s="21" t="s">
        <v>9</v>
      </c>
      <c r="E30" s="15">
        <v>21.6</v>
      </c>
      <c r="F30" s="23">
        <v>8.8888999999999996</v>
      </c>
      <c r="G30" s="16">
        <f t="shared" si="0"/>
        <v>192.00023999999999</v>
      </c>
      <c r="H30" s="12">
        <v>21</v>
      </c>
      <c r="I30" s="17">
        <f t="shared" si="1"/>
        <v>232.32029039999998</v>
      </c>
      <c r="J30" s="12"/>
    </row>
    <row r="31" spans="1:10" ht="82.5" customHeight="1">
      <c r="A31" s="12">
        <v>22</v>
      </c>
      <c r="B31" s="18" t="s">
        <v>45</v>
      </c>
      <c r="C31" s="19" t="s">
        <v>76</v>
      </c>
      <c r="D31" s="15" t="s">
        <v>18</v>
      </c>
      <c r="E31" s="25">
        <v>40</v>
      </c>
      <c r="F31" s="23">
        <v>11.98</v>
      </c>
      <c r="G31" s="16">
        <f t="shared" si="0"/>
        <v>479.20000000000005</v>
      </c>
      <c r="H31" s="12">
        <v>21</v>
      </c>
      <c r="I31" s="17">
        <f t="shared" si="1"/>
        <v>579.83199999999999</v>
      </c>
      <c r="J31" s="12"/>
    </row>
    <row r="32" spans="1:10" ht="191.25" customHeight="1">
      <c r="A32" s="12">
        <v>23</v>
      </c>
      <c r="B32" s="18" t="s">
        <v>46</v>
      </c>
      <c r="C32" s="19" t="s">
        <v>69</v>
      </c>
      <c r="D32" s="15" t="s">
        <v>4</v>
      </c>
      <c r="E32" s="25">
        <v>400</v>
      </c>
      <c r="F32" s="23">
        <v>0.8</v>
      </c>
      <c r="G32" s="16">
        <f t="shared" si="0"/>
        <v>320</v>
      </c>
      <c r="H32" s="12">
        <v>21</v>
      </c>
      <c r="I32" s="17">
        <f t="shared" si="1"/>
        <v>387.2</v>
      </c>
      <c r="J32" s="12"/>
    </row>
    <row r="33" spans="1:10" ht="127.5" customHeight="1">
      <c r="A33" s="12">
        <v>24</v>
      </c>
      <c r="B33" s="18" t="s">
        <v>47</v>
      </c>
      <c r="C33" s="19" t="s">
        <v>70</v>
      </c>
      <c r="D33" s="15" t="s">
        <v>4</v>
      </c>
      <c r="E33" s="25">
        <v>400</v>
      </c>
      <c r="F33" s="23">
        <v>0.8</v>
      </c>
      <c r="G33" s="16">
        <f t="shared" si="0"/>
        <v>320</v>
      </c>
      <c r="H33" s="12">
        <v>21</v>
      </c>
      <c r="I33" s="17">
        <f t="shared" si="1"/>
        <v>387.2</v>
      </c>
      <c r="J33" s="12"/>
    </row>
    <row r="34" spans="1:10" ht="102" customHeight="1">
      <c r="A34" s="12">
        <v>25</v>
      </c>
      <c r="B34" s="18" t="s">
        <v>48</v>
      </c>
      <c r="C34" s="19" t="s">
        <v>71</v>
      </c>
      <c r="D34" s="15" t="s">
        <v>4</v>
      </c>
      <c r="E34" s="25">
        <v>400</v>
      </c>
      <c r="F34" s="23">
        <v>0.8</v>
      </c>
      <c r="G34" s="16">
        <f t="shared" si="0"/>
        <v>320</v>
      </c>
      <c r="H34" s="12">
        <v>21</v>
      </c>
      <c r="I34" s="17">
        <f t="shared" si="1"/>
        <v>387.2</v>
      </c>
      <c r="J34" s="12"/>
    </row>
    <row r="35" spans="1:10" ht="69.75" customHeight="1">
      <c r="A35" s="12">
        <v>26</v>
      </c>
      <c r="B35" s="18" t="s">
        <v>49</v>
      </c>
      <c r="C35" s="19" t="s">
        <v>72</v>
      </c>
      <c r="D35" s="15" t="s">
        <v>4</v>
      </c>
      <c r="E35" s="25">
        <v>400</v>
      </c>
      <c r="F35" s="23">
        <v>0.9</v>
      </c>
      <c r="G35" s="16">
        <f t="shared" si="0"/>
        <v>360</v>
      </c>
      <c r="H35" s="12">
        <v>21</v>
      </c>
      <c r="I35" s="17">
        <f t="shared" si="1"/>
        <v>435.59999999999997</v>
      </c>
      <c r="J35" s="12"/>
    </row>
    <row r="36" spans="1:10" s="1" customFormat="1" ht="20.25" customHeight="1">
      <c r="B36" s="4"/>
      <c r="C36" s="4"/>
      <c r="E36" s="6">
        <f>SUM(E10:E35)</f>
        <v>13938.1</v>
      </c>
      <c r="G36" s="24">
        <f>SUM(G10:G35)</f>
        <v>23193.196240000001</v>
      </c>
      <c r="H36" s="24"/>
      <c r="I36" s="24">
        <f t="shared" ref="I36" si="2">SUM(I10:I35)</f>
        <v>28063.767450399995</v>
      </c>
    </row>
  </sheetData>
  <autoFilter ref="A9:J35" xr:uid="{00000000-0009-0000-0000-000000000000}"/>
  <mergeCells count="8">
    <mergeCell ref="A6:J6"/>
    <mergeCell ref="A7:J7"/>
    <mergeCell ref="A8:J8"/>
    <mergeCell ref="B1:E1"/>
    <mergeCell ref="A2:J2"/>
    <mergeCell ref="A3:J3"/>
    <mergeCell ref="A4:J4"/>
    <mergeCell ref="A5:J5"/>
  </mergeCells>
  <conditionalFormatting sqref="B24">
    <cfRule type="duplicateValues" dxfId="18" priority="16"/>
    <cfRule type="duplicateValues" dxfId="17" priority="17"/>
    <cfRule type="duplicateValues" dxfId="16" priority="18"/>
    <cfRule type="duplicateValues" dxfId="15" priority="19"/>
  </conditionalFormatting>
  <conditionalFormatting sqref="B27:B28 B25">
    <cfRule type="duplicateValues" dxfId="14" priority="11"/>
    <cfRule type="duplicateValues" dxfId="13" priority="12"/>
    <cfRule type="duplicateValues" dxfId="12" priority="13"/>
    <cfRule type="duplicateValues" dxfId="11" priority="14"/>
    <cfRule type="duplicateValues" dxfId="10" priority="15"/>
  </conditionalFormatting>
  <conditionalFormatting sqref="C29:C35 C26 C10:C24">
    <cfRule type="duplicateValues" dxfId="9" priority="10"/>
  </conditionalFormatting>
  <conditionalFormatting sqref="C24">
    <cfRule type="duplicateValues" dxfId="8" priority="7"/>
    <cfRule type="duplicateValues" dxfId="7" priority="8"/>
    <cfRule type="duplicateValues" dxfId="6" priority="9"/>
  </conditionalFormatting>
  <conditionalFormatting sqref="C27:C28 C25">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ageMargins left="0.23622047244094491" right="0.23622047244094491" top="0.35433070866141736" bottom="0.19685039370078741"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803a409b7530efb2828e07d8f7f1dc77">
  <xsd:schema xmlns:xsd="http://www.w3.org/2001/XMLSchema" xmlns:xs="http://www.w3.org/2001/XMLSchema" xmlns:p="http://schemas.microsoft.com/office/2006/metadata/properties" targetNamespace="http://schemas.microsoft.com/office/2006/metadata/properties" ma:root="true" ma:fieldsID="9abfd33909f0e9cf299e355c3974d8d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DB44ED-80F6-4A0D-8B32-91AE12F0ECDD}">
  <ds:schemaRefs>
    <ds:schemaRef ds:uri="http://schemas.microsoft.com/sharepoint/v3/contenttype/forms"/>
  </ds:schemaRefs>
</ds:datastoreItem>
</file>

<file path=customXml/itemProps2.xml><?xml version="1.0" encoding="utf-8"?>
<ds:datastoreItem xmlns:ds="http://schemas.openxmlformats.org/officeDocument/2006/customXml" ds:itemID="{63E00D8B-820C-469F-86CF-815CB73E1D32}">
  <ds:schemaRef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6242D529-2CA3-4280-99F8-7C2A8882C361}">
  <ds:schemaRefs/>
</ds:datastoreItem>
</file>

<file path=customXml/itemProps4.xml><?xml version="1.0" encoding="utf-8"?>
<ds:datastoreItem xmlns:ds="http://schemas.openxmlformats.org/officeDocument/2006/customXml" ds:itemID="{E806581B-A01F-4EDB-A81A-8AE36B9FB9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12466</vt:lpstr>
    </vt:vector>
  </TitlesOfParts>
  <Manager/>
  <Company>KMUK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dc:creator>
  <cp:keywords/>
  <dc:description/>
  <cp:lastModifiedBy>Remigijus Šivickis</cp:lastModifiedBy>
  <cp:lastPrinted>2026-03-20T09:51:15Z</cp:lastPrinted>
  <dcterms:created xsi:type="dcterms:W3CDTF">2010-10-04T07:27:33Z</dcterms:created>
  <dcterms:modified xsi:type="dcterms:W3CDTF">2026-04-02T11:37:50Z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KMUK</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0x010100C67D48B3863A4C44A14B2D98D006F7EA</vt:lpwstr>
  </property>
</Properties>
</file>