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tou-my.sharepoint.com/personal/kunmilc_ltou_lt/Documents/Documents/Paraiskos/2026/Ukines prekes/"/>
    </mc:Choice>
  </mc:AlternateContent>
  <xr:revisionPtr revIDLastSave="2" documentId="8_{EE4C0BA5-F20B-4033-A327-9A5BA1B6C784}" xr6:coauthVersionLast="47" xr6:coauthVersionMax="47" xr10:uidLastSave="{29FC9B62-4FD7-4BBB-B916-19B0D092B63A}"/>
  <bookViews>
    <workbookView xWindow="-120" yWindow="-120" windowWidth="29040" windowHeight="15720" xr2:uid="{21B9569B-5219-4A5F-97E2-DFA84BF4B58B}"/>
  </bookViews>
  <sheets>
    <sheet name="Fiksuoti įkainiai_A dal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H70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48" i="1"/>
  <c r="H49" i="1"/>
  <c r="H50" i="1"/>
  <c r="H51" i="1"/>
  <c r="H52" i="1"/>
  <c r="H53" i="1"/>
  <c r="H45" i="1"/>
  <c r="H23" i="1"/>
  <c r="H47" i="1"/>
  <c r="H46" i="1"/>
  <c r="H44" i="1"/>
  <c r="H43" i="1"/>
  <c r="H42" i="1"/>
  <c r="H31" i="1"/>
  <c r="H30" i="1"/>
  <c r="H29" i="1"/>
  <c r="H28" i="1"/>
  <c r="H27" i="1"/>
  <c r="H20" i="1"/>
  <c r="H19" i="1"/>
  <c r="H17" i="1"/>
  <c r="H12" i="1"/>
  <c r="H16" i="1"/>
  <c r="H7" i="1"/>
  <c r="H34" i="1"/>
  <c r="H33" i="1"/>
  <c r="H32" i="1"/>
  <c r="H37" i="1"/>
  <c r="H36" i="1"/>
  <c r="H35" i="1"/>
  <c r="H40" i="1"/>
  <c r="H39" i="1"/>
  <c r="H38" i="1"/>
  <c r="H6" i="1" l="1"/>
  <c r="H8" i="1"/>
  <c r="H9" i="1"/>
  <c r="H10" i="1"/>
  <c r="H11" i="1"/>
  <c r="H13" i="1"/>
  <c r="H14" i="1"/>
  <c r="H15" i="1"/>
  <c r="H18" i="1"/>
  <c r="H21" i="1"/>
  <c r="H22" i="1"/>
  <c r="H24" i="1"/>
  <c r="H25" i="1"/>
  <c r="H26" i="1"/>
  <c r="H41" i="1"/>
  <c r="H91" i="1" l="1"/>
</calcChain>
</file>

<file path=xl/sharedStrings.xml><?xml version="1.0" encoding="utf-8"?>
<sst xmlns="http://schemas.openxmlformats.org/spreadsheetml/2006/main" count="189" uniqueCount="113">
  <si>
    <t>A dalis</t>
  </si>
  <si>
    <t>Fiksuoto įkainio prekių asortimentas perkamas pagal poreikį viso sutarties galiojimo laikotarpiu</t>
  </si>
  <si>
    <t>Eil. Nr.</t>
  </si>
  <si>
    <t>Pirkimo objektas</t>
  </si>
  <si>
    <t>Tiekėjo siūlomi  pagrindiniai parametrai (pildo tiekėjas)</t>
  </si>
  <si>
    <t>Pasiūlymo dokumentai (arba nuorodos į viešai gamintojo viešai skelbiamą informaciją), patvirtinantys siūlomų prekių techninius parametrus (dokumento pavadinimas ir lapo Nr.) (pildo tiekėjas)</t>
  </si>
  <si>
    <t xml:space="preserve"> Preliminarus kiekis*</t>
  </si>
  <si>
    <t>Matavimo vnt.</t>
  </si>
  <si>
    <r>
      <t xml:space="preserve">1 vnt. įkainis Eur be PVM </t>
    </r>
    <r>
      <rPr>
        <b/>
        <sz val="11"/>
        <color rgb="FFFF0000"/>
        <rFont val="Arial"/>
        <family val="2"/>
      </rPr>
      <t>(pildo tiekėjas)</t>
    </r>
  </si>
  <si>
    <t>Kaina 
(5x7)</t>
  </si>
  <si>
    <t>INFORMACIJA APIE SIŪLOMAS PREKES</t>
  </si>
  <si>
    <r>
      <t xml:space="preserve">Siūlomos prekės pavadinimas, modelis </t>
    </r>
    <r>
      <rPr>
        <b/>
        <sz val="11"/>
        <color rgb="FFFF0000"/>
        <rFont val="Arial"/>
        <family val="2"/>
        <charset val="186"/>
      </rPr>
      <t>(pildo tiekėjas)</t>
    </r>
  </si>
  <si>
    <r>
      <t xml:space="preserve">Siūlomas prekes atitinkantys standartai </t>
    </r>
    <r>
      <rPr>
        <b/>
        <sz val="11"/>
        <color rgb="FFFF0000"/>
        <rFont val="Arial"/>
        <family val="2"/>
        <charset val="186"/>
      </rPr>
      <t>(pildo tiekėjas)</t>
    </r>
  </si>
  <si>
    <r>
      <t xml:space="preserve">Siūlomos prekės kilmės šalis </t>
    </r>
    <r>
      <rPr>
        <b/>
        <sz val="11"/>
        <color rgb="FFFF0000"/>
        <rFont val="Arial"/>
        <family val="2"/>
        <charset val="186"/>
      </rPr>
      <t>(pildo tiekėjas)</t>
    </r>
  </si>
  <si>
    <r>
      <t>Siūlomos prekės Gamintojo pavadinimas</t>
    </r>
    <r>
      <rPr>
        <b/>
        <sz val="11"/>
        <color rgb="FFFF0000"/>
        <rFont val="Arial"/>
        <family val="2"/>
        <charset val="186"/>
      </rPr>
      <t xml:space="preserve"> (pildo tiekėjas)</t>
    </r>
  </si>
  <si>
    <r>
      <t xml:space="preserve">Gamintojo registracijos šalis </t>
    </r>
    <r>
      <rPr>
        <b/>
        <sz val="11"/>
        <color rgb="FFFF0000"/>
        <rFont val="Arial"/>
        <family val="2"/>
        <charset val="186"/>
      </rPr>
      <t>(pildo tiekėjas)</t>
    </r>
  </si>
  <si>
    <t>vnt</t>
  </si>
  <si>
    <t>Grąžtas medžiui Ø6mm, ilgis ne mažiau 80 mm</t>
  </si>
  <si>
    <t xml:space="preserve">PASIŪLYMO KAINA  be PVM, Eur </t>
  </si>
  <si>
    <t>PVM**,_____%</t>
  </si>
  <si>
    <t>PASIŪLYMO KAINA su PVM, Eur</t>
  </si>
  <si>
    <r>
      <t>* Nodyti preliminarūs kiekiai skirti tik pasiūlymų vertinimo tikslais, kurie gali keistis pagal Pirkėjo poreikį (</t>
    </r>
    <r>
      <rPr>
        <i/>
        <u/>
        <sz val="11"/>
        <color theme="1"/>
        <rFont val="Calibri"/>
        <family val="2"/>
        <charset val="186"/>
        <scheme val="minor"/>
      </rPr>
      <t>kiekvienoje eilutėje nurodyti kiekiai gali didėti arba mažėti</t>
    </r>
    <r>
      <rPr>
        <i/>
        <sz val="11"/>
        <color theme="1"/>
        <rFont val="Calibri"/>
        <family val="2"/>
        <charset val="186"/>
        <scheme val="minor"/>
      </rPr>
      <t xml:space="preserve">), neviršijant Sutarties kainos. </t>
    </r>
  </si>
  <si>
    <t>**Jei „PVM“ laukas nepildomas, nurodykite priežastis, dėl kurių PVM nemokamas</t>
  </si>
  <si>
    <t>Grąžtas betonui Ø8mm, ilgis ne mažiau 200 mm, skirtas smūginiam griežtuvui</t>
  </si>
  <si>
    <t xml:space="preserve">Nerūdijančio plieno sraigtai DIN965 M5x8 su kūgine galvute, kryžminiam atsuktuvui  </t>
  </si>
  <si>
    <t xml:space="preserve">Nerūdijančio plieno sraigtai DIN965 M5x10 su kūgine galvute, kryžminiam atsuktuvui  </t>
  </si>
  <si>
    <t xml:space="preserve">Nerūdijančio plieno sraigtai DIN965 M5x12 su kūgine galvute, kryžminiam atsuktuvui  </t>
  </si>
  <si>
    <t>Varžtai DIN933 M8 x 20 mm, nerūdijantis plienas, A2</t>
  </si>
  <si>
    <t>Varžtai DIN933 M10 x 20 mm, nerūdijantis plienas, A2</t>
  </si>
  <si>
    <t>Pjovimo diskas kampiniam šlifuokliui 125 mm x 1.2 mm x 22.23 mm metalui</t>
  </si>
  <si>
    <t>Pjovimo diskas kampiniam šlifuokliui 230 mm x 2 mm x 22.23 mm metalui</t>
  </si>
  <si>
    <t>Pjovimo diskas kampiniam šlifuokliui 230 mm x 2 mm x 22.23 mm betonui</t>
  </si>
  <si>
    <t>Darbo pirštinės trikotažinės medvilninės, megztos (dydis nuo S iki XXL)</t>
  </si>
  <si>
    <t>Baterija AA, Elemento tipas Zn/MnO2, Įtampa 1.5 V</t>
  </si>
  <si>
    <t>Baterija AAA, Elemento tipas Zn/MnO2, Įtampa 1.5 V</t>
  </si>
  <si>
    <t>Tvoros stulpas ne mažiau 4.8 x 4.8 x 200 cm, apvalus, žalios spalvos, cinkuotas, dažytas arba PVC, Sienelės storis ne mažiau	1.3 mm</t>
  </si>
  <si>
    <r>
      <t xml:space="preserve">Glaistas. Kiekis pakuotėje, ne mažiau </t>
    </r>
    <r>
      <rPr>
        <sz val="11"/>
        <rFont val="Arial"/>
        <family val="2"/>
        <charset val="186"/>
      </rPr>
      <t xml:space="preserve">18 </t>
    </r>
    <r>
      <rPr>
        <sz val="11"/>
        <rFont val="Arial"/>
        <family val="2"/>
      </rPr>
      <t>kg Skirtas vidaus darbams, glaisto tipas smulkiagrūdis, glaistomi paviršiai - universalus, Spalva - Balta</t>
    </r>
  </si>
  <si>
    <t>Plunksninių grąžtų rinkinys, ne mažiau 8 vnt. HEX tvirtinimas Rinkinyje ne mažiau nei sekantys grąžtai: 12; 16; 18; 20; 22; 25; 28; 32mm.</t>
  </si>
  <si>
    <t>Gręžimo karūnų medžiui rinkinys diametrų intervalas 64-127 mm, karūnų kiekis komplekte - 8 vnt.</t>
  </si>
  <si>
    <t>Pakopinis grąžtas skylės platinimui, gręžimo diapazonas: nuo 4 iki 52 mm
gradacija: kas 4 mm, griebtuvas - cilindrinis</t>
  </si>
  <si>
    <t>Grąžtas metalui pakopinis HSS 4-32mm. 4, 6, 8, 10, 12, 14, 16, 18, 20, 22, 24, 26, 28, 30, 32 mm.</t>
  </si>
  <si>
    <t>Kompl.</t>
  </si>
  <si>
    <t>Lapas</t>
  </si>
  <si>
    <t>Pak.</t>
  </si>
  <si>
    <t>Vnt.</t>
  </si>
  <si>
    <t>Rul.</t>
  </si>
  <si>
    <t xml:space="preserve">Tvoros segmentas,žalias, akutė 200x50 mm, lapo matmenys 2,50x1,83 m, cinkuotas ir dengtas PVC, vielos storis ne mažiau 4 mm, RAL6005. </t>
  </si>
  <si>
    <t>Grąžtas betonui Ø10mm, ilgis ne mažiau 200 mm, skirtas smūginiam griežtuvui</t>
  </si>
  <si>
    <t>Grąžtas betonui Ø6mm, ilgis ne mažiau 200 mm, skirtas smūginiam griežtuvui</t>
  </si>
  <si>
    <t xml:space="preserve">Tvoros segmentas,žalias, akutė 200x50 mm, lapo matmenys 2,50x1,53 m, cinkuotas ir dengtas PVC, vielos storis ne mažiau 4 mm, RAL6005. </t>
  </si>
  <si>
    <t>Metalo grąžtų rinkinys –  rinkinyje 25 vnt. arba daugiau
 Skersmuo - 1 mm, 1.5 mm, 10 mm, 10.5 mm, 11 mm, 11.5 mm, 12 mm, 12.5 mm, 13 mm, 2 mm, 2.5 mm, 3 mm, 3.5 mm, 4 mm, 4.5 mm, 5 mm, 5.5 mm, 6 mm, 6.5 mm, 7 mm, 7.5 mm, 8 mm, 8.5 mm, 9 mm, 9.5 mm. Grąžto tipas HSS, tvirtinimo tipas tiesus, apdirbama medžiaga- aliuminis, mediena, metalas, plastikas, plienas.</t>
  </si>
  <si>
    <t>Grąžtas  stiklui ir plytelėms, 6x74-85 mm</t>
  </si>
  <si>
    <t>Kvapnusis aliejus tinkantis „SensaMist“ kvapų dozatoriams,  270ml pakuotėje</t>
  </si>
  <si>
    <t>Neslystantys laiptų kampai, pagaminti iš poliesterio, sutvirtinto stiklo pluoštu (GRP) su aliuminio grūdais, geltonos spalvos, 50x50x1000 mm, Storis - ne mažiau 4,0 mm</t>
  </si>
  <si>
    <t>Glaistas. Kiekis pakuotėje, ne mažiau kg	18 Skirtas vidaus darbams, glaisto tipas stambiagrūdis, glaistomi paviršiai - universalus Spalva - Balta</t>
  </si>
  <si>
    <t>Kvapusis aliejus, tinkantis „SensaMist“ kvapų dozatoriams,  ne mažesnėse, nei 1000 ml. pakuotėse</t>
  </si>
  <si>
    <t>Dvigubas kibiras 22l.( +/- 2 litrai) Skirtas langų valymui. Plastikinis, dviejų skyrių 11+11 (+/- 2 litrai)</t>
  </si>
  <si>
    <t>Šaltas asfaltas, remontinis, pakuotėje ne mažiau 25 kg, universalus, darbinė temperatūra    - 20 - +30 °C</t>
  </si>
  <si>
    <t>Langų sausintuvo guma pakeitimui 45cm</t>
  </si>
  <si>
    <t>Mopo (šluostės) laikiklis,  pagamintas iš plastiko, su kojos mygtuku, kuris jį atidaro ir uždaro. Išmatavimai 50 × 15 × 10 cm, svoris  3,5 kg (+/- 0,2 kg.)</t>
  </si>
  <si>
    <t>Valymo šluostė-rankšluostis krištolui, stiklui ir indams, dydis ne mažiau  45*65 cm</t>
  </si>
  <si>
    <t>Prekės tipas-Tirpiklis 646, Talpa- ne mažiau5 l, Paskirtis-Nitroemaliniams dažams, nitrolakui ir bendrosios paskirties glaistui iki reikalingo darbinio klampumo skiesti</t>
  </si>
  <si>
    <t>Prekės tipas-Skiediklis-Vaitspiritas, Talpa	1 l, Paskirtis-Skirtas aliejiniams, alkidiniams, pentaftaliniams dažams skiesti, teptukams plauti, paviršiams nuriebalinti</t>
  </si>
  <si>
    <t>Universalus teleskopinis aliuminio kotas valymo įrankiams,  ne mažiau 3 x 200 cm</t>
  </si>
  <si>
    <t>Grąžtas medžiui Ø8mm, ilgis ne mažiau 30 mm</t>
  </si>
  <si>
    <t>Profesionalios žieminės (iki -10 C) montavimo putos, ne mažiau 750 Ml, pistoletinės</t>
  </si>
  <si>
    <t xml:space="preserve"> Skaidrūs montažiniai kaučiukiniai klijai, skirti montavimo ir apdailos darbams. Naudojami su pistoletu. Talpa 280 ml +/- 20 ml.</t>
  </si>
  <si>
    <t>Indaplovių kapsulės Citrinų kvapo, pakuotėje  135 vnt. +/-15 vnt.</t>
  </si>
  <si>
    <t>Purškiamas etikečių ir klijų valiklis ne mažiau 500ml. Talpoje. Tinka  riebalų, deguto, alyvos, vaško, rašalo, dervos lipdukų ir klijų likučių pašalinimui nuo metalo, medžio, akmens ir įvairių rūšių plastikų</t>
  </si>
  <si>
    <t>Profesionalus langų sausintuvas, metaliniu korpusu, 45 cm pločio</t>
  </si>
  <si>
    <t>Grindų šluostė, Medžiaga - Medvilnė / Mikropluoštas / Poliesteris / Viskozė, Su kišenėmis, Ilgis - 50 cm. Spalva - Raudona</t>
  </si>
  <si>
    <t>Siūlinė karpyta šluostė grindims, ilgis 100 cm, balta, apvaliais galais. Sudėtis: medvilnė 100%. Plotis 16 cm.</t>
  </si>
  <si>
    <t>Mikropluošto šluostė. Matmenys [cm]: ne mažiau 40 x 40, Medžiaga: 100 % mikropluošto (80 % poliesterio, 20 % poliamido), Sugeriamumas 1700 ml/m2, Spalvos: mėlyna, žalia, raudona, geltona</t>
  </si>
  <si>
    <t>Darbo pirštinės trikotažinės medvilninės, megztos (dydis nuo S iki XXL) su guminiais taškeliais abejose pusėse.</t>
  </si>
  <si>
    <t>Atstumo matuoklis, Darbinis laukas ne mažiau 0.05 - 70 m. Matavimo paklaida, mm/m ne daugiau 2,5  mm/m</t>
  </si>
  <si>
    <t>Kryžminis lazerinis nivelyras, Darbinis laukas – ne žamiau 20 m, Matavimo paklaida  ne daugiau 0.5 mm/m, Pulsacinis spindulys, Matavimo padėtys-- horizontali ir vertikali, Lazerio linijos spalva raudona arba /žalia</t>
  </si>
  <si>
    <t>Gofruotas instaliacinis vamzdis PVC, atsparus UV, lauko, su pratempimo viela; skersmuo ne mažiau 20 mm, 100 m.</t>
  </si>
  <si>
    <t>pak.</t>
  </si>
  <si>
    <t>Gofruotas instaliacinis vamzdis PVC, atsparus UV, lauko, su pratempimo viela; skersmuo ne mažiau 25 mm. 100 m.</t>
  </si>
  <si>
    <t>Gofruotas instaliacinis vamzdis PVC atsparus UV, lauko, su pratempimo viela; skersmuo ne mažiau 32 mm. 50 m.</t>
  </si>
  <si>
    <t xml:space="preserve">Gofruotas vamzdis  D50mm, su viela, telekomunikacijoms, TPC ICTA 3422, 25 m. </t>
  </si>
  <si>
    <t xml:space="preserve">Gofruotas vamzdis  D40mm, su viela, telekomunikacijoms, TPC ICTA 3422, 25 m. </t>
  </si>
  <si>
    <t>Universalios vejos sėklų mišinys, pakuotė ne mažiau 10 kg., Užsėjamas plotas, ne mažiau m2 400</t>
  </si>
  <si>
    <t>1,5'' Colio santechninis reguliuojamas raktas, ilgis 430 +/- 10 mm mm, svoris 1,4 +/- 0,05 kg., žiočių tipas S, medžiaga-chromo vanadžio elektrinis plienas</t>
  </si>
  <si>
    <t>1'' Colio santechninis reguliuojamas raktas, ilgis 335 +/- 10 mm mm, svoris 0,8 +/- 0,03 kg., žiočių tipas S, medžiaga-chromo vanadžio elektrinis plienas</t>
  </si>
  <si>
    <t>2'' Colio santechninis reguliuojamas raktas, ilgis 555 +/- 20 mmmm, svoris 4 +/- 0,1 kg., žiočių tipas 45, medžiaga-medžiaga-chromo vanadžio elektrinis plienas</t>
  </si>
  <si>
    <t>Replės santechninės. Ilgis-180 +/- 10 mm, Svoris-0.170 +/- 0,01 kg, Medžiaga-Chromo vanadžio plienas, rankenos dengtos plastiku. Apytikslis ašmenų kietumas HRC 61</t>
  </si>
  <si>
    <t xml:space="preserve">Putplastis (Ekstruzinis polistirenas) Finnfoam arba lygiavertis,  ne mažiau 123.5 cm x 58.5 cm x 5 cm </t>
  </si>
  <si>
    <t>Organinis stiklas  ne mažiau 6x2050x3050 mm</t>
  </si>
  <si>
    <t>Kanalinis polikarbonatas  ne mažiau 4x2100x6000</t>
  </si>
  <si>
    <t>Kanalinis polikarbonatas  ne mažiau 6x2100x6000</t>
  </si>
  <si>
    <t>Kanalinis polikarbonatas  ne mažiau 8x2100x6000</t>
  </si>
  <si>
    <t>Organinis stiklas  ne mažiau 8x2050x3050 mm</t>
  </si>
  <si>
    <t>Medienos ir plastiko kompozito terasinė lenta, WPC,  ne mažiau 25x140x3000mm, tamsiai ruda</t>
  </si>
  <si>
    <t>Pakavimo plėvelė  ne mažiau  17 mikr; 0,45m x 200 m.</t>
  </si>
  <si>
    <t>Šaltkalvio plaktukas , 0.5 +/- 0,05 kg., Darbinės dalies medžiaga -Plienas, Koto medžiaga-Guma/Plastikas</t>
  </si>
  <si>
    <t xml:space="preserve">Plaktukas 0,8 +/- 0,05 kg; medinis kotas; </t>
  </si>
  <si>
    <t>Putų polistirenas EPS80  arba lygiavertis, ne mažiau  Ilgis-100 cm Plotis-50 cm Storis-5 cm , Šilumos laidumo koeficientas, ne mažiau W/(mk)-0.037</t>
  </si>
  <si>
    <t>OSB 3 plokštė  arba lygiavertė ne mažiau 12x1250x2500 mm (±0,5 cm)</t>
  </si>
  <si>
    <t>OSB 3 plokštė  arba lygiavertė ne mažiau 8x1250x2500 mm (±0,5 cm)</t>
  </si>
  <si>
    <t>Glaistas - epoksidiniai klijai. Pakuotė ne mažiau kaip 0.03 l. (0.06 kg)  Klijų naudojimo sritys - Keramika, Mediena, Metalas, atsparūs vandeniui.</t>
  </si>
  <si>
    <t>M60, plieninės vidaus durys su viršduriu, atsidaro į išorę/arba į vidų,  matmenys : plotis-1050 +/- 100, bendras aukštis su viršduriu 3100 +/- 200, durų aukštis 260, dešininės arba kairinės, be slenksčio, su apvadu iš vienos pusės, su palenkiama rankena ir WC užraktu, su furnitūra, montavimu, be pritraukėjo</t>
  </si>
  <si>
    <t>Keleivių surinčių specialiųjų poreikių pagalbos iškvietimo įrenginys (Reception Point  (BAC-S) Remote help desk), prijungiamas prie 230VAC ir telefono 3CX stotelės, su  ne mažesniu kaip 10,1" HD ekranu (keičiamu), skirtas naudoti oro uoste, atitinkantis ECAC DOC.30 reikalavimus, spalva RAL1007</t>
  </si>
  <si>
    <t>Pilkas cementas, CEM II, 42.5 N, pakuotėje ne mažiau 25 kg</t>
  </si>
  <si>
    <t>Remontinis rankinis gipsinis tinкo mišinys , pakuotė ne mažiau 30 kg,  Apdailos darbams, Vidaus tinkavimo darbams, Darbinė temperatūra 5 - 30 °C, Sluoksnio storis 5 - 50 mm</t>
  </si>
  <si>
    <t>Vandeniniai dažai, Spalva-Balta, Blizgumas-Matinis, Kiekis pakuotėje-10 l., Paskirtis - Vidaus darbams Atsparumas plovimui ciklais – ne mažiau 10000, Dengiamumas m2/l -11-14, Atsparūs plovimui</t>
  </si>
  <si>
    <t>Regztas tinklas akutė ne daugiau 50 x 50, vielos storis ne mažiau 2.5 mm, aukštis ne mažiau 180 cm, cinkuotas/pvc, ne mažiau 25 m. rulonas</t>
  </si>
  <si>
    <t>Regztas tinklas, akutė ne daugiau 50 x 50, vielos storis ne mažiau 2.5 mm, aukštis ne mažiau 150 cm, cinkuotas/pvc,  ne mažiau 25 m. rulonas</t>
  </si>
  <si>
    <t>CETRIS BASIC – glotni, pilkos spalvos, cemento-pjuvenų plokštė,  ne mažiau   8x3350 x 1250</t>
  </si>
  <si>
    <t xml:space="preserve">CETRIS BASIC – glotni, pilkos spalvos cemento-pjuvenų plokštė,  ne mažiau 10x3350 x 1250 </t>
  </si>
  <si>
    <t>Elastingas hermetikas - silikonas vidaus ir lauko darbams , -40 - +90 °C, Naudojamas su pistoletu. Talpa 280 ml +/- 20 ml.</t>
  </si>
  <si>
    <t>Atrama durų atlenkiama, ne mažiau 200 mm ir d14 mm ruda, Bendras aukštis su plokštele: ne mažiau 200 mm. Kojelė su guminiu galu.</t>
  </si>
  <si>
    <t>Atrama durų atlenkiama ne mažiau 300 mm ir d25 mm ruda, Bendras aukštis su plokštele ne mažiau 300 mm. Kojelė su guminiu galu.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</si>
</sst>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86"/>
      <scheme val="minor"/>
    </font>
    <font>
      <b/>
      <sz val="8"/>
      <color theme="1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  <font>
      <i/>
      <u/>
      <sz val="11"/>
      <color theme="1"/>
      <name val="Calibri"/>
      <family val="2"/>
      <charset val="186"/>
      <scheme val="minor"/>
    </font>
    <font>
      <i/>
      <sz val="11"/>
      <color rgb="FFFF000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8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1"/>
      <color rgb="FF000000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i/>
      <sz val="14"/>
      <color theme="1"/>
      <name val="Calibri"/>
      <family val="2"/>
      <charset val="186"/>
      <scheme val="minor"/>
    </font>
    <font>
      <sz val="1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  <charset val="186"/>
    </font>
    <font>
      <sz val="8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DEDED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0" xfId="0" applyFont="1"/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center" vertical="center"/>
    </xf>
    <xf numFmtId="2" fontId="15" fillId="0" borderId="28" xfId="0" applyNumberFormat="1" applyFont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3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0" fontId="16" fillId="4" borderId="14" xfId="0" applyFont="1" applyFill="1" applyBorder="1" applyAlignment="1">
      <alignment wrapText="1"/>
    </xf>
    <xf numFmtId="0" fontId="16" fillId="4" borderId="1" xfId="0" applyFont="1" applyFill="1" applyBorder="1" applyAlignment="1">
      <alignment wrapText="1"/>
    </xf>
    <xf numFmtId="0" fontId="16" fillId="4" borderId="9" xfId="0" applyFont="1" applyFill="1" applyBorder="1" applyAlignment="1">
      <alignment wrapText="1"/>
    </xf>
    <xf numFmtId="0" fontId="1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 vertical="center" wrapText="1"/>
    </xf>
    <xf numFmtId="2" fontId="15" fillId="5" borderId="21" xfId="0" applyNumberFormat="1" applyFont="1" applyFill="1" applyBorder="1" applyAlignment="1">
      <alignment horizontal="center" vertical="center" wrapText="1"/>
    </xf>
    <xf numFmtId="2" fontId="15" fillId="5" borderId="22" xfId="0" applyNumberFormat="1" applyFont="1" applyFill="1" applyBorder="1" applyAlignment="1">
      <alignment horizontal="center" vertical="center" wrapText="1"/>
    </xf>
    <xf numFmtId="2" fontId="15" fillId="5" borderId="2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6" borderId="1" xfId="0" applyFont="1" applyFill="1" applyBorder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6" fillId="4" borderId="30" xfId="0" applyFont="1" applyFill="1" applyBorder="1" applyAlignment="1">
      <alignment wrapText="1"/>
    </xf>
    <xf numFmtId="2" fontId="15" fillId="0" borderId="1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17" fillId="0" borderId="19" xfId="0" applyFont="1" applyBorder="1" applyAlignment="1">
      <alignment horizontal="right" wrapText="1"/>
    </xf>
    <xf numFmtId="0" fontId="17" fillId="0" borderId="20" xfId="0" applyFont="1" applyBorder="1" applyAlignment="1">
      <alignment horizontal="right" wrapText="1"/>
    </xf>
    <xf numFmtId="0" fontId="17" fillId="0" borderId="23" xfId="0" applyFont="1" applyBorder="1" applyAlignment="1">
      <alignment horizontal="right" wrapText="1"/>
    </xf>
    <xf numFmtId="0" fontId="17" fillId="0" borderId="17" xfId="0" applyFont="1" applyBorder="1" applyAlignment="1">
      <alignment horizontal="right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right" wrapText="1"/>
    </xf>
    <xf numFmtId="0" fontId="17" fillId="0" borderId="18" xfId="0" applyFont="1" applyBorder="1" applyAlignment="1">
      <alignment horizontal="right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EA285-3186-401D-96BC-E3F53E546667}">
  <dimension ref="A1:M102"/>
  <sheetViews>
    <sheetView tabSelected="1" topLeftCell="A80" zoomScale="110" zoomScaleNormal="110" workbookViewId="0">
      <selection activeCell="E6" sqref="E6"/>
    </sheetView>
  </sheetViews>
  <sheetFormatPr defaultRowHeight="14.4" x14ac:dyDescent="0.3"/>
  <cols>
    <col min="1" max="1" width="5.33203125" style="2" customWidth="1"/>
    <col min="2" max="2" width="70.44140625" style="4" customWidth="1"/>
    <col min="3" max="3" width="30.88671875" style="1" customWidth="1"/>
    <col min="4" max="4" width="35.33203125" style="1" customWidth="1"/>
    <col min="5" max="5" width="20" style="2" customWidth="1"/>
    <col min="6" max="6" width="11.33203125" style="2" customWidth="1"/>
    <col min="7" max="7" width="23.33203125" style="2" customWidth="1"/>
    <col min="8" max="8" width="20" style="2" customWidth="1"/>
    <col min="9" max="9" width="22.88671875" customWidth="1"/>
    <col min="10" max="11" width="23.109375" customWidth="1"/>
    <col min="12" max="12" width="24.33203125" customWidth="1"/>
    <col min="13" max="13" width="19.109375" customWidth="1"/>
  </cols>
  <sheetData>
    <row r="1" spans="1:13" ht="18" x14ac:dyDescent="0.3">
      <c r="A1" s="60" t="s">
        <v>0</v>
      </c>
      <c r="B1" s="60"/>
    </row>
    <row r="2" spans="1:13" ht="35.25" customHeight="1" x14ac:dyDescent="0.35">
      <c r="B2" s="59" t="s">
        <v>1</v>
      </c>
      <c r="C2" s="59"/>
      <c r="D2" s="59"/>
      <c r="E2" s="59"/>
      <c r="F2" s="59"/>
    </row>
    <row r="3" spans="1:13" ht="15" thickBot="1" x14ac:dyDescent="0.35"/>
    <row r="4" spans="1:13" s="2" customFormat="1" ht="115.5" customHeight="1" thickBot="1" x14ac:dyDescent="0.35">
      <c r="A4" s="13" t="s">
        <v>2</v>
      </c>
      <c r="B4" s="14" t="s">
        <v>3</v>
      </c>
      <c r="C4" s="15" t="s">
        <v>4</v>
      </c>
      <c r="D4" s="15" t="s">
        <v>5</v>
      </c>
      <c r="E4" s="14" t="s">
        <v>6</v>
      </c>
      <c r="F4" s="14" t="s">
        <v>7</v>
      </c>
      <c r="G4" s="14" t="s">
        <v>8</v>
      </c>
      <c r="H4" s="16" t="s">
        <v>9</v>
      </c>
      <c r="I4" s="65" t="s">
        <v>10</v>
      </c>
      <c r="J4" s="65"/>
      <c r="K4" s="65"/>
      <c r="L4" s="65"/>
      <c r="M4" s="66"/>
    </row>
    <row r="5" spans="1:13" s="2" customFormat="1" ht="66" customHeight="1" thickBot="1" x14ac:dyDescent="0.35">
      <c r="A5" s="17">
        <v>1</v>
      </c>
      <c r="B5" s="18">
        <v>2</v>
      </c>
      <c r="C5" s="19">
        <v>3</v>
      </c>
      <c r="D5" s="19">
        <v>4</v>
      </c>
      <c r="E5" s="18">
        <v>5</v>
      </c>
      <c r="F5" s="20">
        <v>6</v>
      </c>
      <c r="G5" s="20">
        <v>7</v>
      </c>
      <c r="H5" s="21">
        <v>8</v>
      </c>
      <c r="I5" s="7" t="s">
        <v>11</v>
      </c>
      <c r="J5" s="7" t="s">
        <v>12</v>
      </c>
      <c r="K5" s="8" t="s">
        <v>13</v>
      </c>
      <c r="L5" s="8" t="s">
        <v>14</v>
      </c>
      <c r="M5" s="9" t="s">
        <v>15</v>
      </c>
    </row>
    <row r="6" spans="1:13" ht="41.4" x14ac:dyDescent="0.3">
      <c r="A6" s="23">
        <v>1</v>
      </c>
      <c r="B6" s="32" t="s">
        <v>75</v>
      </c>
      <c r="C6" s="24"/>
      <c r="D6" s="24"/>
      <c r="E6" s="25">
        <v>2</v>
      </c>
      <c r="F6" s="34" t="s">
        <v>16</v>
      </c>
      <c r="G6" s="48"/>
      <c r="H6" s="26">
        <f>E6*G6</f>
        <v>0</v>
      </c>
      <c r="I6" s="27"/>
      <c r="J6" s="28"/>
      <c r="K6" s="29"/>
      <c r="L6" s="29"/>
      <c r="M6" s="30"/>
    </row>
    <row r="7" spans="1:13" ht="27.6" x14ac:dyDescent="0.3">
      <c r="A7" s="31">
        <v>2</v>
      </c>
      <c r="B7" s="32" t="s">
        <v>74</v>
      </c>
      <c r="C7" s="33"/>
      <c r="D7" s="33"/>
      <c r="E7" s="34">
        <v>4</v>
      </c>
      <c r="F7" s="34" t="s">
        <v>16</v>
      </c>
      <c r="G7" s="49"/>
      <c r="H7" s="35">
        <f>E7*G7</f>
        <v>0</v>
      </c>
      <c r="I7" s="36"/>
      <c r="J7" s="37"/>
      <c r="K7" s="37"/>
      <c r="L7" s="37"/>
      <c r="M7" s="38"/>
    </row>
    <row r="8" spans="1:13" ht="27.6" x14ac:dyDescent="0.3">
      <c r="A8" s="31">
        <v>3</v>
      </c>
      <c r="B8" s="32" t="s">
        <v>76</v>
      </c>
      <c r="C8" s="33"/>
      <c r="D8" s="33"/>
      <c r="E8" s="34">
        <v>20</v>
      </c>
      <c r="F8" s="34" t="s">
        <v>77</v>
      </c>
      <c r="G8" s="49"/>
      <c r="H8" s="35">
        <f t="shared" ref="H8:H90" si="0">E8*G8</f>
        <v>0</v>
      </c>
      <c r="I8" s="36"/>
      <c r="J8" s="37"/>
      <c r="K8" s="37"/>
      <c r="L8" s="37"/>
      <c r="M8" s="38"/>
    </row>
    <row r="9" spans="1:13" ht="27.6" x14ac:dyDescent="0.3">
      <c r="A9" s="31">
        <v>4</v>
      </c>
      <c r="B9" s="32" t="s">
        <v>78</v>
      </c>
      <c r="C9" s="39"/>
      <c r="D9" s="39"/>
      <c r="E9" s="34">
        <v>20</v>
      </c>
      <c r="F9" s="34" t="s">
        <v>77</v>
      </c>
      <c r="G9" s="49"/>
      <c r="H9" s="35">
        <f t="shared" si="0"/>
        <v>0</v>
      </c>
      <c r="I9" s="36"/>
      <c r="J9" s="37"/>
      <c r="K9" s="37"/>
      <c r="L9" s="37"/>
      <c r="M9" s="38"/>
    </row>
    <row r="10" spans="1:13" ht="27.6" x14ac:dyDescent="0.3">
      <c r="A10" s="23">
        <v>5</v>
      </c>
      <c r="B10" s="32" t="s">
        <v>79</v>
      </c>
      <c r="C10" s="39"/>
      <c r="D10" s="39"/>
      <c r="E10" s="34">
        <v>20</v>
      </c>
      <c r="F10" s="34" t="s">
        <v>16</v>
      </c>
      <c r="G10" s="49"/>
      <c r="H10" s="35">
        <f t="shared" si="0"/>
        <v>0</v>
      </c>
      <c r="I10" s="36"/>
      <c r="J10" s="37"/>
      <c r="K10" s="37"/>
      <c r="L10" s="37"/>
      <c r="M10" s="38"/>
    </row>
    <row r="11" spans="1:13" ht="27.6" x14ac:dyDescent="0.3">
      <c r="A11" s="31">
        <v>6</v>
      </c>
      <c r="B11" s="32" t="s">
        <v>80</v>
      </c>
      <c r="C11" s="40"/>
      <c r="D11" s="40"/>
      <c r="E11" s="34">
        <v>20</v>
      </c>
      <c r="F11" s="34" t="s">
        <v>16</v>
      </c>
      <c r="G11" s="49"/>
      <c r="H11" s="35">
        <f t="shared" si="0"/>
        <v>0</v>
      </c>
      <c r="I11" s="36"/>
      <c r="J11" s="37"/>
      <c r="K11" s="37"/>
      <c r="L11" s="37"/>
      <c r="M11" s="38"/>
    </row>
    <row r="12" spans="1:13" ht="27.6" x14ac:dyDescent="0.3">
      <c r="A12" s="31">
        <v>7</v>
      </c>
      <c r="B12" s="32" t="s">
        <v>81</v>
      </c>
      <c r="C12" s="40"/>
      <c r="D12" s="40"/>
      <c r="E12" s="34">
        <v>20</v>
      </c>
      <c r="F12" s="34" t="s">
        <v>16</v>
      </c>
      <c r="G12" s="49"/>
      <c r="H12" s="35">
        <f t="shared" si="0"/>
        <v>0</v>
      </c>
      <c r="I12" s="36"/>
      <c r="J12" s="37"/>
      <c r="K12" s="37"/>
      <c r="L12" s="37"/>
      <c r="M12" s="38"/>
    </row>
    <row r="13" spans="1:13" ht="27.6" x14ac:dyDescent="0.3">
      <c r="A13" s="31">
        <v>8</v>
      </c>
      <c r="B13" s="32" t="s">
        <v>48</v>
      </c>
      <c r="C13" s="41"/>
      <c r="D13" s="41"/>
      <c r="E13" s="34">
        <v>20</v>
      </c>
      <c r="F13" s="34" t="s">
        <v>16</v>
      </c>
      <c r="G13" s="49"/>
      <c r="H13" s="35">
        <f t="shared" si="0"/>
        <v>0</v>
      </c>
      <c r="I13" s="36"/>
      <c r="J13" s="37"/>
      <c r="K13" s="37"/>
      <c r="L13" s="37"/>
      <c r="M13" s="38"/>
    </row>
    <row r="14" spans="1:13" ht="27.6" x14ac:dyDescent="0.3">
      <c r="A14" s="23">
        <v>9</v>
      </c>
      <c r="B14" s="32" t="s">
        <v>47</v>
      </c>
      <c r="C14" s="41"/>
      <c r="D14" s="41"/>
      <c r="E14" s="34">
        <v>50</v>
      </c>
      <c r="F14" s="34" t="s">
        <v>16</v>
      </c>
      <c r="G14" s="49"/>
      <c r="H14" s="35">
        <f t="shared" si="0"/>
        <v>0</v>
      </c>
      <c r="I14" s="36"/>
      <c r="J14" s="37"/>
      <c r="K14" s="37"/>
      <c r="L14" s="37"/>
      <c r="M14" s="38"/>
    </row>
    <row r="15" spans="1:13" ht="27.6" x14ac:dyDescent="0.3">
      <c r="A15" s="31">
        <v>10</v>
      </c>
      <c r="B15" s="32" t="s">
        <v>23</v>
      </c>
      <c r="C15" s="41"/>
      <c r="D15" s="41"/>
      <c r="E15" s="34">
        <v>50</v>
      </c>
      <c r="F15" s="34" t="s">
        <v>16</v>
      </c>
      <c r="G15" s="49"/>
      <c r="H15" s="35">
        <f t="shared" si="0"/>
        <v>0</v>
      </c>
      <c r="I15" s="36"/>
      <c r="J15" s="37"/>
      <c r="K15" s="37"/>
      <c r="L15" s="37"/>
      <c r="M15" s="38"/>
    </row>
    <row r="16" spans="1:13" x14ac:dyDescent="0.3">
      <c r="A16" s="23">
        <v>11</v>
      </c>
      <c r="B16" s="32" t="s">
        <v>17</v>
      </c>
      <c r="C16" s="41"/>
      <c r="D16" s="41"/>
      <c r="E16" s="34">
        <v>20</v>
      </c>
      <c r="F16" s="34" t="s">
        <v>16</v>
      </c>
      <c r="G16" s="49"/>
      <c r="H16" s="35">
        <f>E16*G16</f>
        <v>0</v>
      </c>
      <c r="I16" s="36"/>
      <c r="J16" s="37"/>
      <c r="K16" s="37"/>
      <c r="L16" s="37"/>
      <c r="M16" s="38"/>
    </row>
    <row r="17" spans="1:13" x14ac:dyDescent="0.3">
      <c r="A17" s="31">
        <v>12</v>
      </c>
      <c r="B17" s="32" t="s">
        <v>64</v>
      </c>
      <c r="C17" s="41"/>
      <c r="D17" s="41"/>
      <c r="E17" s="34">
        <v>20</v>
      </c>
      <c r="F17" s="34" t="s">
        <v>16</v>
      </c>
      <c r="G17" s="49"/>
      <c r="H17" s="35">
        <f>E17*G17</f>
        <v>0</v>
      </c>
      <c r="I17" s="36"/>
      <c r="J17" s="37"/>
      <c r="K17" s="37"/>
      <c r="L17" s="37"/>
      <c r="M17" s="38"/>
    </row>
    <row r="18" spans="1:13" x14ac:dyDescent="0.3">
      <c r="A18" s="31">
        <v>13</v>
      </c>
      <c r="B18" s="32" t="s">
        <v>51</v>
      </c>
      <c r="C18" s="41"/>
      <c r="D18" s="41"/>
      <c r="E18" s="34">
        <v>100</v>
      </c>
      <c r="F18" s="34" t="s">
        <v>16</v>
      </c>
      <c r="G18" s="49"/>
      <c r="H18" s="35">
        <f t="shared" si="0"/>
        <v>0</v>
      </c>
      <c r="I18" s="36"/>
      <c r="J18" s="37"/>
      <c r="K18" s="37"/>
      <c r="L18" s="37"/>
      <c r="M18" s="38"/>
    </row>
    <row r="19" spans="1:13" x14ac:dyDescent="0.3">
      <c r="A19" s="31">
        <v>14</v>
      </c>
      <c r="B19" s="32" t="s">
        <v>69</v>
      </c>
      <c r="C19" s="41"/>
      <c r="D19" s="41"/>
      <c r="E19" s="34">
        <v>50</v>
      </c>
      <c r="F19" s="34" t="s">
        <v>16</v>
      </c>
      <c r="G19" s="49"/>
      <c r="H19" s="35">
        <f t="shared" si="0"/>
        <v>0</v>
      </c>
      <c r="I19" s="36"/>
      <c r="J19" s="37"/>
      <c r="K19" s="37"/>
      <c r="L19" s="37"/>
      <c r="M19" s="38"/>
    </row>
    <row r="20" spans="1:13" x14ac:dyDescent="0.3">
      <c r="A20" s="23">
        <v>15</v>
      </c>
      <c r="B20" s="32" t="s">
        <v>58</v>
      </c>
      <c r="C20" s="41"/>
      <c r="D20" s="41"/>
      <c r="E20" s="34">
        <v>200</v>
      </c>
      <c r="F20" s="34" t="s">
        <v>16</v>
      </c>
      <c r="G20" s="49"/>
      <c r="H20" s="35">
        <f t="shared" si="0"/>
        <v>0</v>
      </c>
      <c r="I20" s="36"/>
      <c r="J20" s="37"/>
      <c r="K20" s="37"/>
      <c r="L20" s="37"/>
      <c r="M20" s="38"/>
    </row>
    <row r="21" spans="1:13" ht="27.6" x14ac:dyDescent="0.3">
      <c r="A21" s="31">
        <v>16</v>
      </c>
      <c r="B21" s="32" t="s">
        <v>63</v>
      </c>
      <c r="C21" s="41"/>
      <c r="D21" s="41"/>
      <c r="E21" s="34">
        <v>20</v>
      </c>
      <c r="F21" s="34" t="s">
        <v>16</v>
      </c>
      <c r="G21" s="49"/>
      <c r="H21" s="35">
        <f t="shared" si="0"/>
        <v>0</v>
      </c>
      <c r="I21" s="36"/>
      <c r="J21" s="37"/>
      <c r="K21" s="37"/>
      <c r="L21" s="37"/>
      <c r="M21" s="38"/>
    </row>
    <row r="22" spans="1:13" ht="27.6" x14ac:dyDescent="0.3">
      <c r="A22" s="31">
        <v>17</v>
      </c>
      <c r="B22" s="32" t="s">
        <v>70</v>
      </c>
      <c r="C22" s="41"/>
      <c r="D22" s="41"/>
      <c r="E22" s="34">
        <v>1000</v>
      </c>
      <c r="F22" s="34" t="s">
        <v>16</v>
      </c>
      <c r="G22" s="49"/>
      <c r="H22" s="35">
        <f t="shared" si="0"/>
        <v>0</v>
      </c>
      <c r="I22" s="36"/>
      <c r="J22" s="37"/>
      <c r="K22" s="37"/>
      <c r="L22" s="37"/>
      <c r="M22" s="38"/>
    </row>
    <row r="23" spans="1:13" ht="27.6" x14ac:dyDescent="0.3">
      <c r="A23" s="31">
        <v>18</v>
      </c>
      <c r="B23" s="32" t="s">
        <v>59</v>
      </c>
      <c r="C23" s="41"/>
      <c r="D23" s="41"/>
      <c r="E23" s="34">
        <v>50</v>
      </c>
      <c r="F23" s="34" t="s">
        <v>16</v>
      </c>
      <c r="G23" s="49"/>
      <c r="H23" s="35">
        <f t="shared" si="0"/>
        <v>0</v>
      </c>
      <c r="I23" s="36"/>
      <c r="J23" s="37"/>
      <c r="K23" s="37"/>
      <c r="L23" s="37"/>
      <c r="M23" s="38"/>
    </row>
    <row r="24" spans="1:13" ht="27.6" x14ac:dyDescent="0.3">
      <c r="A24" s="23">
        <v>19</v>
      </c>
      <c r="B24" s="32" t="s">
        <v>60</v>
      </c>
      <c r="C24" s="41"/>
      <c r="D24" s="41"/>
      <c r="E24" s="34">
        <v>1000</v>
      </c>
      <c r="F24" s="34" t="s">
        <v>16</v>
      </c>
      <c r="G24" s="49"/>
      <c r="H24" s="35">
        <f t="shared" si="0"/>
        <v>0</v>
      </c>
      <c r="I24" s="36"/>
      <c r="J24" s="37"/>
      <c r="K24" s="37"/>
      <c r="L24" s="37"/>
      <c r="M24" s="38"/>
    </row>
    <row r="25" spans="1:13" ht="29.25" customHeight="1" x14ac:dyDescent="0.3">
      <c r="A25" s="31">
        <v>20</v>
      </c>
      <c r="B25" s="32" t="s">
        <v>71</v>
      </c>
      <c r="C25" s="41"/>
      <c r="D25" s="41"/>
      <c r="E25" s="34">
        <v>500</v>
      </c>
      <c r="F25" s="34" t="s">
        <v>16</v>
      </c>
      <c r="G25" s="49"/>
      <c r="H25" s="35">
        <f t="shared" si="0"/>
        <v>0</v>
      </c>
      <c r="I25" s="36"/>
      <c r="J25" s="37"/>
      <c r="K25" s="37"/>
      <c r="L25" s="37"/>
      <c r="M25" s="38"/>
    </row>
    <row r="26" spans="1:13" ht="45" customHeight="1" x14ac:dyDescent="0.3">
      <c r="A26" s="23">
        <v>21</v>
      </c>
      <c r="B26" s="51" t="s">
        <v>72</v>
      </c>
      <c r="C26" s="40"/>
      <c r="D26" s="40"/>
      <c r="E26" s="34">
        <v>1000</v>
      </c>
      <c r="F26" s="34" t="s">
        <v>16</v>
      </c>
      <c r="G26" s="49"/>
      <c r="H26" s="35">
        <f t="shared" si="0"/>
        <v>0</v>
      </c>
      <c r="I26" s="36"/>
      <c r="J26" s="37"/>
      <c r="K26" s="37"/>
      <c r="L26" s="37"/>
      <c r="M26" s="38"/>
    </row>
    <row r="27" spans="1:13" ht="27.6" x14ac:dyDescent="0.3">
      <c r="A27" s="31">
        <v>22</v>
      </c>
      <c r="B27" s="32" t="s">
        <v>37</v>
      </c>
      <c r="C27" s="40"/>
      <c r="D27" s="40"/>
      <c r="E27" s="34">
        <v>10</v>
      </c>
      <c r="F27" s="34" t="s">
        <v>41</v>
      </c>
      <c r="G27" s="49"/>
      <c r="H27" s="35">
        <f t="shared" si="0"/>
        <v>0</v>
      </c>
      <c r="I27" s="36"/>
      <c r="J27" s="37"/>
      <c r="K27" s="37"/>
      <c r="L27" s="37"/>
      <c r="M27" s="38"/>
    </row>
    <row r="28" spans="1:13" ht="82.8" x14ac:dyDescent="0.3">
      <c r="A28" s="31">
        <v>23</v>
      </c>
      <c r="B28" s="32" t="s">
        <v>50</v>
      </c>
      <c r="C28" s="40"/>
      <c r="D28" s="40"/>
      <c r="E28" s="34">
        <v>10</v>
      </c>
      <c r="F28" s="34" t="s">
        <v>41</v>
      </c>
      <c r="G28" s="49"/>
      <c r="H28" s="35">
        <f t="shared" si="0"/>
        <v>0</v>
      </c>
      <c r="I28" s="36"/>
      <c r="J28" s="37"/>
      <c r="K28" s="37"/>
      <c r="L28" s="37"/>
      <c r="M28" s="38"/>
    </row>
    <row r="29" spans="1:13" ht="27.6" x14ac:dyDescent="0.3">
      <c r="A29" s="31">
        <v>24</v>
      </c>
      <c r="B29" s="32" t="s">
        <v>39</v>
      </c>
      <c r="C29" s="40"/>
      <c r="D29" s="40"/>
      <c r="E29" s="34">
        <v>10</v>
      </c>
      <c r="F29" s="34" t="s">
        <v>16</v>
      </c>
      <c r="G29" s="49"/>
      <c r="H29" s="35">
        <f t="shared" si="0"/>
        <v>0</v>
      </c>
      <c r="I29" s="36"/>
      <c r="J29" s="37"/>
      <c r="K29" s="37"/>
      <c r="L29" s="37"/>
      <c r="M29" s="38"/>
    </row>
    <row r="30" spans="1:13" ht="27.6" x14ac:dyDescent="0.3">
      <c r="A30" s="23">
        <v>25</v>
      </c>
      <c r="B30" s="32" t="s">
        <v>40</v>
      </c>
      <c r="C30" s="40"/>
      <c r="D30" s="40"/>
      <c r="E30" s="34">
        <v>10</v>
      </c>
      <c r="F30" s="34" t="s">
        <v>16</v>
      </c>
      <c r="G30" s="49"/>
      <c r="H30" s="35">
        <f t="shared" si="0"/>
        <v>0</v>
      </c>
      <c r="I30" s="36"/>
      <c r="J30" s="37"/>
      <c r="K30" s="37"/>
      <c r="L30" s="37"/>
      <c r="M30" s="38"/>
    </row>
    <row r="31" spans="1:13" ht="27.6" x14ac:dyDescent="0.3">
      <c r="A31" s="31">
        <v>26</v>
      </c>
      <c r="B31" s="32" t="s">
        <v>38</v>
      </c>
      <c r="C31" s="40"/>
      <c r="D31" s="40"/>
      <c r="E31" s="34">
        <v>10</v>
      </c>
      <c r="F31" s="34" t="s">
        <v>16</v>
      </c>
      <c r="G31" s="49"/>
      <c r="H31" s="35">
        <f t="shared" si="0"/>
        <v>0</v>
      </c>
      <c r="I31" s="36"/>
      <c r="J31" s="37"/>
      <c r="K31" s="37"/>
      <c r="L31" s="37"/>
      <c r="M31" s="38"/>
    </row>
    <row r="32" spans="1:13" ht="27.6" x14ac:dyDescent="0.3">
      <c r="A32" s="31">
        <v>27</v>
      </c>
      <c r="B32" s="32" t="s">
        <v>24</v>
      </c>
      <c r="C32" s="40"/>
      <c r="D32" s="40"/>
      <c r="E32" s="34">
        <v>1000</v>
      </c>
      <c r="F32" s="34" t="s">
        <v>16</v>
      </c>
      <c r="G32" s="49"/>
      <c r="H32" s="35">
        <f>E32*G32</f>
        <v>0</v>
      </c>
      <c r="I32" s="36"/>
      <c r="J32" s="37"/>
      <c r="K32" s="37"/>
      <c r="L32" s="37"/>
      <c r="M32" s="38"/>
    </row>
    <row r="33" spans="1:13" ht="27.6" x14ac:dyDescent="0.3">
      <c r="A33" s="31">
        <v>28</v>
      </c>
      <c r="B33" s="32" t="s">
        <v>25</v>
      </c>
      <c r="C33" s="40"/>
      <c r="D33" s="40"/>
      <c r="E33" s="34">
        <v>1000</v>
      </c>
      <c r="F33" s="34" t="s">
        <v>16</v>
      </c>
      <c r="G33" s="49"/>
      <c r="H33" s="35">
        <f>E33*G33</f>
        <v>0</v>
      </c>
      <c r="I33" s="36"/>
      <c r="J33" s="37"/>
      <c r="K33" s="37"/>
      <c r="L33" s="37"/>
      <c r="M33" s="38"/>
    </row>
    <row r="34" spans="1:13" ht="27.6" x14ac:dyDescent="0.3">
      <c r="A34" s="23">
        <v>29</v>
      </c>
      <c r="B34" s="32" t="s">
        <v>26</v>
      </c>
      <c r="C34" s="40"/>
      <c r="D34" s="40"/>
      <c r="E34" s="34">
        <v>500</v>
      </c>
      <c r="F34" s="34" t="s">
        <v>16</v>
      </c>
      <c r="G34" s="49"/>
      <c r="H34" s="35">
        <f>E34*G34</f>
        <v>0</v>
      </c>
      <c r="I34" s="36"/>
      <c r="J34" s="37"/>
      <c r="K34" s="37"/>
      <c r="L34" s="37"/>
      <c r="M34" s="38"/>
    </row>
    <row r="35" spans="1:13" x14ac:dyDescent="0.3">
      <c r="A35" s="31">
        <v>30</v>
      </c>
      <c r="B35" s="32" t="s">
        <v>27</v>
      </c>
      <c r="C35" s="40"/>
      <c r="D35" s="40"/>
      <c r="E35" s="34">
        <v>1000</v>
      </c>
      <c r="F35" s="34" t="s">
        <v>16</v>
      </c>
      <c r="G35" s="49"/>
      <c r="H35" s="35">
        <f t="shared" si="0"/>
        <v>0</v>
      </c>
      <c r="I35" s="36"/>
      <c r="J35" s="37"/>
      <c r="K35" s="37"/>
      <c r="L35" s="37"/>
      <c r="M35" s="38"/>
    </row>
    <row r="36" spans="1:13" x14ac:dyDescent="0.3">
      <c r="A36" s="23">
        <v>31</v>
      </c>
      <c r="B36" s="32" t="s">
        <v>28</v>
      </c>
      <c r="C36" s="40"/>
      <c r="D36" s="40"/>
      <c r="E36" s="34">
        <v>1000</v>
      </c>
      <c r="F36" s="34" t="s">
        <v>16</v>
      </c>
      <c r="G36" s="49"/>
      <c r="H36" s="35">
        <f t="shared" si="0"/>
        <v>0</v>
      </c>
      <c r="I36" s="36"/>
      <c r="J36" s="37"/>
      <c r="K36" s="37"/>
      <c r="L36" s="37"/>
      <c r="M36" s="38"/>
    </row>
    <row r="37" spans="1:13" x14ac:dyDescent="0.3">
      <c r="A37" s="31">
        <v>32</v>
      </c>
      <c r="B37" s="32" t="s">
        <v>29</v>
      </c>
      <c r="C37" s="40"/>
      <c r="D37" s="40"/>
      <c r="E37" s="34">
        <v>100</v>
      </c>
      <c r="F37" s="34" t="s">
        <v>16</v>
      </c>
      <c r="G37" s="49"/>
      <c r="H37" s="35">
        <f t="shared" si="0"/>
        <v>0</v>
      </c>
      <c r="I37" s="36"/>
      <c r="J37" s="37"/>
      <c r="K37" s="37"/>
      <c r="L37" s="37"/>
      <c r="M37" s="38"/>
    </row>
    <row r="38" spans="1:13" x14ac:dyDescent="0.3">
      <c r="A38" s="31">
        <v>33</v>
      </c>
      <c r="B38" s="32" t="s">
        <v>30</v>
      </c>
      <c r="C38" s="40"/>
      <c r="D38" s="40"/>
      <c r="E38" s="34">
        <v>100</v>
      </c>
      <c r="F38" s="34" t="s">
        <v>16</v>
      </c>
      <c r="G38" s="49"/>
      <c r="H38" s="35">
        <f>E38*G38</f>
        <v>0</v>
      </c>
      <c r="I38" s="36"/>
      <c r="J38" s="37"/>
      <c r="K38" s="37"/>
      <c r="L38" s="37"/>
      <c r="M38" s="38"/>
    </row>
    <row r="39" spans="1:13" x14ac:dyDescent="0.3">
      <c r="A39" s="31">
        <v>34</v>
      </c>
      <c r="B39" s="32" t="s">
        <v>31</v>
      </c>
      <c r="C39" s="40"/>
      <c r="D39" s="40"/>
      <c r="E39" s="34">
        <v>100</v>
      </c>
      <c r="F39" s="34" t="s">
        <v>16</v>
      </c>
      <c r="G39" s="49"/>
      <c r="H39" s="35">
        <f>E39*G39</f>
        <v>0</v>
      </c>
      <c r="I39" s="36"/>
      <c r="J39" s="37"/>
      <c r="K39" s="37"/>
      <c r="L39" s="37"/>
      <c r="M39" s="38"/>
    </row>
    <row r="40" spans="1:13" x14ac:dyDescent="0.3">
      <c r="A40" s="23">
        <v>35</v>
      </c>
      <c r="B40" s="32" t="s">
        <v>32</v>
      </c>
      <c r="C40" s="40"/>
      <c r="D40" s="40"/>
      <c r="E40" s="34">
        <v>1000</v>
      </c>
      <c r="F40" s="34" t="s">
        <v>16</v>
      </c>
      <c r="G40" s="49"/>
      <c r="H40" s="35">
        <f>E40*G40</f>
        <v>0</v>
      </c>
      <c r="I40" s="36"/>
      <c r="J40" s="37"/>
      <c r="K40" s="37"/>
      <c r="L40" s="37"/>
      <c r="M40" s="38"/>
    </row>
    <row r="41" spans="1:13" ht="27.6" x14ac:dyDescent="0.3">
      <c r="A41" s="31">
        <v>36</v>
      </c>
      <c r="B41" s="32" t="s">
        <v>73</v>
      </c>
      <c r="C41" s="40"/>
      <c r="D41" s="40"/>
      <c r="E41" s="34">
        <v>1000</v>
      </c>
      <c r="F41" s="34" t="s">
        <v>16</v>
      </c>
      <c r="G41" s="49"/>
      <c r="H41" s="35">
        <f t="shared" si="0"/>
        <v>0</v>
      </c>
      <c r="I41" s="36"/>
      <c r="J41" s="37"/>
      <c r="K41" s="37"/>
      <c r="L41" s="37"/>
      <c r="M41" s="38"/>
    </row>
    <row r="42" spans="1:13" x14ac:dyDescent="0.3">
      <c r="A42" s="31">
        <v>37</v>
      </c>
      <c r="B42" s="32" t="s">
        <v>33</v>
      </c>
      <c r="C42" s="40"/>
      <c r="D42" s="40"/>
      <c r="E42" s="34">
        <v>500</v>
      </c>
      <c r="F42" s="34" t="s">
        <v>16</v>
      </c>
      <c r="G42" s="49"/>
      <c r="H42" s="35">
        <f t="shared" si="0"/>
        <v>0</v>
      </c>
      <c r="I42" s="36"/>
      <c r="J42" s="37"/>
      <c r="K42" s="37"/>
      <c r="L42" s="37"/>
      <c r="M42" s="38"/>
    </row>
    <row r="43" spans="1:13" x14ac:dyDescent="0.3">
      <c r="A43" s="31">
        <v>38</v>
      </c>
      <c r="B43" s="32" t="s">
        <v>34</v>
      </c>
      <c r="C43" s="40"/>
      <c r="D43" s="40"/>
      <c r="E43" s="34">
        <v>500</v>
      </c>
      <c r="F43" s="34" t="s">
        <v>16</v>
      </c>
      <c r="G43" s="49"/>
      <c r="H43" s="35">
        <f t="shared" si="0"/>
        <v>0</v>
      </c>
      <c r="I43" s="36"/>
      <c r="J43" s="37"/>
      <c r="K43" s="37"/>
      <c r="L43" s="37"/>
      <c r="M43" s="38"/>
    </row>
    <row r="44" spans="1:13" ht="45" customHeight="1" x14ac:dyDescent="0.3">
      <c r="A44" s="23">
        <v>39</v>
      </c>
      <c r="B44" s="50" t="s">
        <v>53</v>
      </c>
      <c r="C44" s="40"/>
      <c r="D44" s="40"/>
      <c r="E44" s="34">
        <v>50</v>
      </c>
      <c r="F44" s="34" t="s">
        <v>16</v>
      </c>
      <c r="G44" s="49"/>
      <c r="H44" s="35">
        <f t="shared" si="0"/>
        <v>0</v>
      </c>
      <c r="I44" s="36"/>
      <c r="J44" s="37"/>
      <c r="K44" s="37"/>
      <c r="L44" s="37"/>
      <c r="M44" s="38"/>
    </row>
    <row r="45" spans="1:13" ht="27.6" x14ac:dyDescent="0.3">
      <c r="A45" s="31">
        <v>40</v>
      </c>
      <c r="B45" s="32" t="s">
        <v>35</v>
      </c>
      <c r="C45" s="40"/>
      <c r="D45" s="40"/>
      <c r="E45" s="34">
        <v>20</v>
      </c>
      <c r="F45" s="34" t="s">
        <v>16</v>
      </c>
      <c r="G45" s="49"/>
      <c r="H45" s="35">
        <f>E45*G45</f>
        <v>0</v>
      </c>
      <c r="I45" s="36"/>
      <c r="J45" s="37"/>
      <c r="K45" s="37"/>
      <c r="L45" s="37"/>
      <c r="M45" s="38"/>
    </row>
    <row r="46" spans="1:13" ht="27.6" x14ac:dyDescent="0.3">
      <c r="A46" s="31">
        <v>41</v>
      </c>
      <c r="B46" s="32" t="s">
        <v>107</v>
      </c>
      <c r="C46" s="40"/>
      <c r="D46" s="40"/>
      <c r="E46" s="34">
        <v>5</v>
      </c>
      <c r="F46" s="34" t="s">
        <v>16</v>
      </c>
      <c r="G46" s="49"/>
      <c r="H46" s="35">
        <f t="shared" si="0"/>
        <v>0</v>
      </c>
      <c r="I46" s="36"/>
      <c r="J46" s="37"/>
      <c r="K46" s="37"/>
      <c r="L46" s="37"/>
      <c r="M46" s="38"/>
    </row>
    <row r="47" spans="1:13" ht="27.6" x14ac:dyDescent="0.3">
      <c r="A47" s="23">
        <v>42</v>
      </c>
      <c r="B47" s="32" t="s">
        <v>106</v>
      </c>
      <c r="C47" s="40"/>
      <c r="D47" s="40"/>
      <c r="E47" s="34">
        <v>5</v>
      </c>
      <c r="F47" s="34" t="s">
        <v>16</v>
      </c>
      <c r="G47" s="49"/>
      <c r="H47" s="35">
        <f t="shared" si="0"/>
        <v>0</v>
      </c>
      <c r="I47" s="36"/>
      <c r="J47" s="37"/>
      <c r="K47" s="37"/>
      <c r="L47" s="37"/>
      <c r="M47" s="38"/>
    </row>
    <row r="48" spans="1:13" ht="27.6" x14ac:dyDescent="0.3">
      <c r="A48" s="31">
        <v>43</v>
      </c>
      <c r="B48" s="32" t="s">
        <v>46</v>
      </c>
      <c r="C48" s="40"/>
      <c r="D48" s="40"/>
      <c r="E48" s="47">
        <v>50</v>
      </c>
      <c r="F48" s="34" t="s">
        <v>42</v>
      </c>
      <c r="G48" s="49"/>
      <c r="H48" s="35">
        <f t="shared" si="0"/>
        <v>0</v>
      </c>
      <c r="I48" s="36"/>
      <c r="J48" s="37"/>
      <c r="K48" s="37"/>
      <c r="L48" s="37"/>
      <c r="M48" s="38"/>
    </row>
    <row r="49" spans="1:13" ht="27.6" x14ac:dyDescent="0.3">
      <c r="A49" s="31">
        <v>44</v>
      </c>
      <c r="B49" s="32" t="s">
        <v>49</v>
      </c>
      <c r="C49" s="40"/>
      <c r="D49" s="40"/>
      <c r="E49" s="47">
        <v>50</v>
      </c>
      <c r="F49" s="34" t="s">
        <v>42</v>
      </c>
      <c r="G49" s="49"/>
      <c r="H49" s="35">
        <f t="shared" si="0"/>
        <v>0</v>
      </c>
      <c r="I49" s="36"/>
      <c r="J49" s="37"/>
      <c r="K49" s="37"/>
      <c r="L49" s="37"/>
      <c r="M49" s="38"/>
    </row>
    <row r="50" spans="1:13" ht="27.6" x14ac:dyDescent="0.3">
      <c r="A50" s="31">
        <v>45</v>
      </c>
      <c r="B50" s="32" t="s">
        <v>36</v>
      </c>
      <c r="C50" s="40"/>
      <c r="D50" s="40"/>
      <c r="E50" s="47">
        <v>10</v>
      </c>
      <c r="F50" s="34" t="s">
        <v>43</v>
      </c>
      <c r="G50" s="49"/>
      <c r="H50" s="35">
        <f t="shared" si="0"/>
        <v>0</v>
      </c>
      <c r="I50" s="36"/>
      <c r="J50" s="37"/>
      <c r="K50" s="37"/>
      <c r="L50" s="37"/>
      <c r="M50" s="38"/>
    </row>
    <row r="51" spans="1:13" ht="27.6" x14ac:dyDescent="0.3">
      <c r="A51" s="23">
        <v>46</v>
      </c>
      <c r="B51" s="32" t="s">
        <v>54</v>
      </c>
      <c r="C51" s="40"/>
      <c r="D51" s="40"/>
      <c r="E51" s="47">
        <v>10</v>
      </c>
      <c r="F51" s="34" t="s">
        <v>43</v>
      </c>
      <c r="G51" s="49"/>
      <c r="H51" s="35">
        <f t="shared" si="0"/>
        <v>0</v>
      </c>
      <c r="I51" s="36"/>
      <c r="J51" s="37"/>
      <c r="K51" s="37"/>
      <c r="L51" s="37"/>
      <c r="M51" s="38"/>
    </row>
    <row r="52" spans="1:13" ht="41.4" x14ac:dyDescent="0.3">
      <c r="A52" s="31">
        <v>47</v>
      </c>
      <c r="B52" s="32" t="s">
        <v>105</v>
      </c>
      <c r="C52" s="40"/>
      <c r="D52" s="40"/>
      <c r="E52" s="47">
        <v>10</v>
      </c>
      <c r="F52" s="34" t="s">
        <v>43</v>
      </c>
      <c r="G52" s="49"/>
      <c r="H52" s="35">
        <f t="shared" si="0"/>
        <v>0</v>
      </c>
      <c r="I52" s="36"/>
      <c r="J52" s="37"/>
      <c r="K52" s="37"/>
      <c r="L52" s="37"/>
      <c r="M52" s="38"/>
    </row>
    <row r="53" spans="1:13" ht="31.8" customHeight="1" x14ac:dyDescent="0.3">
      <c r="A53" s="23">
        <v>48</v>
      </c>
      <c r="B53" s="50" t="s">
        <v>56</v>
      </c>
      <c r="C53" s="40"/>
      <c r="D53" s="40"/>
      <c r="E53" s="47">
        <v>5</v>
      </c>
      <c r="F53" s="34" t="s">
        <v>43</v>
      </c>
      <c r="G53" s="49"/>
      <c r="H53" s="35">
        <f t="shared" si="0"/>
        <v>0</v>
      </c>
      <c r="I53" s="36"/>
      <c r="J53" s="37"/>
      <c r="K53" s="37"/>
      <c r="L53" s="37"/>
      <c r="M53" s="38"/>
    </row>
    <row r="54" spans="1:13" ht="27.6" x14ac:dyDescent="0.3">
      <c r="A54" s="31">
        <v>49</v>
      </c>
      <c r="B54" s="50" t="s">
        <v>111</v>
      </c>
      <c r="C54" s="40"/>
      <c r="D54" s="40"/>
      <c r="E54" s="2">
        <v>50</v>
      </c>
      <c r="F54" s="34"/>
      <c r="G54" s="49"/>
      <c r="H54" s="35">
        <f t="shared" ref="H54" si="1">E54*G54</f>
        <v>0</v>
      </c>
      <c r="I54" s="36"/>
      <c r="J54" s="37"/>
      <c r="K54" s="37"/>
      <c r="L54" s="37"/>
      <c r="M54" s="38"/>
    </row>
    <row r="55" spans="1:13" ht="27.6" x14ac:dyDescent="0.3">
      <c r="A55" s="31">
        <v>50</v>
      </c>
      <c r="B55" s="50" t="s">
        <v>112</v>
      </c>
      <c r="C55" s="40"/>
      <c r="D55" s="40"/>
      <c r="E55" s="2">
        <v>50</v>
      </c>
      <c r="F55" s="34"/>
      <c r="G55" s="49"/>
      <c r="H55" s="35">
        <f t="shared" si="0"/>
        <v>0</v>
      </c>
      <c r="I55" s="36"/>
      <c r="J55" s="37"/>
      <c r="K55" s="37"/>
      <c r="L55" s="37"/>
      <c r="M55" s="38"/>
    </row>
    <row r="56" spans="1:13" ht="27.6" x14ac:dyDescent="0.3">
      <c r="A56" s="31">
        <v>51</v>
      </c>
      <c r="B56" s="50" t="s">
        <v>55</v>
      </c>
      <c r="C56" s="40"/>
      <c r="D56" s="40"/>
      <c r="E56" s="34">
        <v>10</v>
      </c>
      <c r="F56" s="34" t="s">
        <v>43</v>
      </c>
      <c r="G56" s="49"/>
      <c r="H56" s="35">
        <f t="shared" si="0"/>
        <v>0</v>
      </c>
      <c r="I56" s="36"/>
      <c r="J56" s="37"/>
      <c r="K56" s="37"/>
      <c r="L56" s="37"/>
      <c r="M56" s="38"/>
    </row>
    <row r="57" spans="1:13" ht="27.6" x14ac:dyDescent="0.3">
      <c r="A57" s="23">
        <v>52</v>
      </c>
      <c r="B57" s="50" t="s">
        <v>52</v>
      </c>
      <c r="C57" s="40"/>
      <c r="D57" s="40"/>
      <c r="E57" s="34">
        <v>20</v>
      </c>
      <c r="F57" s="34" t="s">
        <v>43</v>
      </c>
      <c r="G57" s="49"/>
      <c r="H57" s="35">
        <f t="shared" si="0"/>
        <v>0</v>
      </c>
      <c r="I57" s="36"/>
      <c r="J57" s="37"/>
      <c r="K57" s="37"/>
      <c r="L57" s="37"/>
      <c r="M57" s="38"/>
    </row>
    <row r="58" spans="1:13" ht="27.6" x14ac:dyDescent="0.3">
      <c r="A58" s="31">
        <v>53</v>
      </c>
      <c r="B58" s="32" t="s">
        <v>82</v>
      </c>
      <c r="C58" s="40"/>
      <c r="D58" s="40"/>
      <c r="E58" s="34">
        <v>10</v>
      </c>
      <c r="F58" s="34" t="s">
        <v>43</v>
      </c>
      <c r="G58" s="49"/>
      <c r="H58" s="35">
        <f t="shared" si="0"/>
        <v>0</v>
      </c>
      <c r="I58" s="36"/>
      <c r="J58" s="37"/>
      <c r="K58" s="37"/>
      <c r="L58" s="37"/>
      <c r="M58" s="38"/>
    </row>
    <row r="59" spans="1:13" ht="41.4" x14ac:dyDescent="0.3">
      <c r="A59" s="23">
        <v>54</v>
      </c>
      <c r="B59" s="32" t="s">
        <v>61</v>
      </c>
      <c r="C59" s="40"/>
      <c r="D59" s="40"/>
      <c r="E59" s="34">
        <v>5</v>
      </c>
      <c r="F59" s="34" t="s">
        <v>43</v>
      </c>
      <c r="G59" s="49"/>
      <c r="H59" s="35">
        <f t="shared" si="0"/>
        <v>0</v>
      </c>
      <c r="I59" s="36"/>
      <c r="J59" s="37"/>
      <c r="K59" s="37"/>
      <c r="L59" s="37"/>
      <c r="M59" s="38"/>
    </row>
    <row r="60" spans="1:13" ht="41.4" x14ac:dyDescent="0.3">
      <c r="A60" s="31">
        <v>55</v>
      </c>
      <c r="B60" s="32" t="s">
        <v>62</v>
      </c>
      <c r="C60" s="40"/>
      <c r="D60" s="40"/>
      <c r="E60" s="34">
        <v>5</v>
      </c>
      <c r="F60" s="34" t="s">
        <v>43</v>
      </c>
      <c r="G60" s="49"/>
      <c r="H60" s="35">
        <f t="shared" si="0"/>
        <v>0</v>
      </c>
      <c r="I60" s="36"/>
      <c r="J60" s="37"/>
      <c r="K60" s="37"/>
      <c r="L60" s="37"/>
      <c r="M60" s="38"/>
    </row>
    <row r="61" spans="1:13" ht="33.6" customHeight="1" x14ac:dyDescent="0.3">
      <c r="A61" s="31">
        <v>56</v>
      </c>
      <c r="B61" s="32" t="s">
        <v>57</v>
      </c>
      <c r="C61" s="40"/>
      <c r="D61" s="40"/>
      <c r="E61" s="34">
        <v>150</v>
      </c>
      <c r="F61" s="34" t="s">
        <v>43</v>
      </c>
      <c r="G61" s="49"/>
      <c r="H61" s="35">
        <f t="shared" si="0"/>
        <v>0</v>
      </c>
      <c r="I61" s="36"/>
      <c r="J61" s="37"/>
      <c r="K61" s="37"/>
      <c r="L61" s="37"/>
      <c r="M61" s="38"/>
    </row>
    <row r="62" spans="1:13" ht="43.8" customHeight="1" x14ac:dyDescent="0.3">
      <c r="A62" s="31">
        <v>57</v>
      </c>
      <c r="B62" s="32" t="s">
        <v>104</v>
      </c>
      <c r="C62" s="40"/>
      <c r="D62" s="40"/>
      <c r="E62" s="34">
        <v>10</v>
      </c>
      <c r="F62" s="34" t="s">
        <v>43</v>
      </c>
      <c r="G62" s="49"/>
      <c r="H62" s="35">
        <f t="shared" si="0"/>
        <v>0</v>
      </c>
      <c r="I62" s="36"/>
      <c r="J62" s="37"/>
      <c r="K62" s="37"/>
      <c r="L62" s="37"/>
      <c r="M62" s="38"/>
    </row>
    <row r="63" spans="1:13" x14ac:dyDescent="0.3">
      <c r="A63" s="23">
        <v>58</v>
      </c>
      <c r="B63" s="32" t="s">
        <v>103</v>
      </c>
      <c r="C63" s="40"/>
      <c r="D63" s="40"/>
      <c r="E63" s="34">
        <v>50</v>
      </c>
      <c r="F63" s="34" t="s">
        <v>43</v>
      </c>
      <c r="G63" s="49"/>
      <c r="H63" s="35">
        <f t="shared" si="0"/>
        <v>0</v>
      </c>
      <c r="I63" s="36"/>
      <c r="J63" s="37"/>
      <c r="K63" s="37"/>
      <c r="L63" s="37"/>
      <c r="M63" s="38"/>
    </row>
    <row r="64" spans="1:13" ht="27.6" x14ac:dyDescent="0.3">
      <c r="A64" s="31">
        <v>59</v>
      </c>
      <c r="B64" s="32" t="s">
        <v>65</v>
      </c>
      <c r="C64" s="40"/>
      <c r="D64" s="40"/>
      <c r="E64" s="34">
        <v>10</v>
      </c>
      <c r="F64" s="34" t="s">
        <v>16</v>
      </c>
      <c r="G64" s="49"/>
      <c r="H64" s="35">
        <f t="shared" si="0"/>
        <v>0</v>
      </c>
      <c r="I64" s="36"/>
      <c r="J64" s="37"/>
      <c r="K64" s="37"/>
      <c r="L64" s="37"/>
      <c r="M64" s="38"/>
    </row>
    <row r="65" spans="1:13" ht="27.6" x14ac:dyDescent="0.3">
      <c r="A65" s="23">
        <v>60</v>
      </c>
      <c r="B65" s="32" t="s">
        <v>66</v>
      </c>
      <c r="C65" s="40"/>
      <c r="D65" s="40"/>
      <c r="E65" s="34">
        <v>20</v>
      </c>
      <c r="F65" s="34" t="s">
        <v>16</v>
      </c>
      <c r="G65" s="49"/>
      <c r="H65" s="35">
        <f t="shared" si="0"/>
        <v>0</v>
      </c>
      <c r="I65" s="36"/>
      <c r="J65" s="37"/>
      <c r="K65" s="37"/>
      <c r="L65" s="37"/>
      <c r="M65" s="38"/>
    </row>
    <row r="66" spans="1:13" ht="27.6" x14ac:dyDescent="0.3">
      <c r="A66" s="31">
        <v>61</v>
      </c>
      <c r="B66" s="32" t="s">
        <v>110</v>
      </c>
      <c r="C66" s="40"/>
      <c r="D66" s="40"/>
      <c r="E66" s="34">
        <v>50</v>
      </c>
      <c r="F66" s="34" t="s">
        <v>16</v>
      </c>
      <c r="G66" s="49"/>
      <c r="H66" s="35">
        <f t="shared" si="0"/>
        <v>0</v>
      </c>
      <c r="I66" s="36"/>
      <c r="J66" s="37"/>
      <c r="K66" s="37"/>
      <c r="L66" s="37"/>
      <c r="M66" s="38"/>
    </row>
    <row r="67" spans="1:13" x14ac:dyDescent="0.3">
      <c r="A67" s="31">
        <v>62</v>
      </c>
      <c r="B67" s="32" t="s">
        <v>67</v>
      </c>
      <c r="C67" s="22"/>
      <c r="D67" s="22"/>
      <c r="E67" s="34">
        <v>10</v>
      </c>
      <c r="F67" s="34" t="s">
        <v>43</v>
      </c>
      <c r="G67" s="49"/>
      <c r="H67" s="35">
        <f t="shared" si="0"/>
        <v>0</v>
      </c>
      <c r="I67" s="36"/>
      <c r="J67" s="37"/>
      <c r="K67" s="37"/>
      <c r="L67" s="37"/>
      <c r="M67" s="38"/>
    </row>
    <row r="68" spans="1:13" ht="41.4" x14ac:dyDescent="0.3">
      <c r="A68" s="31">
        <v>63</v>
      </c>
      <c r="B68" s="32" t="s">
        <v>68</v>
      </c>
      <c r="C68" s="22"/>
      <c r="D68" s="22"/>
      <c r="E68" s="34">
        <v>10</v>
      </c>
      <c r="F68" s="34" t="s">
        <v>16</v>
      </c>
      <c r="G68" s="49"/>
      <c r="H68" s="35">
        <f t="shared" si="0"/>
        <v>0</v>
      </c>
      <c r="I68" s="36"/>
      <c r="J68" s="37"/>
      <c r="K68" s="37"/>
      <c r="L68" s="37"/>
      <c r="M68" s="38"/>
    </row>
    <row r="69" spans="1:13" ht="27.6" x14ac:dyDescent="0.3">
      <c r="A69" s="23">
        <v>64</v>
      </c>
      <c r="B69" s="32" t="s">
        <v>100</v>
      </c>
      <c r="C69" s="22"/>
      <c r="D69" s="22"/>
      <c r="E69" s="34">
        <v>20</v>
      </c>
      <c r="F69" s="34" t="s">
        <v>16</v>
      </c>
      <c r="G69" s="49"/>
      <c r="H69" s="35">
        <f t="shared" si="0"/>
        <v>0</v>
      </c>
      <c r="I69" s="36"/>
      <c r="J69" s="37"/>
      <c r="K69" s="37"/>
      <c r="L69" s="37"/>
      <c r="M69" s="38"/>
    </row>
    <row r="70" spans="1:13" ht="69" x14ac:dyDescent="0.3">
      <c r="A70" s="31">
        <v>65</v>
      </c>
      <c r="B70" s="32" t="s">
        <v>101</v>
      </c>
      <c r="C70" s="22"/>
      <c r="D70" s="22"/>
      <c r="E70" s="34">
        <v>10</v>
      </c>
      <c r="F70" s="34" t="s">
        <v>41</v>
      </c>
      <c r="G70" s="49"/>
      <c r="H70" s="35">
        <f t="shared" si="0"/>
        <v>0</v>
      </c>
      <c r="I70" s="36"/>
      <c r="J70" s="37"/>
      <c r="K70" s="37"/>
      <c r="L70" s="37"/>
      <c r="M70" s="38"/>
    </row>
    <row r="71" spans="1:13" ht="69" x14ac:dyDescent="0.3">
      <c r="A71" s="23">
        <v>66</v>
      </c>
      <c r="B71" s="32" t="s">
        <v>102</v>
      </c>
      <c r="C71" s="22"/>
      <c r="D71" s="22"/>
      <c r="E71" s="34">
        <v>6</v>
      </c>
      <c r="F71" s="34" t="s">
        <v>41</v>
      </c>
      <c r="G71" s="49"/>
      <c r="H71" s="35">
        <f t="shared" si="0"/>
        <v>0</v>
      </c>
      <c r="I71" s="36"/>
      <c r="J71" s="37"/>
      <c r="K71" s="37"/>
      <c r="L71" s="37"/>
      <c r="M71" s="38"/>
    </row>
    <row r="72" spans="1:13" x14ac:dyDescent="0.3">
      <c r="A72" s="31">
        <v>67</v>
      </c>
      <c r="B72" s="32" t="s">
        <v>94</v>
      </c>
      <c r="C72" s="42"/>
      <c r="D72" s="42"/>
      <c r="E72" s="34">
        <v>5</v>
      </c>
      <c r="F72" s="34" t="s">
        <v>45</v>
      </c>
      <c r="G72" s="49"/>
      <c r="H72" s="35">
        <f t="shared" si="0"/>
        <v>0</v>
      </c>
      <c r="I72" s="36"/>
      <c r="J72" s="37"/>
      <c r="K72" s="37"/>
      <c r="L72" s="37"/>
      <c r="M72" s="38"/>
    </row>
    <row r="73" spans="1:13" ht="18" customHeight="1" x14ac:dyDescent="0.3">
      <c r="A73" s="31">
        <v>68</v>
      </c>
      <c r="B73" s="32" t="s">
        <v>96</v>
      </c>
      <c r="C73" s="41"/>
      <c r="D73" s="41"/>
      <c r="E73" s="34">
        <v>5</v>
      </c>
      <c r="F73" s="34" t="s">
        <v>44</v>
      </c>
      <c r="G73" s="49"/>
      <c r="H73" s="53">
        <f t="shared" si="0"/>
        <v>0</v>
      </c>
      <c r="I73" s="52"/>
      <c r="J73" s="37"/>
      <c r="K73" s="37"/>
      <c r="L73" s="37"/>
      <c r="M73" s="38"/>
    </row>
    <row r="74" spans="1:13" ht="27.6" x14ac:dyDescent="0.3">
      <c r="A74" s="31">
        <v>69</v>
      </c>
      <c r="B74" s="32" t="s">
        <v>95</v>
      </c>
      <c r="C74" s="41"/>
      <c r="D74" s="41"/>
      <c r="E74" s="34">
        <v>5</v>
      </c>
      <c r="F74" s="34" t="s">
        <v>44</v>
      </c>
      <c r="G74" s="49"/>
      <c r="H74" s="35">
        <f t="shared" si="0"/>
        <v>0</v>
      </c>
      <c r="I74" s="36"/>
      <c r="J74" s="37"/>
      <c r="K74" s="37"/>
      <c r="L74" s="37"/>
      <c r="M74" s="38"/>
    </row>
    <row r="75" spans="1:13" ht="27.6" x14ac:dyDescent="0.3">
      <c r="A75" s="23">
        <v>70</v>
      </c>
      <c r="B75" s="50" t="s">
        <v>84</v>
      </c>
      <c r="C75" s="40"/>
      <c r="D75" s="40"/>
      <c r="E75" s="34">
        <v>3</v>
      </c>
      <c r="F75" s="34" t="s">
        <v>44</v>
      </c>
      <c r="G75" s="49"/>
      <c r="H75" s="35">
        <f t="shared" si="0"/>
        <v>0</v>
      </c>
      <c r="I75" s="36"/>
      <c r="J75" s="37"/>
      <c r="K75" s="37"/>
      <c r="L75" s="37"/>
      <c r="M75" s="38"/>
    </row>
    <row r="76" spans="1:13" ht="27.6" x14ac:dyDescent="0.3">
      <c r="A76" s="31">
        <v>71</v>
      </c>
      <c r="B76" s="50" t="s">
        <v>83</v>
      </c>
      <c r="C76" s="40"/>
      <c r="D76" s="40"/>
      <c r="E76" s="34">
        <v>3</v>
      </c>
      <c r="F76" s="34" t="s">
        <v>44</v>
      </c>
      <c r="G76" s="49"/>
      <c r="H76" s="35">
        <f t="shared" si="0"/>
        <v>0</v>
      </c>
      <c r="I76" s="36"/>
      <c r="J76" s="37"/>
      <c r="K76" s="37"/>
      <c r="L76" s="37"/>
      <c r="M76" s="38"/>
    </row>
    <row r="77" spans="1:13" ht="41.4" x14ac:dyDescent="0.3">
      <c r="A77" s="23">
        <v>72</v>
      </c>
      <c r="B77" s="50" t="s">
        <v>85</v>
      </c>
      <c r="C77" s="40"/>
      <c r="D77" s="40"/>
      <c r="E77" s="34">
        <v>3</v>
      </c>
      <c r="F77" s="34" t="s">
        <v>44</v>
      </c>
      <c r="G77" s="49"/>
      <c r="H77" s="35">
        <f t="shared" si="0"/>
        <v>0</v>
      </c>
      <c r="I77" s="36"/>
      <c r="J77" s="37"/>
      <c r="K77" s="37"/>
      <c r="L77" s="37"/>
      <c r="M77" s="38"/>
    </row>
    <row r="78" spans="1:13" ht="41.4" x14ac:dyDescent="0.3">
      <c r="A78" s="31">
        <v>73</v>
      </c>
      <c r="B78" s="50" t="s">
        <v>86</v>
      </c>
      <c r="C78" s="40"/>
      <c r="D78" s="40"/>
      <c r="E78" s="34">
        <v>6</v>
      </c>
      <c r="F78" s="34" t="s">
        <v>44</v>
      </c>
      <c r="G78" s="49"/>
      <c r="H78" s="35">
        <f t="shared" si="0"/>
        <v>0</v>
      </c>
      <c r="I78" s="36"/>
      <c r="J78" s="37"/>
      <c r="K78" s="37"/>
      <c r="L78" s="37"/>
      <c r="M78" s="38"/>
    </row>
    <row r="79" spans="1:13" ht="27.6" x14ac:dyDescent="0.3">
      <c r="A79" s="31">
        <v>74</v>
      </c>
      <c r="B79" s="50" t="s">
        <v>93</v>
      </c>
      <c r="C79" s="40"/>
      <c r="D79" s="40"/>
      <c r="E79" s="34">
        <v>20</v>
      </c>
      <c r="F79" s="34" t="s">
        <v>44</v>
      </c>
      <c r="G79" s="49"/>
      <c r="H79" s="35">
        <f t="shared" si="0"/>
        <v>0</v>
      </c>
      <c r="I79" s="36"/>
      <c r="J79" s="37"/>
      <c r="K79" s="37"/>
      <c r="L79" s="37"/>
      <c r="M79" s="38"/>
    </row>
    <row r="80" spans="1:13" ht="27.6" x14ac:dyDescent="0.3">
      <c r="A80" s="31">
        <v>75</v>
      </c>
      <c r="B80" s="32" t="s">
        <v>87</v>
      </c>
      <c r="C80" s="41"/>
      <c r="D80" s="41"/>
      <c r="E80" s="34">
        <v>100</v>
      </c>
      <c r="F80" s="34" t="s">
        <v>42</v>
      </c>
      <c r="G80" s="49"/>
      <c r="H80" s="35">
        <f t="shared" si="0"/>
        <v>0</v>
      </c>
      <c r="I80" s="36"/>
      <c r="J80" s="37"/>
      <c r="K80" s="37"/>
      <c r="L80" s="37"/>
      <c r="M80" s="38"/>
    </row>
    <row r="81" spans="1:13" ht="27.6" x14ac:dyDescent="0.3">
      <c r="A81" s="23">
        <v>76</v>
      </c>
      <c r="B81" s="32" t="s">
        <v>97</v>
      </c>
      <c r="C81" s="41"/>
      <c r="D81" s="41"/>
      <c r="E81" s="34">
        <v>100</v>
      </c>
      <c r="F81" s="34" t="s">
        <v>42</v>
      </c>
      <c r="G81" s="49"/>
      <c r="H81" s="35">
        <f t="shared" si="0"/>
        <v>0</v>
      </c>
      <c r="I81" s="36"/>
      <c r="J81" s="37"/>
      <c r="K81" s="37"/>
      <c r="L81" s="37"/>
      <c r="M81" s="38"/>
    </row>
    <row r="82" spans="1:13" x14ac:dyDescent="0.3">
      <c r="A82" s="31">
        <v>77</v>
      </c>
      <c r="B82" s="32" t="s">
        <v>98</v>
      </c>
      <c r="C82" s="41"/>
      <c r="D82" s="41"/>
      <c r="E82" s="34">
        <v>20</v>
      </c>
      <c r="F82" s="34" t="s">
        <v>42</v>
      </c>
      <c r="G82" s="49"/>
      <c r="H82" s="35">
        <f t="shared" si="0"/>
        <v>0</v>
      </c>
      <c r="I82" s="36"/>
      <c r="J82" s="37"/>
      <c r="K82" s="37"/>
      <c r="L82" s="37"/>
      <c r="M82" s="38"/>
    </row>
    <row r="83" spans="1:13" x14ac:dyDescent="0.3">
      <c r="A83" s="23">
        <v>78</v>
      </c>
      <c r="B83" s="32" t="s">
        <v>99</v>
      </c>
      <c r="C83" s="41"/>
      <c r="D83" s="41"/>
      <c r="E83" s="34">
        <v>20</v>
      </c>
      <c r="F83" s="34" t="s">
        <v>42</v>
      </c>
      <c r="G83" s="49"/>
      <c r="H83" s="35">
        <f t="shared" si="0"/>
        <v>0</v>
      </c>
      <c r="I83" s="36"/>
      <c r="J83" s="37"/>
      <c r="K83" s="37"/>
      <c r="L83" s="37"/>
      <c r="M83" s="38"/>
    </row>
    <row r="84" spans="1:13" ht="27.6" x14ac:dyDescent="0.3">
      <c r="A84" s="31">
        <v>79</v>
      </c>
      <c r="B84" s="32" t="s">
        <v>108</v>
      </c>
      <c r="C84" s="41"/>
      <c r="D84" s="41"/>
      <c r="E84" s="34">
        <v>10</v>
      </c>
      <c r="F84" s="34" t="s">
        <v>42</v>
      </c>
      <c r="G84" s="49"/>
      <c r="H84" s="35">
        <f t="shared" si="0"/>
        <v>0</v>
      </c>
      <c r="I84" s="36"/>
      <c r="J84" s="37"/>
      <c r="K84" s="37"/>
      <c r="L84" s="37"/>
      <c r="M84" s="38"/>
    </row>
    <row r="85" spans="1:13" ht="27.6" x14ac:dyDescent="0.3">
      <c r="A85" s="31">
        <v>80</v>
      </c>
      <c r="B85" s="32" t="s">
        <v>109</v>
      </c>
      <c r="C85" s="41"/>
      <c r="D85" s="41"/>
      <c r="E85" s="34">
        <v>5</v>
      </c>
      <c r="F85" s="34" t="s">
        <v>42</v>
      </c>
      <c r="G85" s="49"/>
      <c r="H85" s="35">
        <f t="shared" si="0"/>
        <v>0</v>
      </c>
      <c r="I85" s="36"/>
      <c r="J85" s="37"/>
      <c r="K85" s="37"/>
      <c r="L85" s="37"/>
      <c r="M85" s="38"/>
    </row>
    <row r="86" spans="1:13" x14ac:dyDescent="0.3">
      <c r="A86" s="31">
        <v>81</v>
      </c>
      <c r="B86" s="32" t="s">
        <v>88</v>
      </c>
      <c r="C86" s="41"/>
      <c r="D86" s="41"/>
      <c r="E86" s="34">
        <v>3</v>
      </c>
      <c r="F86" s="34" t="s">
        <v>42</v>
      </c>
      <c r="G86" s="49"/>
      <c r="H86" s="35">
        <f t="shared" si="0"/>
        <v>0</v>
      </c>
      <c r="I86" s="36"/>
      <c r="J86" s="37"/>
      <c r="K86" s="37"/>
      <c r="L86" s="37"/>
      <c r="M86" s="38"/>
    </row>
    <row r="87" spans="1:13" x14ac:dyDescent="0.3">
      <c r="A87" s="23">
        <v>82</v>
      </c>
      <c r="B87" s="32" t="s">
        <v>92</v>
      </c>
      <c r="C87" s="41"/>
      <c r="D87" s="41"/>
      <c r="E87" s="34">
        <v>2</v>
      </c>
      <c r="F87" s="34" t="s">
        <v>42</v>
      </c>
      <c r="G87" s="49"/>
      <c r="H87" s="35">
        <f t="shared" si="0"/>
        <v>0</v>
      </c>
      <c r="I87" s="36"/>
      <c r="J87" s="37"/>
      <c r="K87" s="37"/>
      <c r="L87" s="37"/>
      <c r="M87" s="38"/>
    </row>
    <row r="88" spans="1:13" x14ac:dyDescent="0.3">
      <c r="A88" s="31">
        <v>83</v>
      </c>
      <c r="B88" s="32" t="s">
        <v>89</v>
      </c>
      <c r="C88" s="41"/>
      <c r="D88" s="41"/>
      <c r="E88" s="34">
        <v>5</v>
      </c>
      <c r="F88" s="34" t="s">
        <v>42</v>
      </c>
      <c r="G88" s="49"/>
      <c r="H88" s="35">
        <f t="shared" si="0"/>
        <v>0</v>
      </c>
      <c r="I88" s="36"/>
      <c r="J88" s="37"/>
      <c r="K88" s="37"/>
      <c r="L88" s="37"/>
      <c r="M88" s="38"/>
    </row>
    <row r="89" spans="1:13" x14ac:dyDescent="0.3">
      <c r="A89" s="23">
        <v>84</v>
      </c>
      <c r="B89" s="32" t="s">
        <v>90</v>
      </c>
      <c r="C89" s="41"/>
      <c r="D89" s="41"/>
      <c r="E89" s="34">
        <v>3</v>
      </c>
      <c r="F89" s="34" t="s">
        <v>42</v>
      </c>
      <c r="G89" s="49"/>
      <c r="H89" s="35">
        <f t="shared" si="0"/>
        <v>0</v>
      </c>
      <c r="I89" s="36"/>
      <c r="J89" s="37"/>
      <c r="K89" s="37"/>
      <c r="L89" s="37"/>
      <c r="M89" s="38"/>
    </row>
    <row r="90" spans="1:13" ht="15" thickBot="1" x14ac:dyDescent="0.35">
      <c r="A90" s="31">
        <v>85</v>
      </c>
      <c r="B90" s="32" t="s">
        <v>91</v>
      </c>
      <c r="C90" s="41"/>
      <c r="D90" s="41"/>
      <c r="E90" s="34">
        <v>2</v>
      </c>
      <c r="F90" s="34" t="s">
        <v>42</v>
      </c>
      <c r="G90" s="49"/>
      <c r="H90" s="35">
        <f t="shared" si="0"/>
        <v>0</v>
      </c>
      <c r="I90" s="36"/>
      <c r="J90" s="37"/>
      <c r="K90" s="37"/>
      <c r="L90" s="37"/>
      <c r="M90" s="38"/>
    </row>
    <row r="91" spans="1:13" x14ac:dyDescent="0.3">
      <c r="A91" s="61" t="s">
        <v>18</v>
      </c>
      <c r="B91" s="62"/>
      <c r="C91" s="62"/>
      <c r="D91" s="62"/>
      <c r="E91" s="62"/>
      <c r="F91" s="62"/>
      <c r="G91" s="62"/>
      <c r="H91" s="43">
        <f>SUM(H6:H90)</f>
        <v>0</v>
      </c>
      <c r="I91" s="6"/>
      <c r="J91" s="6"/>
      <c r="K91" s="6"/>
      <c r="L91" s="6"/>
      <c r="M91" s="6"/>
    </row>
    <row r="92" spans="1:13" x14ac:dyDescent="0.3">
      <c r="A92" s="63" t="s">
        <v>19</v>
      </c>
      <c r="B92" s="64"/>
      <c r="C92" s="64"/>
      <c r="D92" s="64"/>
      <c r="E92" s="64"/>
      <c r="F92" s="64"/>
      <c r="G92" s="64"/>
      <c r="H92" s="44"/>
      <c r="I92" s="6"/>
      <c r="J92" s="6"/>
      <c r="K92" s="6"/>
      <c r="L92" s="6"/>
      <c r="M92" s="6"/>
    </row>
    <row r="93" spans="1:13" ht="15" thickBot="1" x14ac:dyDescent="0.35">
      <c r="A93" s="67" t="s">
        <v>20</v>
      </c>
      <c r="B93" s="68"/>
      <c r="C93" s="68"/>
      <c r="D93" s="68"/>
      <c r="E93" s="68"/>
      <c r="F93" s="68"/>
      <c r="G93" s="68"/>
      <c r="H93" s="45"/>
    </row>
    <row r="94" spans="1:13" x14ac:dyDescent="0.3">
      <c r="F94" s="5"/>
    </row>
    <row r="95" spans="1:13" ht="15" thickBot="1" x14ac:dyDescent="0.35">
      <c r="A95" s="4"/>
      <c r="B95" s="1"/>
      <c r="D95" s="2"/>
      <c r="E95" s="5"/>
      <c r="F95" s="46"/>
      <c r="H95"/>
    </row>
    <row r="96" spans="1:13" ht="37.200000000000003" customHeight="1" x14ac:dyDescent="0.3">
      <c r="A96" s="54" t="s">
        <v>21</v>
      </c>
      <c r="B96" s="54"/>
      <c r="C96" s="54"/>
      <c r="D96" s="55"/>
      <c r="E96" s="55"/>
      <c r="F96" s="55"/>
      <c r="G96" s="55"/>
      <c r="H96" s="55"/>
      <c r="I96" s="55"/>
      <c r="J96" s="55"/>
      <c r="K96" s="55"/>
      <c r="L96" s="55"/>
      <c r="M96" s="55"/>
    </row>
    <row r="97" spans="1:13" x14ac:dyDescent="0.3">
      <c r="A97" s="56" t="s">
        <v>22</v>
      </c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</row>
    <row r="98" spans="1:13" x14ac:dyDescent="0.3">
      <c r="C98" s="3"/>
      <c r="D98" s="3"/>
      <c r="E98" s="4"/>
      <c r="F98" s="4"/>
      <c r="G98" s="4"/>
      <c r="H98" s="4"/>
      <c r="I98" s="1"/>
      <c r="J98" s="1"/>
      <c r="K98" s="1"/>
      <c r="L98" s="1"/>
    </row>
    <row r="99" spans="1:13" x14ac:dyDescent="0.3">
      <c r="A99" s="10"/>
      <c r="B99" s="11"/>
      <c r="C99" s="12"/>
      <c r="D99" s="12"/>
      <c r="E99" s="10"/>
      <c r="F99" s="10"/>
      <c r="G99" s="10"/>
      <c r="H99" s="10"/>
    </row>
    <row r="101" spans="1:13" x14ac:dyDescent="0.3">
      <c r="A101" s="57"/>
      <c r="B101" s="58"/>
      <c r="C101" s="58"/>
      <c r="D101" s="58"/>
      <c r="E101" s="58"/>
      <c r="F101" s="58"/>
    </row>
    <row r="102" spans="1:13" x14ac:dyDescent="0.3">
      <c r="A102" s="58"/>
      <c r="B102" s="58"/>
      <c r="C102" s="58"/>
      <c r="D102" s="58"/>
      <c r="E102" s="58"/>
      <c r="F102" s="58"/>
    </row>
  </sheetData>
  <mergeCells count="9">
    <mergeCell ref="A96:M96"/>
    <mergeCell ref="A97:M97"/>
    <mergeCell ref="A101:F102"/>
    <mergeCell ref="B2:F2"/>
    <mergeCell ref="A1:B1"/>
    <mergeCell ref="A91:G91"/>
    <mergeCell ref="A92:G92"/>
    <mergeCell ref="I4:M4"/>
    <mergeCell ref="A93:G93"/>
  </mergeCells>
  <phoneticPr fontId="19" type="noConversion"/>
  <conditionalFormatting sqref="C4:D5">
    <cfRule type="duplicateValues" dxfId="2" priority="10"/>
  </conditionalFormatting>
  <conditionalFormatting sqref="C7:D7">
    <cfRule type="duplicateValues" dxfId="1" priority="1"/>
  </conditionalFormatting>
  <conditionalFormatting sqref="C8:D8">
    <cfRule type="duplicateValues" dxfId="0" priority="1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d0408b-8311-495b-85d1-8ab2a7a8f309" xsi:nil="true"/>
    <lcf76f155ced4ddcb4097134ff3c332f xmlns="792cc0e5-78ed-4bf2-9e00-f1b9f65a553d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U_x017e_pildyta xmlns="792cc0e5-78ed-4bf2-9e00-f1b9f65a553d">false</U_x017e_pildyta>
    <Pastabos xmlns="792cc0e5-78ed-4bf2-9e00-f1b9f65a553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2A6C4708C64B4EAE917A5481687AFF" ma:contentTypeVersion="25" ma:contentTypeDescription="Create a new document." ma:contentTypeScope="" ma:versionID="4a128b0cca46397a3ee9c9c6c4798eb1">
  <xsd:schema xmlns:xsd="http://www.w3.org/2001/XMLSchema" xmlns:xs="http://www.w3.org/2001/XMLSchema" xmlns:p="http://schemas.microsoft.com/office/2006/metadata/properties" xmlns:ns1="http://schemas.microsoft.com/sharepoint/v3" xmlns:ns2="99d0408b-8311-495b-85d1-8ab2a7a8f309" xmlns:ns3="792cc0e5-78ed-4bf2-9e00-f1b9f65a553d" targetNamespace="http://schemas.microsoft.com/office/2006/metadata/properties" ma:root="true" ma:fieldsID="eede952c3a8ca31af8895e314327193f" ns1:_="" ns2:_="" ns3:_="">
    <xsd:import namespace="http://schemas.microsoft.com/sharepoint/v3"/>
    <xsd:import namespace="99d0408b-8311-495b-85d1-8ab2a7a8f309"/>
    <xsd:import namespace="792cc0e5-78ed-4bf2-9e00-f1b9f65a55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U_x017e_pildyta" minOccurs="0"/>
                <xsd:element ref="ns3:Pastabos" minOccurs="0"/>
                <xsd:element ref="ns1:_ip_UnifiedCompliancePolicyProperties" minOccurs="0"/>
                <xsd:element ref="ns1:_ip_UnifiedCompliancePolicyUIAc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0408b-8311-495b-85d1-8ab2a7a8f3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93551ed1-fdf1-429d-8cab-c109c4b9eed0}" ma:internalName="TaxCatchAll" ma:showField="CatchAllData" ma:web="99d0408b-8311-495b-85d1-8ab2a7a8f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cc0e5-78ed-4bf2-9e00-f1b9f65a55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6215b1e-9df5-4aec-9875-b0cfc88a8a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_x017e_pildyta" ma:index="28" nillable="true" ma:displayName="Užpildyta" ma:default="0" ma:format="Dropdown" ma:internalName="U_x017e_pildyta">
      <xsd:simpleType>
        <xsd:restriction base="dms:Boolean"/>
      </xsd:simpleType>
    </xsd:element>
    <xsd:element name="Pastabos" ma:index="29" nillable="true" ma:displayName="Pastabos" ma:description="Darius Zaremba užpildė VNO poreikį&#10;" ma:format="Dropdown" ma:internalName="Pastabos">
      <xsd:simpleType>
        <xsd:restriction base="dms:Text">
          <xsd:maxLength value="255"/>
        </xsd:restriction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C0F5D513BA704092BD606558B04D5D" ma:contentTypeVersion="189" ma:contentTypeDescription="Create a new document." ma:contentTypeScope="" ma:versionID="df6a8c3e6f301b564431d99ff23a9571">
  <xsd:schema xmlns:xsd="http://www.w3.org/2001/XMLSchema" xmlns:xs="http://www.w3.org/2001/XMLSchema" xmlns:p="http://schemas.microsoft.com/office/2006/metadata/properties" xmlns:ns2="0e2507f1-1fab-4f1f-8c5d-2dd5baf9006a" xmlns:ns3="12e0826c-40f2-47bd-b519-bbb4da682c2c" targetNamespace="http://schemas.microsoft.com/office/2006/metadata/properties" ma:root="true" ma:fieldsID="843b30f7b5d860b01b8f5c7223406227" ns2:_="" ns3:_="">
    <xsd:import namespace="0e2507f1-1fab-4f1f-8c5d-2dd5baf9006a"/>
    <xsd:import namespace="12e0826c-40f2-47bd-b519-bbb4da682c2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2507f1-1fab-4f1f-8c5d-2dd5baf9006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e8310092-081a-494d-a88c-338f47569a95}" ma:internalName="TaxCatchAll" ma:showField="CatchAllData" ma:web="0e2507f1-1fab-4f1f-8c5d-2dd5baf900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0826c-40f2-47bd-b519-bbb4da682c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28133eaa-83fd-4405-874f-af0ffe8f43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062A26-B2A3-4BE4-B812-E0BF63C5ACEB}">
  <ds:schemaRefs>
    <ds:schemaRef ds:uri="http://schemas.microsoft.com/office/2006/metadata/properties"/>
    <ds:schemaRef ds:uri="http://schemas.microsoft.com/office/infopath/2007/PartnerControls"/>
    <ds:schemaRef ds:uri="0e2507f1-1fab-4f1f-8c5d-2dd5baf9006a"/>
    <ds:schemaRef ds:uri="12e0826c-40f2-47bd-b519-bbb4da682c2c"/>
  </ds:schemaRefs>
</ds:datastoreItem>
</file>

<file path=customXml/itemProps2.xml><?xml version="1.0" encoding="utf-8"?>
<ds:datastoreItem xmlns:ds="http://schemas.openxmlformats.org/officeDocument/2006/customXml" ds:itemID="{37BA500D-6259-4F52-97A5-E36CF0D1C153}"/>
</file>

<file path=customXml/itemProps3.xml><?xml version="1.0" encoding="utf-8"?>
<ds:datastoreItem xmlns:ds="http://schemas.openxmlformats.org/officeDocument/2006/customXml" ds:itemID="{3CEB24AF-A411-4295-9757-D4208D43334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3A8609E-1641-46AB-875F-0AB2CF0000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2507f1-1fab-4f1f-8c5d-2dd5baf9006a"/>
    <ds:schemaRef ds:uri="12e0826c-40f2-47bd-b519-bbb4da682c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Fiksuoti įkainiai_A dalis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Evelina Vrublevska</dc:creator>
  <cp:keywords/>
  <dc:description/>
  <cp:lastModifiedBy>Kęstutis Milčius</cp:lastModifiedBy>
  <cp:revision/>
  <dcterms:created xsi:type="dcterms:W3CDTF">2023-03-15T11:03:02Z</dcterms:created>
  <dcterms:modified xsi:type="dcterms:W3CDTF">2026-02-11T15:18:27Z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2023-03-15T11:03:02Z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4484fef6-a6fa-4a64-a5a7-119c6d7378a7</vt:lpwstr>
  </property>
  <property fmtid="{D5CDD505-2E9C-101B-9397-08002B2CF9AE}" pid="8" name="MSIP_Label_cfcb905c-755b-4fd4-bd20-0d682d4f1d27_ContentBits">
    <vt:lpwstr>0</vt:lpwstr>
  </property>
  <property fmtid="{D5CDD505-2E9C-101B-9397-08002B2CF9AE}" pid="9" name="ContentTypeId">
    <vt:lpwstr>0x010100ED2A6C4708C64B4EAE917A5481687AFF</vt:lpwstr>
  </property>
  <property fmtid="{D5CDD505-2E9C-101B-9397-08002B2CF9AE}" pid="10" name="MediaServiceImageTags">
    <vt:lpwstr/>
  </property>
  <property fmtid="{D5CDD505-2E9C-101B-9397-08002B2CF9AE}" pid="11" name="_dlc_DocIdItemGuid">
    <vt:lpwstr>b5d2ade6-dcca-4909-8ffc-c48213486d21</vt:lpwstr>
  </property>
  <property fmtid="{D5CDD505-2E9C-101B-9397-08002B2CF9AE}" pid="12" name="MSIP_Label_5f970b48-b4ba-4601-a650-0307d8a96e2e_Enabled">
    <vt:lpwstr>true</vt:lpwstr>
  </property>
  <property fmtid="{D5CDD505-2E9C-101B-9397-08002B2CF9AE}" pid="13" name="MSIP_Label_5f970b48-b4ba-4601-a650-0307d8a96e2e_SetDate">
    <vt:lpwstr>2026-02-09T19:39:52Z</vt:lpwstr>
  </property>
  <property fmtid="{D5CDD505-2E9C-101B-9397-08002B2CF9AE}" pid="14" name="MSIP_Label_5f970b48-b4ba-4601-a650-0307d8a96e2e_Method">
    <vt:lpwstr>Standard</vt:lpwstr>
  </property>
  <property fmtid="{D5CDD505-2E9C-101B-9397-08002B2CF9AE}" pid="15" name="MSIP_Label_5f970b48-b4ba-4601-a650-0307d8a96e2e_Name">
    <vt:lpwstr>Viešas</vt:lpwstr>
  </property>
  <property fmtid="{D5CDD505-2E9C-101B-9397-08002B2CF9AE}" pid="16" name="MSIP_Label_5f970b48-b4ba-4601-a650-0307d8a96e2e_SiteId">
    <vt:lpwstr>d920b0a3-f4e5-4e0b-85a4-54e4d7dc3fb9</vt:lpwstr>
  </property>
  <property fmtid="{D5CDD505-2E9C-101B-9397-08002B2CF9AE}" pid="17" name="MSIP_Label_5f970b48-b4ba-4601-a650-0307d8a96e2e_ActionId">
    <vt:lpwstr>eb985ad4-0b5a-404e-942d-0cd70c80c55f</vt:lpwstr>
  </property>
  <property fmtid="{D5CDD505-2E9C-101B-9397-08002B2CF9AE}" pid="18" name="MSIP_Label_5f970b48-b4ba-4601-a650-0307d8a96e2e_ContentBits">
    <vt:lpwstr>0</vt:lpwstr>
  </property>
  <property fmtid="{D5CDD505-2E9C-101B-9397-08002B2CF9AE}" pid="19" name="MSIP_Label_5f970b48-b4ba-4601-a650-0307d8a96e2e_Tag">
    <vt:lpwstr>10, 3, 0, 1</vt:lpwstr>
  </property>
</Properties>
</file>