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6776\Desktop\Spauda\"/>
    </mc:Choice>
  </mc:AlternateContent>
  <xr:revisionPtr revIDLastSave="0" documentId="13_ncr:1_{1F60DEAC-3A90-4FBD-8400-AAF6293D7E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aitmeninė spauda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27" l="1"/>
  <c r="J16" i="27"/>
  <c r="J15" i="27"/>
  <c r="J14" i="27"/>
  <c r="J13" i="27"/>
  <c r="J19" i="27" l="1"/>
  <c r="J20" i="27" s="1"/>
</calcChain>
</file>

<file path=xl/sharedStrings.xml><?xml version="1.0" encoding="utf-8"?>
<sst xmlns="http://schemas.openxmlformats.org/spreadsheetml/2006/main" count="54" uniqueCount="51">
  <si>
    <t>Bendra popieriaus charakteristika</t>
  </si>
  <si>
    <t>Lyginamasis svoris(g/m2)</t>
  </si>
  <si>
    <t>Nekreidinis, ofsetinis,  matinis paviršius,  tinkantis perteikti tekstą ir vaizdus.</t>
  </si>
  <si>
    <t>145-169</t>
  </si>
  <si>
    <t>Įrišimo būdas</t>
  </si>
  <si>
    <t>Viršelio popierius</t>
  </si>
  <si>
    <t>Viršelio spalvingumas</t>
  </si>
  <si>
    <t>4+0</t>
  </si>
  <si>
    <t>Viršelio apdaila</t>
  </si>
  <si>
    <t>Priešlapių popierius ir spalvingumas</t>
  </si>
  <si>
    <t>–</t>
  </si>
  <si>
    <t>92-95</t>
  </si>
  <si>
    <t xml:space="preserve"> Purumas (Bulk  thickness/grammage)</t>
  </si>
  <si>
    <r>
      <t>Nepermatomumas (Opacity</t>
    </r>
    <r>
      <rPr>
        <sz val="8"/>
        <color theme="1"/>
        <rFont val="Calibri"/>
        <family val="2"/>
      </rPr>
      <t>%</t>
    </r>
    <r>
      <rPr>
        <sz val="8"/>
        <color theme="1"/>
        <rFont val="Calibri"/>
        <family val="2"/>
        <scheme val="minor"/>
      </rPr>
      <t xml:space="preserve">) </t>
    </r>
  </si>
  <si>
    <t>Baltumas/ Whiteness (CIE)****</t>
  </si>
  <si>
    <t>**** Baltumas apibrėžiamas  remiantis CIE (International Commission on Illumination) standartu.</t>
  </si>
  <si>
    <t>Leidinio formatas 170x240 (plotis x aukštis), mm</t>
  </si>
  <si>
    <t>Tiražas, egz.</t>
  </si>
  <si>
    <t>nuo 1 iki 9</t>
  </si>
  <si>
    <t>nuo 10 iki 19</t>
  </si>
  <si>
    <t>nuo 20 iki 49</t>
  </si>
  <si>
    <t>nuo 50 iki 99</t>
  </si>
  <si>
    <t>nuo 100 iki 199</t>
  </si>
  <si>
    <t>*Vidaus puslapių popierius (pvz., Multi offset 80 g ar kitas lygiavertis)</t>
  </si>
  <si>
    <t>1 spalvoto (4+4) puslapio* kaina, eurais be PVM</t>
  </si>
  <si>
    <t>1 nespalvoto (1+1) puslapio* kaina, eurais be PVM</t>
  </si>
  <si>
    <t>Bendra 1 egz. kaina, eurais be PVM</t>
  </si>
  <si>
    <t>1.</t>
  </si>
  <si>
    <t>2.</t>
  </si>
  <si>
    <t>3.</t>
  </si>
  <si>
    <t>4.</t>
  </si>
  <si>
    <t>5.</t>
  </si>
  <si>
    <t>Vidutinė bendra 1 egz. kaina eurais be PVM:</t>
  </si>
  <si>
    <t>Vidutinė 1 egz. kaina eurais su PVM (5 proc.):</t>
  </si>
  <si>
    <t>Suminis 1 egzemplioriaus nespalvotų ir spalvotų puslapių skaičius ne mažesnis kaip 32 puslapiai</t>
  </si>
  <si>
    <t>Kai tiražas yra 50 egz. ar daugiau, į galutinę bendrą egzempliorio kainą įskaičiuotas pagaminto tiražo pristatymas Vilniaus mieste.</t>
  </si>
  <si>
    <t>1,5-2,0</t>
  </si>
  <si>
    <t>kreidinis (abi pusės) 260-300  gsm</t>
  </si>
  <si>
    <t>be laminato</t>
  </si>
  <si>
    <t>1 priedas. Standartinių leidinių su viršeliais skaitmeninės spaudos paslaugų (leidinio tiražas 1-199 egz.) įkainiai</t>
  </si>
  <si>
    <t>PILDO TIEKĖJAS:</t>
  </si>
  <si>
    <t>Įkainių lentelė:</t>
  </si>
  <si>
    <t>Viršelis minkštas, siūtas-klijuotas (kai puslapių mažiau nei 289 gali būti tik klijuotas)</t>
  </si>
  <si>
    <t>Leidinio puslapių skaičius turi būti kartotinis dviems (kai įrišimas klijuotas) arba kartotinis keturiems (kai įrišimas siutas-klijuotas).</t>
  </si>
  <si>
    <t>Kai tiražas yra 1-49 egz. į galutinę bendrą paslaugos kainą turi būti įskaičiuotas pagaminto egzemplioriaus atsiėmimas darbo valandomis (8:00-17:00) Vilniaus mieste.</t>
  </si>
  <si>
    <t>Nespalvotų (1+1) puslapių* kiekis** (gali būti nuo 0 iki 640)</t>
  </si>
  <si>
    <t>Spalvotų (4+4) puslapių* kiekis** (gali būti nuo 0 iki 640)</t>
  </si>
  <si>
    <t>Viršelio ir klijuoto įrišimo*** kaina, eurais be PVM</t>
  </si>
  <si>
    <t>Viršelio ir siūto-klijuoto įrišimo*** kainos PADIDĖJIMAS (kai puslapių 289 ar daugiau), eurais be PVM</t>
  </si>
  <si>
    <t>***Viršelis</t>
  </si>
  <si>
    <t>** nurodyti kiekiai (280 psl. ir 20 psl.) yra preliminarūs, skirti palyginamajai pasiūlymo kainai apskaičiuoti ir pasiūlymams palyginti bei laimėtojui (-ams) nustatyti. Teikėjas nurodydamas 1 psl. įkainį turi įsivertinti, kad standartinių leidinių nespalvotų bei spalvotų puslapių skaičius gali svyruoti nuo 0 psl. iki 640 psl. ir bus nurodomas konkretaus užsakymo metu.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</si>
</sst>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27]"/>
    <numFmt numFmtId="165" formatCode="#,##0.000\ &quot;€&quot;"/>
  </numFmts>
  <fonts count="13" x14ac:knownFonts="1">
    <font>
      <sz val="8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186"/>
      <scheme val="minor"/>
    </font>
    <font>
      <sz val="8"/>
      <color rgb="FF7030A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16" fontId="0" fillId="3" borderId="1" xfId="0" applyNumberFormat="1" applyFill="1" applyBorder="1"/>
    <xf numFmtId="0" fontId="10" fillId="0" borderId="0" xfId="0" applyFont="1"/>
    <xf numFmtId="164" fontId="11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8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4" fillId="0" borderId="11" xfId="0" applyFont="1" applyBorder="1" applyAlignment="1">
      <alignment horizontal="right"/>
    </xf>
    <xf numFmtId="1" fontId="0" fillId="3" borderId="2" xfId="0" applyNumberFormat="1" applyFill="1" applyBorder="1"/>
    <xf numFmtId="165" fontId="5" fillId="0" borderId="14" xfId="0" applyNumberFormat="1" applyFont="1" applyBorder="1"/>
    <xf numFmtId="165" fontId="5" fillId="0" borderId="15" xfId="0" applyNumberFormat="1" applyFont="1" applyBorder="1"/>
    <xf numFmtId="1" fontId="0" fillId="3" borderId="17" xfId="0" applyNumberFormat="1" applyFill="1" applyBorder="1"/>
    <xf numFmtId="165" fontId="0" fillId="3" borderId="14" xfId="0" applyNumberFormat="1" applyFill="1" applyBorder="1" applyAlignment="1">
      <alignment horizontal="center"/>
    </xf>
    <xf numFmtId="165" fontId="0" fillId="3" borderId="15" xfId="0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0" fillId="0" borderId="18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Įprastas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FFCC"/>
      <color rgb="FFE7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68CE4-DC6B-4570-8CF1-846603FB8CC7}">
  <dimension ref="B2:M30"/>
  <sheetViews>
    <sheetView tabSelected="1" topLeftCell="A16" zoomScale="175" zoomScaleNormal="175" workbookViewId="0">
      <selection activeCell="C21" sqref="C21:J21"/>
    </sheetView>
  </sheetViews>
  <sheetFormatPr defaultRowHeight="10.199999999999999" x14ac:dyDescent="0.2"/>
  <cols>
    <col min="1" max="2" width="4.140625" customWidth="1"/>
    <col min="3" max="3" width="12.85546875" customWidth="1"/>
    <col min="4" max="4" width="13.140625" customWidth="1"/>
    <col min="5" max="5" width="11.7109375" customWidth="1"/>
    <col min="6" max="6" width="12.85546875" customWidth="1"/>
    <col min="7" max="7" width="11.140625" customWidth="1"/>
    <col min="8" max="8" width="10" customWidth="1"/>
    <col min="9" max="9" width="13.28515625" customWidth="1"/>
    <col min="10" max="10" width="9.85546875" customWidth="1"/>
    <col min="13" max="13" width="28.7109375" customWidth="1"/>
  </cols>
  <sheetData>
    <row r="2" spans="2:13" ht="12" x14ac:dyDescent="0.2">
      <c r="B2" s="17" t="s">
        <v>39</v>
      </c>
    </row>
    <row r="3" spans="2:13" ht="12" x14ac:dyDescent="0.2">
      <c r="B3" s="11"/>
    </row>
    <row r="4" spans="2:13" ht="12" x14ac:dyDescent="0.2">
      <c r="B4" s="11" t="s">
        <v>16</v>
      </c>
    </row>
    <row r="5" spans="2:13" ht="12" x14ac:dyDescent="0.25">
      <c r="B5" s="13" t="s">
        <v>34</v>
      </c>
    </row>
    <row r="6" spans="2:13" ht="12" x14ac:dyDescent="0.25">
      <c r="B6" s="13" t="s">
        <v>43</v>
      </c>
    </row>
    <row r="7" spans="2:13" ht="12" x14ac:dyDescent="0.2">
      <c r="B7" s="11" t="s">
        <v>44</v>
      </c>
    </row>
    <row r="8" spans="2:13" ht="12" x14ac:dyDescent="0.2">
      <c r="B8" s="11" t="s">
        <v>35</v>
      </c>
    </row>
    <row r="9" spans="2:13" ht="12" x14ac:dyDescent="0.2">
      <c r="B9" s="11"/>
    </row>
    <row r="10" spans="2:13" ht="12" x14ac:dyDescent="0.2">
      <c r="B10" s="11" t="s">
        <v>41</v>
      </c>
    </row>
    <row r="11" spans="2:13" ht="21" thickBot="1" x14ac:dyDescent="0.25">
      <c r="B11" s="11"/>
      <c r="E11" s="18" t="s">
        <v>40</v>
      </c>
      <c r="G11" s="18" t="s">
        <v>40</v>
      </c>
      <c r="H11" s="18" t="s">
        <v>40</v>
      </c>
      <c r="I11" s="18" t="s">
        <v>40</v>
      </c>
      <c r="M11" s="9"/>
    </row>
    <row r="12" spans="2:13" s="1" customFormat="1" ht="91.8" x14ac:dyDescent="0.2">
      <c r="B12" s="20"/>
      <c r="C12" s="38" t="s">
        <v>17</v>
      </c>
      <c r="D12" s="39" t="s">
        <v>45</v>
      </c>
      <c r="E12" s="40" t="s">
        <v>25</v>
      </c>
      <c r="F12" s="41" t="s">
        <v>46</v>
      </c>
      <c r="G12" s="40" t="s">
        <v>24</v>
      </c>
      <c r="H12" s="40" t="s">
        <v>47</v>
      </c>
      <c r="I12" s="40" t="s">
        <v>48</v>
      </c>
      <c r="J12" s="42" t="s">
        <v>26</v>
      </c>
    </row>
    <row r="13" spans="2:13" x14ac:dyDescent="0.2">
      <c r="B13" s="21" t="s">
        <v>27</v>
      </c>
      <c r="C13" s="12" t="s">
        <v>18</v>
      </c>
      <c r="D13" s="29">
        <v>280</v>
      </c>
      <c r="E13" s="30"/>
      <c r="F13" s="32">
        <v>20</v>
      </c>
      <c r="G13" s="30"/>
      <c r="H13" s="30"/>
      <c r="I13" s="30"/>
      <c r="J13" s="33">
        <f>(D13*E13)+(F13*G13)+H13+I13</f>
        <v>0</v>
      </c>
      <c r="M13" s="19"/>
    </row>
    <row r="14" spans="2:13" x14ac:dyDescent="0.2">
      <c r="B14" s="21" t="s">
        <v>28</v>
      </c>
      <c r="C14" s="12" t="s">
        <v>19</v>
      </c>
      <c r="D14" s="29">
        <v>280</v>
      </c>
      <c r="E14" s="30"/>
      <c r="F14" s="32">
        <v>20</v>
      </c>
      <c r="G14" s="30"/>
      <c r="H14" s="30"/>
      <c r="I14" s="30"/>
      <c r="J14" s="33">
        <f>(D14*E14)+(F14*G14)+H14+I14</f>
        <v>0</v>
      </c>
      <c r="M14" s="1"/>
    </row>
    <row r="15" spans="2:13" x14ac:dyDescent="0.2">
      <c r="B15" s="21" t="s">
        <v>29</v>
      </c>
      <c r="C15" s="12" t="s">
        <v>20</v>
      </c>
      <c r="D15" s="29">
        <v>280</v>
      </c>
      <c r="E15" s="30"/>
      <c r="F15" s="32">
        <v>20</v>
      </c>
      <c r="G15" s="30"/>
      <c r="H15" s="30"/>
      <c r="I15" s="30"/>
      <c r="J15" s="33">
        <f>(D15*E15)+(F15*G15)+H15+I15</f>
        <v>0</v>
      </c>
    </row>
    <row r="16" spans="2:13" x14ac:dyDescent="0.2">
      <c r="B16" s="21" t="s">
        <v>30</v>
      </c>
      <c r="C16" s="12" t="s">
        <v>21</v>
      </c>
      <c r="D16" s="29">
        <v>280</v>
      </c>
      <c r="E16" s="30"/>
      <c r="F16" s="32">
        <v>20</v>
      </c>
      <c r="G16" s="30"/>
      <c r="H16" s="30"/>
      <c r="I16" s="30"/>
      <c r="J16" s="33">
        <f>(D16*E16)+(F16*G16)+H16+I16</f>
        <v>0</v>
      </c>
    </row>
    <row r="17" spans="2:11" ht="10.8" thickBot="1" x14ac:dyDescent="0.25">
      <c r="B17" s="21" t="s">
        <v>31</v>
      </c>
      <c r="C17" s="12" t="s">
        <v>22</v>
      </c>
      <c r="D17" s="29">
        <v>280</v>
      </c>
      <c r="E17" s="31"/>
      <c r="F17" s="32">
        <v>20</v>
      </c>
      <c r="G17" s="31"/>
      <c r="H17" s="31"/>
      <c r="I17" s="31"/>
      <c r="J17" s="34">
        <f>(D17*E17)+(F17*G17)+H17+I17</f>
        <v>0</v>
      </c>
    </row>
    <row r="18" spans="2:11" ht="10.8" thickBot="1" x14ac:dyDescent="0.25">
      <c r="B18" s="22"/>
      <c r="C18" s="23"/>
      <c r="D18" s="23"/>
      <c r="E18" s="23"/>
      <c r="F18" s="23"/>
      <c r="G18" s="23"/>
      <c r="H18" s="23"/>
      <c r="I18" s="23"/>
      <c r="J18" s="35"/>
      <c r="K18" s="6"/>
    </row>
    <row r="19" spans="2:11" ht="10.8" thickBot="1" x14ac:dyDescent="0.25">
      <c r="B19" s="22"/>
      <c r="C19" s="23"/>
      <c r="D19" s="23"/>
      <c r="E19" s="23"/>
      <c r="F19" s="23"/>
      <c r="G19" s="24"/>
      <c r="H19" s="25" t="s">
        <v>32</v>
      </c>
      <c r="I19" s="23"/>
      <c r="J19" s="37">
        <f>AVERAGE(J13:J17)</f>
        <v>0</v>
      </c>
      <c r="K19" s="14"/>
    </row>
    <row r="20" spans="2:11" ht="10.8" thickBot="1" x14ac:dyDescent="0.25">
      <c r="B20" s="26"/>
      <c r="C20" s="27"/>
      <c r="D20" s="27"/>
      <c r="E20" s="27"/>
      <c r="F20" s="27"/>
      <c r="G20" s="27"/>
      <c r="H20" s="28" t="s">
        <v>33</v>
      </c>
      <c r="I20" s="27"/>
      <c r="J20" s="36">
        <f>J19+(J19/100*5)</f>
        <v>0</v>
      </c>
      <c r="K20" s="6"/>
    </row>
    <row r="21" spans="2:11" ht="38.4" customHeight="1" x14ac:dyDescent="0.2">
      <c r="B21" s="23"/>
      <c r="C21" s="43" t="s">
        <v>50</v>
      </c>
      <c r="D21" s="43"/>
      <c r="E21" s="43"/>
      <c r="F21" s="43"/>
      <c r="G21" s="43"/>
      <c r="H21" s="43"/>
      <c r="I21" s="43"/>
      <c r="J21" s="43"/>
      <c r="K21" s="6"/>
    </row>
    <row r="22" spans="2:11" x14ac:dyDescent="0.2">
      <c r="C22" s="7"/>
    </row>
    <row r="23" spans="2:11" x14ac:dyDescent="0.2">
      <c r="C23" s="7" t="s">
        <v>23</v>
      </c>
    </row>
    <row r="24" spans="2:11" ht="45" customHeight="1" x14ac:dyDescent="0.2">
      <c r="C24" s="50" t="s">
        <v>0</v>
      </c>
      <c r="D24" s="50"/>
      <c r="E24" s="50"/>
      <c r="F24" s="10" t="s">
        <v>14</v>
      </c>
      <c r="G24" s="10" t="s">
        <v>12</v>
      </c>
      <c r="H24" s="10" t="s">
        <v>1</v>
      </c>
      <c r="I24" s="10" t="s">
        <v>13</v>
      </c>
    </row>
    <row r="25" spans="2:11" ht="42" customHeight="1" x14ac:dyDescent="0.2">
      <c r="C25" s="47" t="s">
        <v>2</v>
      </c>
      <c r="D25" s="47"/>
      <c r="E25" s="47"/>
      <c r="F25" s="3" t="s">
        <v>3</v>
      </c>
      <c r="G25" s="3" t="s">
        <v>36</v>
      </c>
      <c r="H25" s="3">
        <v>80</v>
      </c>
      <c r="I25" s="3" t="s">
        <v>11</v>
      </c>
    </row>
    <row r="26" spans="2:11" x14ac:dyDescent="0.2">
      <c r="C26" s="16" t="s">
        <v>15</v>
      </c>
      <c r="D26" s="15"/>
      <c r="E26" s="15"/>
      <c r="F26" s="4"/>
      <c r="G26" s="4"/>
      <c r="H26" s="4"/>
      <c r="I26" s="4"/>
    </row>
    <row r="27" spans="2:11" x14ac:dyDescent="0.2">
      <c r="C27" s="7"/>
    </row>
    <row r="28" spans="2:11" x14ac:dyDescent="0.2">
      <c r="C28" s="8" t="s">
        <v>49</v>
      </c>
      <c r="D28" s="4"/>
      <c r="E28" s="4"/>
      <c r="F28" s="4"/>
      <c r="G28" s="4"/>
      <c r="H28" s="4"/>
      <c r="I28" s="4"/>
      <c r="J28" s="4"/>
    </row>
    <row r="29" spans="2:11" ht="30.6" x14ac:dyDescent="0.2">
      <c r="C29" s="44" t="s">
        <v>4</v>
      </c>
      <c r="D29" s="44"/>
      <c r="E29" s="44"/>
      <c r="F29" s="5" t="s">
        <v>5</v>
      </c>
      <c r="G29" s="5" t="s">
        <v>6</v>
      </c>
      <c r="H29" s="5" t="s">
        <v>8</v>
      </c>
      <c r="I29" s="45" t="s">
        <v>9</v>
      </c>
      <c r="J29" s="46"/>
    </row>
    <row r="30" spans="2:11" ht="33" customHeight="1" x14ac:dyDescent="0.2">
      <c r="C30" s="47" t="s">
        <v>42</v>
      </c>
      <c r="D30" s="47"/>
      <c r="E30" s="47"/>
      <c r="F30" s="2" t="s">
        <v>37</v>
      </c>
      <c r="G30" s="2" t="s">
        <v>7</v>
      </c>
      <c r="H30" s="2" t="s">
        <v>38</v>
      </c>
      <c r="I30" s="48" t="s">
        <v>10</v>
      </c>
      <c r="J30" s="49"/>
    </row>
  </sheetData>
  <mergeCells count="7">
    <mergeCell ref="C21:J21"/>
    <mergeCell ref="C29:E29"/>
    <mergeCell ref="I29:J29"/>
    <mergeCell ref="C30:E30"/>
    <mergeCell ref="I30:J30"/>
    <mergeCell ref="C24:E24"/>
    <mergeCell ref="C25:E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D813BA19EFD43B7344350B1B7C7CC" ma:contentTypeVersion="13" ma:contentTypeDescription="Create a new document." ma:contentTypeScope="" ma:versionID="d9c6be0f42b8c013a895feb7fc430de7">
  <xsd:schema xmlns:xsd="http://www.w3.org/2001/XMLSchema" xmlns:xs="http://www.w3.org/2001/XMLSchema" xmlns:p="http://schemas.microsoft.com/office/2006/metadata/properties" xmlns:ns3="b16e7af7-9788-438a-8ddb-2ac32463efa5" xmlns:ns4="813b3981-947e-4e04-a0b0-da476ef9d7fe" targetNamespace="http://schemas.microsoft.com/office/2006/metadata/properties" ma:root="true" ma:fieldsID="fc83a279dfb49b61fd10a605b838ff6e" ns3:_="" ns4:_="">
    <xsd:import namespace="b16e7af7-9788-438a-8ddb-2ac32463efa5"/>
    <xsd:import namespace="813b3981-947e-4e04-a0b0-da476ef9d7f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e7af7-9788-438a-8ddb-2ac32463ef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b3981-947e-4e04-a0b0-da476ef9d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448BE-D999-44C3-BA52-270F69DC70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199E0E-213C-4FAC-A98C-5364A9E934C5}">
  <ds:schemaRefs>
    <ds:schemaRef ds:uri="http://purl.org/dc/elements/1.1/"/>
    <ds:schemaRef ds:uri="b16e7af7-9788-438a-8ddb-2ac32463efa5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813b3981-947e-4e04-a0b0-da476ef9d7f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FDA777-BD5B-48E8-9B6C-FDF7C547F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e7af7-9788-438a-8ddb-2ac32463efa5"/>
    <ds:schemaRef ds:uri="813b3981-947e-4e04-a0b0-da476ef9d7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Skaitmeninė spauda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Vėgėlė</dc:creator>
  <cp:lastModifiedBy>Vilija Kazanavičiūtė</cp:lastModifiedBy>
  <cp:lastPrinted>2023-04-07T09:24:06Z</cp:lastPrinted>
  <dcterms:created xsi:type="dcterms:W3CDTF">2013-02-18T15:43:31Z</dcterms:created>
  <dcterms:modified xsi:type="dcterms:W3CDTF">2026-04-09T13:40:47Z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0x010100A8CD813BA19EFD43B7344350B1B7C7CC</vt:lpwstr>
  </property>
</Properties>
</file>