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PS_RS\Desktop\Documents\2026 metų pirkimai\SAK\Šilutės rajono savivaldybės Šilutės, Vainuto ir Usėnų seniūnijų vietinės reikšmės kelių (gatvių) su žvyro danga priežiūros darbai\"/>
    </mc:Choice>
  </mc:AlternateContent>
  <xr:revisionPtr revIDLastSave="0" documentId="13_ncr:1_{5A482A16-2765-4649-AB7B-D49ADEACC3BB}" xr6:coauthVersionLast="47" xr6:coauthVersionMax="47" xr10:uidLastSave="{00000000-0000-0000-0000-000000000000}"/>
  <bookViews>
    <workbookView xWindow="-120" yWindow="-120" windowWidth="29040" windowHeight="15720" xr2:uid="{502BE01E-50D8-477C-AD9B-D298520944CA}"/>
  </bookViews>
  <sheets>
    <sheet name="kelių sąrašas" sheetId="2" r:id="rId1"/>
  </sheets>
  <definedNames>
    <definedName name="__DdeLink__547_2214226032" localSheetId="0">'kelių sąrašas'!#REF!</definedName>
    <definedName name="__DdeLink__58562_614541327" localSheetId="0">'kelių sąrašas'!#REF!</definedName>
    <definedName name="__DdeLink__58562_6145413271" localSheetId="0">'kelių sąrašas'!#REF!</definedName>
    <definedName name="__DdeLink__58596_344191937" localSheetId="0">'kelių sąrašas'!#REF!</definedName>
    <definedName name="__DdeLink__58614_1610969223" localSheetId="0">'kelių sąrašas'!#REF!</definedName>
    <definedName name="__DdeLink__58619_3461652489" localSheetId="0">'kelių sąrašas'!#REF!</definedName>
    <definedName name="__DdeLink__639_51448073" localSheetId="0">'kelių sąrašas'!#REF!</definedName>
    <definedName name="__DdeLink__668_3086462667" localSheetId="0">'kelių sąrašas'!#REF!</definedName>
    <definedName name="__DdeLink__690_3200220361" localSheetId="0">'kelių sąrašas'!#REF!</definedName>
    <definedName name="__DdeLink__722_166728924" localSheetId="0">'kelių sąrašas'!#REF!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8" i="2" l="1"/>
  <c r="A199" i="2"/>
  <c r="A201" i="2"/>
  <c r="A203" i="2"/>
  <c r="A205" i="2"/>
  <c r="A207" i="2"/>
  <c r="A209" i="2"/>
  <c r="D300" i="2"/>
  <c r="D212" i="2" l="1"/>
  <c r="D301" i="2" s="1"/>
  <c r="D452" i="2" l="1"/>
  <c r="D432" i="2"/>
  <c r="D381" i="2"/>
  <c r="D382" i="2" s="1"/>
  <c r="A311" i="2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6" i="2" s="1"/>
  <c r="A347" i="2" s="1"/>
  <c r="A348" i="2" s="1"/>
  <c r="A349" i="2" s="1"/>
  <c r="A354" i="2" s="1"/>
  <c r="A357" i="2" s="1"/>
  <c r="A358" i="2" s="1"/>
  <c r="A360" i="2" s="1"/>
  <c r="A361" i="2" s="1"/>
  <c r="A362" i="2" s="1"/>
  <c r="A365" i="2" s="1"/>
  <c r="A366" i="2" s="1"/>
  <c r="A211" i="2"/>
  <c r="A180" i="2"/>
  <c r="A182" i="2" s="1"/>
  <c r="A183" i="2" s="1"/>
  <c r="A184" i="2" s="1"/>
  <c r="A185" i="2" s="1"/>
  <c r="A186" i="2" s="1"/>
  <c r="A187" i="2" s="1"/>
  <c r="A190" i="2" s="1"/>
  <c r="A191" i="2" s="1"/>
  <c r="A192" i="2" s="1"/>
  <c r="A193" i="2" s="1"/>
  <c r="A194" i="2" s="1"/>
  <c r="A195" i="2" s="1"/>
  <c r="A196" i="2" s="1"/>
  <c r="A197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l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D453" i="2"/>
  <c r="A70" i="2" l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</calcChain>
</file>

<file path=xl/sharedStrings.xml><?xml version="1.0" encoding="utf-8"?>
<sst xmlns="http://schemas.openxmlformats.org/spreadsheetml/2006/main" count="942" uniqueCount="881">
  <si>
    <t>ŠILUTĖS RAJONO SAVIVALDYBĖS VIETINĖS REIKŠMĖS KELIŲ IR GATVIŲ SĄRAŠAS</t>
  </si>
  <si>
    <t>Šilutės seniūnija</t>
  </si>
  <si>
    <t>Eil. Nr.</t>
  </si>
  <si>
    <t>Kelio/Gatvės Nr.</t>
  </si>
  <si>
    <t>Kelio ruožo arba gatvės pavadinimas</t>
  </si>
  <si>
    <t>Kelio plotis</t>
  </si>
  <si>
    <t>žvyro</t>
  </si>
  <si>
    <t>5 </t>
  </si>
  <si>
    <t>10 </t>
  </si>
  <si>
    <t>1v1</t>
  </si>
  <si>
    <t>Technikumo g. (Kirlikai-Pagryniai )</t>
  </si>
  <si>
    <t>1v2</t>
  </si>
  <si>
    <t>Malūnų g. (Gaidelių k.)</t>
  </si>
  <si>
    <t>4,00-7,00</t>
  </si>
  <si>
    <t>1v3</t>
  </si>
  <si>
    <t>Karjero g. (Gaidelių k.)</t>
  </si>
  <si>
    <t>1v4</t>
  </si>
  <si>
    <t xml:space="preserve"> Vileikiai - Sausgalviai</t>
  </si>
  <si>
    <t>5,00-6,00</t>
  </si>
  <si>
    <t>1v5</t>
  </si>
  <si>
    <t>Užliekniai - Vileikiai</t>
  </si>
  <si>
    <t>4,00-5,00</t>
  </si>
  <si>
    <t>1v6</t>
  </si>
  <si>
    <t>Žalgirių miškas - Vileikiai</t>
  </si>
  <si>
    <t>1v7</t>
  </si>
  <si>
    <t>Sausgalviai - Žalgirių miškas</t>
  </si>
  <si>
    <t>6,00-8,00</t>
  </si>
  <si>
    <t>1v8</t>
  </si>
  <si>
    <t>Privažiavimas prie laukų nuo kelio 4215</t>
  </si>
  <si>
    <t>1v9</t>
  </si>
  <si>
    <t xml:space="preserve">Medžioklės g. (Sausgalviai-Kūlynų miškas) </t>
  </si>
  <si>
    <t>4,00-6,00</t>
  </si>
  <si>
    <t>1v10</t>
  </si>
  <si>
    <t>Privažiavimas prie Žalgirių  nuo kelio 206 (Šilinės g.)</t>
  </si>
  <si>
    <t>1v11</t>
  </si>
  <si>
    <t>Privažiavimas prie  Žalgirių miško  nuo kelio 206 (Žalgirio g.)</t>
  </si>
  <si>
    <t>1v12</t>
  </si>
  <si>
    <t>Privažiavimas prie  Užlieknių  nuo kelio 4223</t>
  </si>
  <si>
    <t>1v13</t>
  </si>
  <si>
    <t>Vileikiai-Sausgalviai</t>
  </si>
  <si>
    <t>1v14</t>
  </si>
  <si>
    <t>K. Griniaus g. (Šlažų k.)</t>
  </si>
  <si>
    <t>1v15</t>
  </si>
  <si>
    <t>Volungių g (Barzdūnų km.)</t>
  </si>
  <si>
    <t>1v16</t>
  </si>
  <si>
    <t>Bijūnų g. (Traksėdžių k.)</t>
  </si>
  <si>
    <t>1v17</t>
  </si>
  <si>
    <t>Devilaičio g. (Šyšos k.)</t>
  </si>
  <si>
    <t>1v18</t>
  </si>
  <si>
    <t>Šlažai-Rupkalviai-Šyša</t>
  </si>
  <si>
    <t>1v19</t>
  </si>
  <si>
    <t>Žalgiriai-Rupkalviai-Šyša</t>
  </si>
  <si>
    <t>3,50-5,00</t>
  </si>
  <si>
    <t>1v20</t>
  </si>
  <si>
    <t>Plytinės g. (Armalėnų k.)</t>
  </si>
  <si>
    <t>1v21</t>
  </si>
  <si>
    <t>Privažiavimas prie  sąvartyno  nuo kelio 165</t>
  </si>
  <si>
    <t>1v22</t>
  </si>
  <si>
    <t>H. Zudermano g. (Macikų k.)</t>
  </si>
  <si>
    <t>1v23</t>
  </si>
  <si>
    <t>Grabupiai -Kalininkai</t>
  </si>
  <si>
    <t>5,00-7,00</t>
  </si>
  <si>
    <t>1v24</t>
  </si>
  <si>
    <t>Privažiavimas prie  Kalininkų  nuo kelio 1v23</t>
  </si>
  <si>
    <t>1v25</t>
  </si>
  <si>
    <t>Grabupiai -Didšiliai</t>
  </si>
  <si>
    <t>1v26</t>
  </si>
  <si>
    <t>Pievų g. (Šilmeižių k.)</t>
  </si>
  <si>
    <t>1v27</t>
  </si>
  <si>
    <t>Privažiavimas prie  Šilmežių miško nuo kelio 1v25</t>
  </si>
  <si>
    <t>1v29</t>
  </si>
  <si>
    <t>Gnybalai-Šilmeižiai</t>
  </si>
  <si>
    <t>1v30</t>
  </si>
  <si>
    <t>Privažiavimas prie kiaulių kompl. nuo kelio 1v25</t>
  </si>
  <si>
    <t>5,50-6,00</t>
  </si>
  <si>
    <t>1v32</t>
  </si>
  <si>
    <t>Jonaičiai-Grabupėliai( Šilmeižių k.)</t>
  </si>
  <si>
    <t>1v33</t>
  </si>
  <si>
    <t>Iš Šusties g. į Mokyklos g. (Metirkviečių k.)</t>
  </si>
  <si>
    <t>4,00-6,10</t>
  </si>
  <si>
    <t>1v34</t>
  </si>
  <si>
    <t>Privažiavimas prie Laučių  nuo kelio 165</t>
  </si>
  <si>
    <t>1v35</t>
  </si>
  <si>
    <t>Šusties g. (Metirkviečių k.)</t>
  </si>
  <si>
    <t>1v36</t>
  </si>
  <si>
    <t>Privažiavimas prie  Gurgždžių  nuo kelio 165</t>
  </si>
  <si>
    <t>1v37</t>
  </si>
  <si>
    <t>Laučiai- Rumšai</t>
  </si>
  <si>
    <t>1v38</t>
  </si>
  <si>
    <t>Privažiavimas prie Ožkaičių miško nuo kelio 4209</t>
  </si>
  <si>
    <t>1v39</t>
  </si>
  <si>
    <t>Privažiavimas prie kelio 5v34 nuo kelio 141</t>
  </si>
  <si>
    <t>1v40</t>
  </si>
  <si>
    <t>Privažiavimas prie sodybų nuo kelio 206   Šlažų k.</t>
  </si>
  <si>
    <t>1v41</t>
  </si>
  <si>
    <t>Šilojų g. (Traksėdžių k.)</t>
  </si>
  <si>
    <t>7,00-8,00</t>
  </si>
  <si>
    <t>1v42</t>
  </si>
  <si>
    <t>Pietinis privažiavimas prie sodybų nuo kelio 4223</t>
  </si>
  <si>
    <t>1v43</t>
  </si>
  <si>
    <t>Privažiavimas prie  sodybos  nuo kelio 4209</t>
  </si>
  <si>
    <t>1v44</t>
  </si>
  <si>
    <t>Privažiavimas prie  Gaidelių miško, sodybų, nuo kelio 141</t>
  </si>
  <si>
    <t>3,50-4,00</t>
  </si>
  <si>
    <t>1v45</t>
  </si>
  <si>
    <t>Senojo Ąžuolo gatvė (Šilutės m.)</t>
  </si>
  <si>
    <t>1v46</t>
  </si>
  <si>
    <t>Aviečių g. (Pagrynių k.)</t>
  </si>
  <si>
    <t>3,60-6,00</t>
  </si>
  <si>
    <t>1v47</t>
  </si>
  <si>
    <t>Sodų g.(Pagrynių k.)</t>
  </si>
  <si>
    <t>1v48</t>
  </si>
  <si>
    <t>Pagryniai- Gaideliai</t>
  </si>
  <si>
    <t>3,60-3,70</t>
  </si>
  <si>
    <t>1v49</t>
  </si>
  <si>
    <t>Pušyno g. (kelias Vileikiai - Gaideliai)</t>
  </si>
  <si>
    <t>1v51</t>
  </si>
  <si>
    <t>Užkardos g. (Vileikių k.)</t>
  </si>
  <si>
    <t>1v54</t>
  </si>
  <si>
    <t>Lapalių g. (Traksėdžių k.)</t>
  </si>
  <si>
    <t>1v57</t>
  </si>
  <si>
    <t>Iš kelio 1v25 į kelią 1v26</t>
  </si>
  <si>
    <t>1v60</t>
  </si>
  <si>
    <t>Lauko g. (Laučių k.)</t>
  </si>
  <si>
    <t>1v71</t>
  </si>
  <si>
    <t>Iš Pievų g. į Šilo g. (Šilmeižių k.)</t>
  </si>
  <si>
    <t>1v72</t>
  </si>
  <si>
    <t>Dvaro g.(Mažių k.)</t>
  </si>
  <si>
    <t>1v73</t>
  </si>
  <si>
    <t>Mažių g. (Mažių k.)</t>
  </si>
  <si>
    <t>1v74</t>
  </si>
  <si>
    <t>Speigo g. (Mažių k.)</t>
  </si>
  <si>
    <t>1v75</t>
  </si>
  <si>
    <t>Aerodromo g. (Armalėnų k.)</t>
  </si>
  <si>
    <t>1v77</t>
  </si>
  <si>
    <t>Iš kelio 1v76 į kelią 4220</t>
  </si>
  <si>
    <t>1v78</t>
  </si>
  <si>
    <t>Svarstyklių g. (Kirlikų g.)</t>
  </si>
  <si>
    <t>1v79</t>
  </si>
  <si>
    <t>Iš kelio 4223 į kelią 1v6 (Pagrynių k.)</t>
  </si>
  <si>
    <t>1v85</t>
  </si>
  <si>
    <t>Iš kelio 4215 į kelią 1v84</t>
  </si>
  <si>
    <t>1v86</t>
  </si>
  <si>
    <t>Iš kelio 4215 į sodybą</t>
  </si>
  <si>
    <t>1v87</t>
  </si>
  <si>
    <t>Privažiavimas Nr. 1 iš Pievų g. į sodybas (Šilmeižių k.)</t>
  </si>
  <si>
    <t>1v88</t>
  </si>
  <si>
    <t>Privažiavimas Nr. 2 iš Pievų g. į sodybas (Šilmeižių k.)</t>
  </si>
  <si>
    <t>1v89</t>
  </si>
  <si>
    <t>Privažiavimas prie  vandens kėlimo stoties nuo kelio 4215 (Sausgalvių k.)</t>
  </si>
  <si>
    <t>1v90</t>
  </si>
  <si>
    <t>Privažiavimas prie sodybų nuo kelio 1v46</t>
  </si>
  <si>
    <t>1v92</t>
  </si>
  <si>
    <t>Iš kelio 1v 25 į kelią 4v19 (Didšilių k.)</t>
  </si>
  <si>
    <t>1v93</t>
  </si>
  <si>
    <t>Iš kelio 1v25 privažiavimas Nr. 1 į sodybą (Didšilių k.)</t>
  </si>
  <si>
    <t>1v95</t>
  </si>
  <si>
    <t>Iš kelio 1v 38 į sodybas (Metirkviečių k.)</t>
  </si>
  <si>
    <t>1v97</t>
  </si>
  <si>
    <t>Iš kelio 1v99 į sodybą  (Laučių  k.)</t>
  </si>
  <si>
    <t>1v98</t>
  </si>
  <si>
    <t xml:space="preserve">Iš Šilo g. į sodybas (Šilmeižių k.) </t>
  </si>
  <si>
    <t>1v101</t>
  </si>
  <si>
    <t>Agrastų g. (Verdainės k.)</t>
  </si>
  <si>
    <t>1v102</t>
  </si>
  <si>
    <t>Verdainės g. (Verdainės k.)</t>
  </si>
  <si>
    <t>1v105</t>
  </si>
  <si>
    <t>Iš kelio 1v25 į  sodybą (Šilmeižių k.)</t>
  </si>
  <si>
    <t>1v106</t>
  </si>
  <si>
    <t>Iš kelio 4209 į sodybą (Grabupių km.)</t>
  </si>
  <si>
    <t>1v107</t>
  </si>
  <si>
    <t>Iš kelio 1v25 į kelią 1v30 (Grabupių k.)</t>
  </si>
  <si>
    <t>1v108</t>
  </si>
  <si>
    <t>Iš kelio 1v32 į sodybą (Grabupėlių k.)</t>
  </si>
  <si>
    <t>1v109</t>
  </si>
  <si>
    <t>Iš kelio 1v32 privažiavimas Nr. 1 į sodybą (Grabupių k.)</t>
  </si>
  <si>
    <t>1v111</t>
  </si>
  <si>
    <t>Iš kelio 1v134 į laukus (Grabupėlių k.)</t>
  </si>
  <si>
    <t>1v113</t>
  </si>
  <si>
    <t>Iš kelio 4209 į sodybas (Gnybalų k.)</t>
  </si>
  <si>
    <t>1v114</t>
  </si>
  <si>
    <t>Veterinarijos g. (Barzdūnų k.)</t>
  </si>
  <si>
    <t>1v115</t>
  </si>
  <si>
    <t>Iš kelio 1209 į kelią 1v116 (Kalininkų k.)</t>
  </si>
  <si>
    <t>1v116</t>
  </si>
  <si>
    <t xml:space="preserve">Iš kelio 1v23 į sodybas (Kalininkų k.) </t>
  </si>
  <si>
    <t>1v118</t>
  </si>
  <si>
    <t>Snaigių g. (Pagrynių k.)</t>
  </si>
  <si>
    <t>1v119</t>
  </si>
  <si>
    <t>Iš kelio 4223 į sodybas (Pagrynių k.)</t>
  </si>
  <si>
    <t>1v120</t>
  </si>
  <si>
    <t>Iš kelio 141 į kelią 1v56 (Barzdūnų k.)</t>
  </si>
  <si>
    <t>1v121</t>
  </si>
  <si>
    <t>Iš kelio 1v56 į sodybą (Barzdūnų k.)</t>
  </si>
  <si>
    <t>1v122</t>
  </si>
  <si>
    <t>Verbų g. (Pagrynių k.)</t>
  </si>
  <si>
    <t>1v123</t>
  </si>
  <si>
    <t>Pelėdų g. (Pagrynių k.)</t>
  </si>
  <si>
    <t>1v125</t>
  </si>
  <si>
    <t>Iš Volungių g. į sodybą (Barzdūnų k.)</t>
  </si>
  <si>
    <t>1v126</t>
  </si>
  <si>
    <t>Lakštingalų g. (Barzdūnų k.)</t>
  </si>
  <si>
    <t>Tiesioji g. (Grabupių k.)</t>
  </si>
  <si>
    <t>1v132</t>
  </si>
  <si>
    <t>Iš Dvaro g. į sodybą (Macikų k.)</t>
  </si>
  <si>
    <t>1v133</t>
  </si>
  <si>
    <t>Iš kelio 1v32 į sodybas (Grabupių k.)</t>
  </si>
  <si>
    <t>Iš kelio 206 į pievas (Šlažų k.)</t>
  </si>
  <si>
    <t>1v163</t>
  </si>
  <si>
    <t>Pakalnučių g. (Šlažų k.)</t>
  </si>
  <si>
    <t>1v164</t>
  </si>
  <si>
    <t>Kuosų g. (Šlažų k.)</t>
  </si>
  <si>
    <t>1v165</t>
  </si>
  <si>
    <t>Iš Pakalnučių g į sodybas (Šlažų k.)</t>
  </si>
  <si>
    <t>1v166</t>
  </si>
  <si>
    <t>1v167</t>
  </si>
  <si>
    <t>Iš kelio 1v18 į pievas (Šlažų k.)</t>
  </si>
  <si>
    <t>1v169</t>
  </si>
  <si>
    <t>Iš kelio 4216 į sodybą (Užlieknių k.)</t>
  </si>
  <si>
    <t>1v171</t>
  </si>
  <si>
    <t>Iš kelio 4215 į sodybą (Sausgalvių k.)</t>
  </si>
  <si>
    <t>1v177</t>
  </si>
  <si>
    <t>Iš kelio 1v19 į sodybas (Rupkalvių k.)</t>
  </si>
  <si>
    <t>1v178</t>
  </si>
  <si>
    <t>Iš kelio 1v19 į pievas (Rupkalvių k.)</t>
  </si>
  <si>
    <t>1v179</t>
  </si>
  <si>
    <t xml:space="preserve">Iš kelio 4217 privaživimas Nr. 1 į sodybas (Šyšos k.) </t>
  </si>
  <si>
    <t>1v180</t>
  </si>
  <si>
    <t xml:space="preserve">Iš kelio 4217 privaživimas Nr. 2  į sodybas (Šyšos k.) </t>
  </si>
  <si>
    <t>1v181</t>
  </si>
  <si>
    <t xml:space="preserve">Iš kelio 4217 privaživimas Nr. 3 į sodybas (Šyšos k.) </t>
  </si>
  <si>
    <t>1v182</t>
  </si>
  <si>
    <t>Iš Šilojų g. į Lapalių g. (Traksėdžių k).</t>
  </si>
  <si>
    <t>1v184</t>
  </si>
  <si>
    <t>Iš kelio1v41 į Respublikos g. (Traksėdžių k.)</t>
  </si>
  <si>
    <t>1v185</t>
  </si>
  <si>
    <t>Varnėnų g. (Traksėdžių k.)</t>
  </si>
  <si>
    <t>1v186</t>
  </si>
  <si>
    <t>Iš kelio 4209 privažiavimas Nr. 1 į sodybą (Gnybalų k.)</t>
  </si>
  <si>
    <t>1v187</t>
  </si>
  <si>
    <t>Iš kelio 4209 privažiavimas Nr. 2 į sodybą (Gnybalų k.)</t>
  </si>
  <si>
    <t>1v190</t>
  </si>
  <si>
    <t>Laukininkų g. (Traksėdžių k.)</t>
  </si>
  <si>
    <t>1v191</t>
  </si>
  <si>
    <t>Iš aplinkelio į sodybas (Traksėdžių k.)</t>
  </si>
  <si>
    <t>1v193</t>
  </si>
  <si>
    <t>Iš Tilžės g. į sodybas (Kirlikų k.)</t>
  </si>
  <si>
    <t>1v194</t>
  </si>
  <si>
    <t>Iš kelio 4v19 į kelia 2v3 (Didšilių k.)</t>
  </si>
  <si>
    <t>3,5-3,7</t>
  </si>
  <si>
    <t>1v197</t>
  </si>
  <si>
    <t>Aušros – 10 asis takas</t>
  </si>
  <si>
    <t>1v198</t>
  </si>
  <si>
    <t>Aušros – 12 asis takas</t>
  </si>
  <si>
    <t>1v199</t>
  </si>
  <si>
    <t>Aušros – 1 asis takas</t>
  </si>
  <si>
    <t>1v200</t>
  </si>
  <si>
    <t>Aušros – 2 asis takas</t>
  </si>
  <si>
    <t>1v201</t>
  </si>
  <si>
    <t>Aušros – 3 asis takas</t>
  </si>
  <si>
    <t>1v202</t>
  </si>
  <si>
    <t>Aušros – 4 asis takas</t>
  </si>
  <si>
    <t>1v203</t>
  </si>
  <si>
    <t>Aušros – 5 asis takas</t>
  </si>
  <si>
    <t>1v204</t>
  </si>
  <si>
    <t>Aušros – 6 asis takas</t>
  </si>
  <si>
    <t>1v205</t>
  </si>
  <si>
    <t>Žalgirio 2-takas (Kirlikų k.)</t>
  </si>
  <si>
    <t>1G1</t>
  </si>
  <si>
    <t>Tujų g. (Grabupių k.)</t>
  </si>
  <si>
    <t>1G2</t>
  </si>
  <si>
    <t>Klevų g. (Grabupių k.)</t>
  </si>
  <si>
    <t>5,00-5,20</t>
  </si>
  <si>
    <t>1G3</t>
  </si>
  <si>
    <t>Kelias iš Liepų g į Vingio g.(Grabupių k.)</t>
  </si>
  <si>
    <t>1G5</t>
  </si>
  <si>
    <t>Kampo g. (Grabupių k.)</t>
  </si>
  <si>
    <t>1G6</t>
  </si>
  <si>
    <t>Saulės g. (Grabupių k.)</t>
  </si>
  <si>
    <t>1G7</t>
  </si>
  <si>
    <t>Privažiavimas prie gyvenamųjų namų iš Liepų g.  (Grabupių k.)</t>
  </si>
  <si>
    <t>1G8</t>
  </si>
  <si>
    <t>Gudobelių g. (Grabupių k.)</t>
  </si>
  <si>
    <t>1G9</t>
  </si>
  <si>
    <t>Upelio g. (Grabupių k.)I</t>
  </si>
  <si>
    <t>1G10</t>
  </si>
  <si>
    <t>Iš kelio 4209 į laukus (Grabupių k.)</t>
  </si>
  <si>
    <t>1G11</t>
  </si>
  <si>
    <t>Pienių g. (Grabupių k.)</t>
  </si>
  <si>
    <t>1G12</t>
  </si>
  <si>
    <t>Liepų g. (Grabupių k.)</t>
  </si>
  <si>
    <t>7,0-5,0</t>
  </si>
  <si>
    <t>1G13</t>
  </si>
  <si>
    <t>Tylioji g. (Grabupių k.)</t>
  </si>
  <si>
    <t>1G14</t>
  </si>
  <si>
    <t>Dobilų g. (Grabupių k.)</t>
  </si>
  <si>
    <t>1G15</t>
  </si>
  <si>
    <t>1G16</t>
  </si>
  <si>
    <t>Bereinių g. (Grabupių k.)</t>
  </si>
  <si>
    <t>1G17</t>
  </si>
  <si>
    <t>Jaunimo g. (Grabupių k.)</t>
  </si>
  <si>
    <t>1G18</t>
  </si>
  <si>
    <t>Medžiotojų g. (Grabupių k.)</t>
  </si>
  <si>
    <t>1G19</t>
  </si>
  <si>
    <t>Beržų g. (Grabupių k.)</t>
  </si>
  <si>
    <t>1G20</t>
  </si>
  <si>
    <t>Sodybų g. (Grabupių k.)</t>
  </si>
  <si>
    <t>4,2-6,0</t>
  </si>
  <si>
    <t>1G21</t>
  </si>
  <si>
    <t>Kūdros g. (Grabupių k.)</t>
  </si>
  <si>
    <t>7,0-7,2</t>
  </si>
  <si>
    <t>6,00-7,00</t>
  </si>
  <si>
    <t>1L3</t>
  </si>
  <si>
    <t>Šusties g. (Laučių k.)</t>
  </si>
  <si>
    <t>3,5-5,00</t>
  </si>
  <si>
    <t>1L4</t>
  </si>
  <si>
    <t>Tujų g. (Laučių k.)</t>
  </si>
  <si>
    <t>1L5</t>
  </si>
  <si>
    <t>Užupio g. (Laučių k.)</t>
  </si>
  <si>
    <t>1L6</t>
  </si>
  <si>
    <t>Vasaros g. (Laučių k.)</t>
  </si>
  <si>
    <t>4,50-6,00</t>
  </si>
  <si>
    <t>1L10</t>
  </si>
  <si>
    <t>Privažiavimas į laukus iš kelio 165 (Laučių k.)</t>
  </si>
  <si>
    <t>1L11</t>
  </si>
  <si>
    <t>4,50-5,30</t>
  </si>
  <si>
    <t>1L12</t>
  </si>
  <si>
    <t>Iš Beržų g į Mokyklos g.(Laučių k.)</t>
  </si>
  <si>
    <t>1L13</t>
  </si>
  <si>
    <t>Iš kelio165 į kelią 1L13 (Laučių k.)</t>
  </si>
  <si>
    <t>1L15</t>
  </si>
  <si>
    <t>Mokyklos g. (Laučių k.)</t>
  </si>
  <si>
    <t>1M1</t>
  </si>
  <si>
    <t>Beržų g. (Macikų k.)</t>
  </si>
  <si>
    <t>1M2</t>
  </si>
  <si>
    <t>Privažiavimos prie sodybų iš Dvaro g. (Macikų k.)</t>
  </si>
  <si>
    <t>3,5-4,00</t>
  </si>
  <si>
    <t>1M3</t>
  </si>
  <si>
    <t>Dvaro g. (Macikų k.)</t>
  </si>
  <si>
    <t>1M4</t>
  </si>
  <si>
    <t>Atminimo g. (Macikų k.)</t>
  </si>
  <si>
    <t>3,50-3,50</t>
  </si>
  <si>
    <t>1M5</t>
  </si>
  <si>
    <t>Pienių g. (Macikų k.)  I -II</t>
  </si>
  <si>
    <t>1M7</t>
  </si>
  <si>
    <t>Pušelių g. (Macikų k.) I</t>
  </si>
  <si>
    <t>1M8</t>
  </si>
  <si>
    <t>Vilties g.(Macikų k.)</t>
  </si>
  <si>
    <t>1M9</t>
  </si>
  <si>
    <t>Iš kelio165 į Pušelių g.  II (Macikų k.)</t>
  </si>
  <si>
    <t>1M10</t>
  </si>
  <si>
    <t>Melsvių g. (Macikų k.)</t>
  </si>
  <si>
    <t>1M11</t>
  </si>
  <si>
    <t>Praeities g. (Macikų k.)</t>
  </si>
  <si>
    <t>1M12</t>
  </si>
  <si>
    <t>Kampo g. (Macikų k.)</t>
  </si>
  <si>
    <t>1M13</t>
  </si>
  <si>
    <t>Braškių g. (Macikų k.)</t>
  </si>
  <si>
    <t>1M15</t>
  </si>
  <si>
    <t>Rožių takas (Macikų k)</t>
  </si>
  <si>
    <t>1M16</t>
  </si>
  <si>
    <t>Bokšto takas (Macikų k.)</t>
  </si>
  <si>
    <t>4,5-5,0</t>
  </si>
  <si>
    <t>1M17</t>
  </si>
  <si>
    <t>Alksnynų takas (Macikų k.)</t>
  </si>
  <si>
    <t>6,00-7,50</t>
  </si>
  <si>
    <t>1P3</t>
  </si>
  <si>
    <t>Ąžuolo g. (Pagrynių k.)</t>
  </si>
  <si>
    <t>1P4</t>
  </si>
  <si>
    <t>Bokšto g. (Pagrynių k.)</t>
  </si>
  <si>
    <t>1P8</t>
  </si>
  <si>
    <t>Kampo g. (Pagrynių k.)</t>
  </si>
  <si>
    <t>5,00-5,00</t>
  </si>
  <si>
    <t>1P9</t>
  </si>
  <si>
    <t>Medžiotojų g. (Pagrynių k.)</t>
  </si>
  <si>
    <t>5,00-7,50</t>
  </si>
  <si>
    <t>7,00-7,50</t>
  </si>
  <si>
    <t>1P11</t>
  </si>
  <si>
    <t>Naujoji g. (Pagrynių k.)</t>
  </si>
  <si>
    <t>1P12</t>
  </si>
  <si>
    <t>Pavasario g. (Pagrynių k.)</t>
  </si>
  <si>
    <t>1P13</t>
  </si>
  <si>
    <t>Rupkalvės g. (Pagrynių k.)</t>
  </si>
  <si>
    <t>1P14</t>
  </si>
  <si>
    <t>Santakos g. (Pagrynių k.)</t>
  </si>
  <si>
    <t>1P15</t>
  </si>
  <si>
    <t>Saulėtekio g. (Pagrynių k.)</t>
  </si>
  <si>
    <t>1P18</t>
  </si>
  <si>
    <t>Tujų g. (Pagrynių k.)</t>
  </si>
  <si>
    <t>1P20</t>
  </si>
  <si>
    <t>Žalioji g. (Pagrynių k.)</t>
  </si>
  <si>
    <t>1P24</t>
  </si>
  <si>
    <t>Alyvų g (Pagrynių k.)</t>
  </si>
  <si>
    <t>1P25</t>
  </si>
  <si>
    <t>Iš Tujų g. į Aušros g. (Pagrynių k.)</t>
  </si>
  <si>
    <t>1P26</t>
  </si>
  <si>
    <t>Iš Pavasario g. į gyvenamųjų namų kvartalą (Pagrynių k.)</t>
  </si>
  <si>
    <t>1P27</t>
  </si>
  <si>
    <t>Privažiavimas iš K. Griniaus g. į sodybas(Pagrynių k.)</t>
  </si>
  <si>
    <t>1P28</t>
  </si>
  <si>
    <t>Vaivorų g. (Pagrynių k.)</t>
  </si>
  <si>
    <t>1P29</t>
  </si>
  <si>
    <t>Vynuogių g. (Pagrynių k.)</t>
  </si>
  <si>
    <t>Ožiaragio g. (Pagrynių k.)</t>
  </si>
  <si>
    <t>1P30</t>
  </si>
  <si>
    <t>Iš Ąžuolo g. į sodybas (Pagrynių k.)</t>
  </si>
  <si>
    <t>1P31</t>
  </si>
  <si>
    <t>Juodvarnių g. (Pagrynių k.)</t>
  </si>
  <si>
    <t>3,5-4,0</t>
  </si>
  <si>
    <t>1T3</t>
  </si>
  <si>
    <t>Pušyno g. (Traksėdžių k.)</t>
  </si>
  <si>
    <t>1T4</t>
  </si>
  <si>
    <t>Kelias iš Varnėnų g. į Šilojų 2g. (Traksėdžių k.)</t>
  </si>
  <si>
    <t>1T7</t>
  </si>
  <si>
    <t>Kelias iš Pušyno g į 1T9 kelią (Traksėdžių k.)</t>
  </si>
  <si>
    <t>1T9</t>
  </si>
  <si>
    <t>Privažiavimas iš Šilojų g. į sodus  (Traksėdžių k.)</t>
  </si>
  <si>
    <t>1T10</t>
  </si>
  <si>
    <t xml:space="preserve">Ąžuolo takas (Traksėdžių k.)  </t>
  </si>
  <si>
    <t>Bendras Šilutės sen. kelių ilgis:</t>
  </si>
  <si>
    <t>1S2</t>
  </si>
  <si>
    <t>Šilutės miestas, Ragainės g.</t>
  </si>
  <si>
    <t>1S3</t>
  </si>
  <si>
    <t>Šilutės miestas, Vėtrungių g.</t>
  </si>
  <si>
    <t>1S4</t>
  </si>
  <si>
    <t>Šilutės miestas, Dorės g.</t>
  </si>
  <si>
    <t>1S5</t>
  </si>
  <si>
    <t>Šilutės miestas, Potvynio g.</t>
  </si>
  <si>
    <t>1S7</t>
  </si>
  <si>
    <t>Šilutės miestas, Vienkiemio g.</t>
  </si>
  <si>
    <t>1S8</t>
  </si>
  <si>
    <t>Šilutės miestas, Kurėno g.</t>
  </si>
  <si>
    <t>1S9</t>
  </si>
  <si>
    <t>Šilutės miestas, Rasos g.</t>
  </si>
  <si>
    <t>4,5-7,0</t>
  </si>
  <si>
    <t>1S10</t>
  </si>
  <si>
    <t>Šilutės miestas, Alkos g.</t>
  </si>
  <si>
    <t>1S11</t>
  </si>
  <si>
    <t>Šilutės miestas, Gumbinės g.</t>
  </si>
  <si>
    <t>1S13</t>
  </si>
  <si>
    <t>Šilutės miestas, Kaštonų g.</t>
  </si>
  <si>
    <t>1S14</t>
  </si>
  <si>
    <t>Šilutės miestas, Pagraudos g.</t>
  </si>
  <si>
    <t>1S22</t>
  </si>
  <si>
    <t>Šilutės miestas, Statybininkų g.</t>
  </si>
  <si>
    <t>1S30</t>
  </si>
  <si>
    <t>Šilutės miestas, Žilvičių g.</t>
  </si>
  <si>
    <t>1S46</t>
  </si>
  <si>
    <t>Šilutės miestas, Šermukšnių g.</t>
  </si>
  <si>
    <t>1S50</t>
  </si>
  <si>
    <t>Šilutės miestas, Putinų g.</t>
  </si>
  <si>
    <t>1S54</t>
  </si>
  <si>
    <t>Šilutės miestas, Beržų g.</t>
  </si>
  <si>
    <t>1S58</t>
  </si>
  <si>
    <t>Šilutės miestas, Lakštingalų g.</t>
  </si>
  <si>
    <t>1S74</t>
  </si>
  <si>
    <t>Šilutės miestas, Traksėdžių kelias</t>
  </si>
  <si>
    <t>1S78</t>
  </si>
  <si>
    <t>Šilutės miestas, Gluosnių g.</t>
  </si>
  <si>
    <t>1S98</t>
  </si>
  <si>
    <t>Šilutės miestas, Žuvų g.</t>
  </si>
  <si>
    <t>6,0-11,0</t>
  </si>
  <si>
    <t>1S134</t>
  </si>
  <si>
    <t>Šilutės miestas, Minijos g.</t>
  </si>
  <si>
    <t>1S146</t>
  </si>
  <si>
    <t>Šilutės miestas, Liepų g.</t>
  </si>
  <si>
    <t>6,0-10,0</t>
  </si>
  <si>
    <t>1S154</t>
  </si>
  <si>
    <t>Šilutės miestas, Stadiono g.</t>
  </si>
  <si>
    <t>1S162</t>
  </si>
  <si>
    <t>Šilutės miestas, Naujoji g.</t>
  </si>
  <si>
    <t>1S194</t>
  </si>
  <si>
    <t>Šilutės miestas, Jurginų sk.</t>
  </si>
  <si>
    <t>1S198</t>
  </si>
  <si>
    <t>Šilutės miestas, Jazminų sk.</t>
  </si>
  <si>
    <t>1S226</t>
  </si>
  <si>
    <t>Šilutės miestas, Valstiečių g.</t>
  </si>
  <si>
    <t>1S306</t>
  </si>
  <si>
    <t>Šilutės miestas, Šilo g.</t>
  </si>
  <si>
    <t>1S314</t>
  </si>
  <si>
    <t>Šilutės miestas, Ramunių g.</t>
  </si>
  <si>
    <t>1S318</t>
  </si>
  <si>
    <t>Šilutės miestas, Barzdūnų g.</t>
  </si>
  <si>
    <t>1S322</t>
  </si>
  <si>
    <t>Šilutės miestas, Pušų g.</t>
  </si>
  <si>
    <t>1S334</t>
  </si>
  <si>
    <t>Šilutės miestas, Žibų g.</t>
  </si>
  <si>
    <t>1S342</t>
  </si>
  <si>
    <t>Šilutės miestas, Senvagės g.</t>
  </si>
  <si>
    <t>1S345</t>
  </si>
  <si>
    <t>Šilutės miestas, Aukštoji g.</t>
  </si>
  <si>
    <t>1S348</t>
  </si>
  <si>
    <t>Šilutės miestas, Grabupėlių g.</t>
  </si>
  <si>
    <t>1S349</t>
  </si>
  <si>
    <t>Šilutės miestas, Medeinos g.</t>
  </si>
  <si>
    <t>1S433</t>
  </si>
  <si>
    <t>1S352</t>
  </si>
  <si>
    <t>Šilutės miestas, Ajerų g.</t>
  </si>
  <si>
    <t>1S389</t>
  </si>
  <si>
    <t>Šilutės miestas, Santaros g.</t>
  </si>
  <si>
    <t>1S400</t>
  </si>
  <si>
    <t>Šilutės miestas, skersgatvis iš Jovarų g. į Kaštonų g.</t>
  </si>
  <si>
    <t>1S403</t>
  </si>
  <si>
    <t>Šilutės miestas, 3N (iš Šilo g.į Pušų g.)</t>
  </si>
  <si>
    <t>1S410</t>
  </si>
  <si>
    <t>Šilutės miestas, Vandens g. I</t>
  </si>
  <si>
    <t>1S411</t>
  </si>
  <si>
    <t>Privažiavimas prie įmonės iš Pramonės g.</t>
  </si>
  <si>
    <t>1S414</t>
  </si>
  <si>
    <t>Privažiavimas prie mokyklos iš Taikos g.</t>
  </si>
  <si>
    <t>1S415</t>
  </si>
  <si>
    <t>Šilutės miestas, Emericho g, II</t>
  </si>
  <si>
    <t>Šilutės miestas, Emericho g, I</t>
  </si>
  <si>
    <t>1S416</t>
  </si>
  <si>
    <t xml:space="preserve">Šilutės miestas, Mažosios Lietuvos g. </t>
  </si>
  <si>
    <t>1S418</t>
  </si>
  <si>
    <t>Šilutės miestas, 1N3 (Iš Nemuno sk. į sodybas)</t>
  </si>
  <si>
    <t>1S419</t>
  </si>
  <si>
    <t>Šilutės miestas, Štalių g.</t>
  </si>
  <si>
    <t>1S420</t>
  </si>
  <si>
    <t>Šilutės miestas, Sekūnų g.</t>
  </si>
  <si>
    <t>1S422</t>
  </si>
  <si>
    <t>Silutes miestas, Pervažos g.</t>
  </si>
  <si>
    <t>4,5-6,0</t>
  </si>
  <si>
    <t>1S423</t>
  </si>
  <si>
    <t>Šilutės miestas, Kalveliškių g.</t>
  </si>
  <si>
    <t>1S426</t>
  </si>
  <si>
    <t>Šilutės miestas, Audėjų g.</t>
  </si>
  <si>
    <t>1S431</t>
  </si>
  <si>
    <t>Šilutės miestas,Viržių akligatvis</t>
  </si>
  <si>
    <t>1S432</t>
  </si>
  <si>
    <t>Šilutės miestas, Vyšnių g.</t>
  </si>
  <si>
    <t>1S435</t>
  </si>
  <si>
    <t>Šilutės miestas, N4 (Privažiavimas prie kapinių iš Nemuno g.)</t>
  </si>
  <si>
    <t>1S438</t>
  </si>
  <si>
    <t>Šilutės miestas, Vienybės g</t>
  </si>
  <si>
    <t>1S439</t>
  </si>
  <si>
    <t>Šilutės miestas, Mėtų g.</t>
  </si>
  <si>
    <t>1S440</t>
  </si>
  <si>
    <t>Šilutės miestas, Bajoraičio g.</t>
  </si>
  <si>
    <t>1S441</t>
  </si>
  <si>
    <t>Šilutės miestas, Senojo Ąžuolo g.</t>
  </si>
  <si>
    <t>1S442</t>
  </si>
  <si>
    <t>Šilutės miestas, privažiavimas prie gyvenamųjų namų iš Žuvų gatvės</t>
  </si>
  <si>
    <t>1S444</t>
  </si>
  <si>
    <t>Šilutės miestas, Rasos 2 - takas (S/B Rasa)</t>
  </si>
  <si>
    <t>1S445</t>
  </si>
  <si>
    <t>Šilutės miestas, Rasos takas (S/B Rasa, ruožas nuo 1 tako iki 8 tako)</t>
  </si>
  <si>
    <t>1S446</t>
  </si>
  <si>
    <t>Šilutės miestas, Voveraičių takas (S/B Voveraitė)</t>
  </si>
  <si>
    <t>1S447</t>
  </si>
  <si>
    <t>Šilutės miestas, Pavasario 2 - takas (S/B Pavasaris)</t>
  </si>
  <si>
    <t>1S448</t>
  </si>
  <si>
    <t>Šilutės miestas, Baldininko takas (S/B Baldininkas)</t>
  </si>
  <si>
    <t>1S449</t>
  </si>
  <si>
    <t>Šilutės miestas, Baldininko 7 - takas takas (S/B Baldininkas)</t>
  </si>
  <si>
    <t>1S450</t>
  </si>
  <si>
    <t>Šilutės miestas, Baldininko 12 - takas takas (S/B Baldininkas)</t>
  </si>
  <si>
    <t>Šilutės miestas,Pramonės g.10a-12a-10c</t>
  </si>
  <si>
    <t>Šilutės miestas, Pavasario 1 - takas (S/B Pavasaris)</t>
  </si>
  <si>
    <t>Šilutės miestas,Kirų g.</t>
  </si>
  <si>
    <t>Šilutės miestas, Šiaurės g. 2a-2b</t>
  </si>
  <si>
    <t>Šilutės miestas, Nemuno g. 34B</t>
  </si>
  <si>
    <t>Šilutės miestas, M.Hofmano g.</t>
  </si>
  <si>
    <t>Vytauto Kamano g. (Macikų k.)</t>
  </si>
  <si>
    <t>Tradicijų g. (Traksėdžių k.)</t>
  </si>
  <si>
    <t>Bendras Šilutės sen.  gatvių ilgis:</t>
  </si>
  <si>
    <t>Bendras Šilutės sen. kelių ir gatvių ilgis:</t>
  </si>
  <si>
    <t>Kelio/ Gatvės Nr.</t>
  </si>
  <si>
    <t>3,50-4,50</t>
  </si>
  <si>
    <t>5,50-7,00</t>
  </si>
  <si>
    <t>3,50-6,00</t>
  </si>
  <si>
    <t>4,50-5,00</t>
  </si>
  <si>
    <t>4,50-5,50</t>
  </si>
  <si>
    <t>Tvenkinio g.</t>
  </si>
  <si>
    <t>5,00-6,50</t>
  </si>
  <si>
    <t>4,50-6,50</t>
  </si>
  <si>
    <t>4,00-4,50</t>
  </si>
  <si>
    <t>Pievų g.</t>
  </si>
  <si>
    <t>4,00-5,50</t>
  </si>
  <si>
    <t>Žalioji g.</t>
  </si>
  <si>
    <t>5,50-8,00</t>
  </si>
  <si>
    <t>3,50-7,00</t>
  </si>
  <si>
    <t>3,50-5,50</t>
  </si>
  <si>
    <t>6,50-7,00</t>
  </si>
  <si>
    <t>Lauko g.</t>
  </si>
  <si>
    <t>Usėnų seniūnija</t>
  </si>
  <si>
    <t>8v1</t>
  </si>
  <si>
    <t>Kavolių miškas-Antleičiai</t>
  </si>
  <si>
    <t>8v2</t>
  </si>
  <si>
    <t>Stremeniai-Aužkykiai</t>
  </si>
  <si>
    <t>8v3</t>
  </si>
  <si>
    <t>Stremeniai nuo kelio 4210</t>
  </si>
  <si>
    <t>8v4</t>
  </si>
  <si>
    <t>Geležinkelio g. (Kavoliai-Kūgeliai)</t>
  </si>
  <si>
    <t>8v5</t>
  </si>
  <si>
    <t>Medeinos g. (Meišlaukiai-Kavolių miškas)</t>
  </si>
  <si>
    <t>8v6</t>
  </si>
  <si>
    <t>Meišlaukiai nuo kelio 4220</t>
  </si>
  <si>
    <t>8v7</t>
  </si>
  <si>
    <t>Kavoliai-Šyšos upė</t>
  </si>
  <si>
    <t>8v8</t>
  </si>
  <si>
    <t>Šiaurinis Usėnų apvažiavimas</t>
  </si>
  <si>
    <t>8v9</t>
  </si>
  <si>
    <t>Ramybės g. (Rytinis Usėnų apvažiavimas)</t>
  </si>
  <si>
    <t>8v10</t>
  </si>
  <si>
    <t>Reizgiai nuo kelio 4226</t>
  </si>
  <si>
    <t>8v11</t>
  </si>
  <si>
    <t>Svaraitkiemis-Leitės upelis</t>
  </si>
  <si>
    <t>8v12</t>
  </si>
  <si>
    <t>Užpelkiai-Veižo upelis</t>
  </si>
  <si>
    <t>8v13</t>
  </si>
  <si>
    <t>Privažiavimas prie kelio 8v12 nuo kelio 8v11</t>
  </si>
  <si>
    <t>8v14</t>
  </si>
  <si>
    <t>Privažiavimas prie kelio 8v15 nuo kelio 8v12</t>
  </si>
  <si>
    <t>8v15</t>
  </si>
  <si>
    <t>Galzdonai-Užpelkiai</t>
  </si>
  <si>
    <t>8v16</t>
  </si>
  <si>
    <t>Užpelkiai nuo kelio 4210</t>
  </si>
  <si>
    <t>4,50-7,00</t>
  </si>
  <si>
    <t>8v17</t>
  </si>
  <si>
    <t>Senvagės g. (Galzdonai-Nemuno atšaka)</t>
  </si>
  <si>
    <t>8v18</t>
  </si>
  <si>
    <t>Privažiavimas prie laukų nuo kelio 4213</t>
  </si>
  <si>
    <t>8v19</t>
  </si>
  <si>
    <t>Karceviškiai-Užpelkiai</t>
  </si>
  <si>
    <t>8v20</t>
  </si>
  <si>
    <t>Gamtos g. (Žemaitkiemis-Svaraitkiemis)</t>
  </si>
  <si>
    <t>8v21</t>
  </si>
  <si>
    <t>Privažiavimas prie laukų nuo kelio 4210 (0,932km)</t>
  </si>
  <si>
    <t>8v22</t>
  </si>
  <si>
    <t>Pievų g. (Usenai-Naujapieviai)</t>
  </si>
  <si>
    <t>8v23</t>
  </si>
  <si>
    <t>Laukų g.  (Naujapievis nuo kelio 8v23)</t>
  </si>
  <si>
    <t>3,5-05,00</t>
  </si>
  <si>
    <t>8v24</t>
  </si>
  <si>
    <t>Svaraitkiemis nuo kelio 4210</t>
  </si>
  <si>
    <t>8v25</t>
  </si>
  <si>
    <t>Privažiavimas prie laukų nuo kelio 8v4</t>
  </si>
  <si>
    <t>8v26</t>
  </si>
  <si>
    <t>Alyvų g. (Žemaitkiemis-Leitės upelis)</t>
  </si>
  <si>
    <t>8v27</t>
  </si>
  <si>
    <t>Mokyklos g. (Žemaitkiemis-Usėnai)</t>
  </si>
  <si>
    <t>8v28</t>
  </si>
  <si>
    <t>Privažiavimas prie Nemuno nuo kelio 8v17</t>
  </si>
  <si>
    <t>8v29</t>
  </si>
  <si>
    <t>Tilto g. (Žemaitkiemis nuo kelio 8v27)</t>
  </si>
  <si>
    <t>8v30</t>
  </si>
  <si>
    <t>Privažiavimas prie sodybų nuo kelio 8v9</t>
  </si>
  <si>
    <t>8v31</t>
  </si>
  <si>
    <t>Sodų g. (Žemaitkiemis nuo kelio 141 į kelią 8v5)</t>
  </si>
  <si>
    <t>8v32</t>
  </si>
  <si>
    <t>Dvarelio g. (Svaraitkiemis nuo kelio 141)</t>
  </si>
  <si>
    <t>8v33</t>
  </si>
  <si>
    <t>Svaraitkiemis prie sodybų nuo kelio 8v11</t>
  </si>
  <si>
    <t>8v34</t>
  </si>
  <si>
    <t>Naujapievis nuo kelio 141</t>
  </si>
  <si>
    <t>8v35</t>
  </si>
  <si>
    <t>Žemaitkiemis nuo kelio 8v35</t>
  </si>
  <si>
    <t>8v36</t>
  </si>
  <si>
    <t>Usėnai prie laukų nuo kelio 4210</t>
  </si>
  <si>
    <t>8v37</t>
  </si>
  <si>
    <t>Privažiavimas prie kelio8v9 nuo kelio 4210</t>
  </si>
  <si>
    <t>8v38</t>
  </si>
  <si>
    <t>Privažiavimas prie Usėnų nuo kelio 8v8</t>
  </si>
  <si>
    <t>8v40</t>
  </si>
  <si>
    <t>Privažiavimas prie kelio 8v18 nuo kelio 8v17</t>
  </si>
  <si>
    <t>8v42</t>
  </si>
  <si>
    <t>Usėnai link geležinkelio</t>
  </si>
  <si>
    <t>8v44</t>
  </si>
  <si>
    <t>Galzdonai-upė Nemunas</t>
  </si>
  <si>
    <t>8v45</t>
  </si>
  <si>
    <t>Karceviškiai nuo kelio 4213</t>
  </si>
  <si>
    <t>8v46</t>
  </si>
  <si>
    <t>Galzdonų kaimas</t>
  </si>
  <si>
    <t>8v50</t>
  </si>
  <si>
    <t>Kavoliai nuo kelio 4220 laukai</t>
  </si>
  <si>
    <t>8v52</t>
  </si>
  <si>
    <t>Aužkykiai-Dikintėliai</t>
  </si>
  <si>
    <t>8v53</t>
  </si>
  <si>
    <t>Kavoliai nuo kelio 8v4 į kelią 8v4</t>
  </si>
  <si>
    <t>8v54</t>
  </si>
  <si>
    <t>Meišlaukiai nuo kelio 8v5 į laukus</t>
  </si>
  <si>
    <t>8v56</t>
  </si>
  <si>
    <t>Uostiškiai nuo kelio 4210 iki sodybų</t>
  </si>
  <si>
    <t>8v57</t>
  </si>
  <si>
    <t>8v58</t>
  </si>
  <si>
    <t>Naustremeniai nuo kelio 8v1 į kelią 8v3</t>
  </si>
  <si>
    <t>8v59</t>
  </si>
  <si>
    <t>Usėnai-Naujapieviai</t>
  </si>
  <si>
    <t>8v64</t>
  </si>
  <si>
    <t>Naujapievio k.iš kelio 8v23 į kelią 8v21</t>
  </si>
  <si>
    <t>8v71</t>
  </si>
  <si>
    <t>Antleičiai-Naustremeniai iš kelio 4210</t>
  </si>
  <si>
    <t>8v72</t>
  </si>
  <si>
    <t>Naustremeniai-Reizgiai iš kelio 8v1</t>
  </si>
  <si>
    <t>8v73</t>
  </si>
  <si>
    <t>Uostiškiai-Reizgiai iš kelio 4210</t>
  </si>
  <si>
    <t>8v75</t>
  </si>
  <si>
    <t>Aužkykiai - Kavoliai iš kelio 4220 Nr. 1</t>
  </si>
  <si>
    <t>8v77</t>
  </si>
  <si>
    <t>Meišlaukiai į laukus iš kelio 4220</t>
  </si>
  <si>
    <t>8v79</t>
  </si>
  <si>
    <t>Atleičiai-Uostiškiai iš kelio 4210</t>
  </si>
  <si>
    <t>8v82</t>
  </si>
  <si>
    <t>Kavolių k. iš kelio 8v4</t>
  </si>
  <si>
    <t>8v84</t>
  </si>
  <si>
    <t>Kalnumai-Stremeniaiiš kelio 4210</t>
  </si>
  <si>
    <t>8v88</t>
  </si>
  <si>
    <t>Svaraikiemis-Žemaitkiemis iš kelio 8v11</t>
  </si>
  <si>
    <t>8v91</t>
  </si>
  <si>
    <t>Svaraitkiemis-Veižas iš kelio 8v12</t>
  </si>
  <si>
    <t>8v94</t>
  </si>
  <si>
    <t>Naujapievis-Usėnai iš kelio 8v22</t>
  </si>
  <si>
    <t>8v99</t>
  </si>
  <si>
    <t>Galzdonų k.iš kelio 8v46</t>
  </si>
  <si>
    <t>8v100</t>
  </si>
  <si>
    <t>Karceviškių k.iš kelio 8v43</t>
  </si>
  <si>
    <t>8v101</t>
  </si>
  <si>
    <t>Usenai-Naujapievis iš kelio 8v22</t>
  </si>
  <si>
    <t>Bendras Usėnų sen. kelių ilgis:</t>
  </si>
  <si>
    <t>8U11</t>
  </si>
  <si>
    <t>Kikilių g.</t>
  </si>
  <si>
    <t>4,50-6,20</t>
  </si>
  <si>
    <t>Bendras Usėnų sen. gatvių ilgis:</t>
  </si>
  <si>
    <t>Bendras Usėnų sen. kelių ir gatvių ilgis:</t>
  </si>
  <si>
    <t>Vainuto seniūnija</t>
  </si>
  <si>
    <t>Eil.           Nr.</t>
  </si>
  <si>
    <t>Kelio ruožo arba gatvės</t>
  </si>
  <si>
    <t>Kelio plotis, m</t>
  </si>
  <si>
    <t>9v1</t>
  </si>
  <si>
    <t>Girininkai - Dargiškė</t>
  </si>
  <si>
    <t>9v2</t>
  </si>
  <si>
    <t>Vainutas- Vainuto-Kūtymų miškas-Girininkai</t>
  </si>
  <si>
    <t>9v3</t>
  </si>
  <si>
    <t>Girininkai- Vainutas</t>
  </si>
  <si>
    <t>9v4</t>
  </si>
  <si>
    <t>Privažiavimas prie Vainuto-Kūtymų miško</t>
  </si>
  <si>
    <t>9v5</t>
  </si>
  <si>
    <t>Pajūriškiai-Palolytis-Lapkasės</t>
  </si>
  <si>
    <t>9v6</t>
  </si>
  <si>
    <t>Bikavėnai- Aušbikavis</t>
  </si>
  <si>
    <t>9v7</t>
  </si>
  <si>
    <t>Gorainiai-Balandiškė-Lapkasės</t>
  </si>
  <si>
    <t>9v8</t>
  </si>
  <si>
    <t>Aušbikavis – Teneniai</t>
  </si>
  <si>
    <t>9v9</t>
  </si>
  <si>
    <t>Palolytis- Balandiškė</t>
  </si>
  <si>
    <t>9v10</t>
  </si>
  <si>
    <t>Gorainiai- Aušbikavis</t>
  </si>
  <si>
    <t>9v11</t>
  </si>
  <si>
    <t>Kivyliai-Skiržemė-Mediškiemiai</t>
  </si>
  <si>
    <t>9v12</t>
  </si>
  <si>
    <t>Kivyliai-Lazduonėnai</t>
  </si>
  <si>
    <t>9v13</t>
  </si>
  <si>
    <t>Kivyliai-Lapkasės</t>
  </si>
  <si>
    <t>9v14</t>
  </si>
  <si>
    <t>Vainutas-Šyšos slėnis</t>
  </si>
  <si>
    <t>3,50-9,00</t>
  </si>
  <si>
    <t>9v15</t>
  </si>
  <si>
    <t>Lazduonėnai-Skiržemė</t>
  </si>
  <si>
    <t>9v16</t>
  </si>
  <si>
    <t>Privažiavimas prie Balčių nuo kelio 9v13</t>
  </si>
  <si>
    <t>9v17</t>
  </si>
  <si>
    <t>Bikavėnai – Palolytis</t>
  </si>
  <si>
    <t>9v18</t>
  </si>
  <si>
    <t>Kivyliai-Balandiškė</t>
  </si>
  <si>
    <t>4,00-6,50</t>
  </si>
  <si>
    <t>9v20</t>
  </si>
  <si>
    <t>Privažiavimas prie Skiržemės nuo kelio 9v11</t>
  </si>
  <si>
    <t>9v21</t>
  </si>
  <si>
    <t>Pajūriškiai-Pajūriškių miškas</t>
  </si>
  <si>
    <t>9v22</t>
  </si>
  <si>
    <t>Aušbikavis- Reistinės miškas</t>
  </si>
  <si>
    <t>9v23</t>
  </si>
  <si>
    <t>Privažiavimas prie Dargiškės nuo kelio 165</t>
  </si>
  <si>
    <t>9v24</t>
  </si>
  <si>
    <t>Privažiavimas prie sodybų nuo kelio 9v2</t>
  </si>
  <si>
    <t>9v25</t>
  </si>
  <si>
    <t>Privažiavimas prie Buikiškės nuo kelio 165</t>
  </si>
  <si>
    <t>9v26</t>
  </si>
  <si>
    <t>Privažiavimas prie Gorainių nuo kelio 165</t>
  </si>
  <si>
    <t>9v27</t>
  </si>
  <si>
    <t>Vainutas-Pauparių miškas</t>
  </si>
  <si>
    <t>9v28</t>
  </si>
  <si>
    <t>Privažiavimas prie laukų nuo kelio 9v4</t>
  </si>
  <si>
    <t>9v29</t>
  </si>
  <si>
    <t>Rytinis Vainuto aplinkelis</t>
  </si>
  <si>
    <t>9v30</t>
  </si>
  <si>
    <t>Privažiavimas prie sodybų nuo kelio 165</t>
  </si>
  <si>
    <t>9v31</t>
  </si>
  <si>
    <t>Privažiavimas prie sodybų nuo kelio 199</t>
  </si>
  <si>
    <t>9v32</t>
  </si>
  <si>
    <t>Privažiavimas prie Bikavėnų nuo kelio 9v5</t>
  </si>
  <si>
    <t>9v33</t>
  </si>
  <si>
    <t>Privažiavimas prie sodybų nuo kelio 9v10</t>
  </si>
  <si>
    <t>9v38</t>
  </si>
  <si>
    <t>Privažiavimas prie sodybos nuo kelio 165</t>
  </si>
  <si>
    <t>9v39</t>
  </si>
  <si>
    <t>Privažiavimas prie kelio 9v5 iš kelio 9v17</t>
  </si>
  <si>
    <t>9v43</t>
  </si>
  <si>
    <t>Privažiavimas prie sodybų nuo kelio 9v4</t>
  </si>
  <si>
    <t>9v44</t>
  </si>
  <si>
    <t>Privažiavimas prie sodybos nuo kelio 4265</t>
  </si>
  <si>
    <t>9v45</t>
  </si>
  <si>
    <t>Privažiavimas prie kelio 9v28 iš kelio 9v29</t>
  </si>
  <si>
    <t>9v46</t>
  </si>
  <si>
    <t>Privažiavimas prie sodybų nuo kelio 9v1</t>
  </si>
  <si>
    <t>9v47</t>
  </si>
  <si>
    <t>Privažiavimas prie sodybos nuo kelio 9v20</t>
  </si>
  <si>
    <t>9v49</t>
  </si>
  <si>
    <t>Privažiavimas prie kelio 9v18</t>
  </si>
  <si>
    <t>9v50</t>
  </si>
  <si>
    <t>Privažiavimas prie sodybos iš kelio 9v4</t>
  </si>
  <si>
    <t>9v109</t>
  </si>
  <si>
    <t>Privažiavimas prie Galnės nuo kelio 4265</t>
  </si>
  <si>
    <t>Bendras Vainuto sen. kelių ilgis:</t>
  </si>
  <si>
    <t>9B3</t>
  </si>
  <si>
    <t>Kranto g. pradžia</t>
  </si>
  <si>
    <t>9B5</t>
  </si>
  <si>
    <t>Kalno g.</t>
  </si>
  <si>
    <t>9B6</t>
  </si>
  <si>
    <t>Vyturio g.</t>
  </si>
  <si>
    <t>3,50-3,20</t>
  </si>
  <si>
    <t>9B7</t>
  </si>
  <si>
    <t xml:space="preserve">9G1 </t>
  </si>
  <si>
    <t>Tujų g.</t>
  </si>
  <si>
    <t>9K2</t>
  </si>
  <si>
    <t>Medžiotojų g.Kivyliai</t>
  </si>
  <si>
    <t>9K5</t>
  </si>
  <si>
    <t>Tvenkinio g.Kivyliai</t>
  </si>
  <si>
    <t>9K6</t>
  </si>
  <si>
    <t>Beržų g. I, Kivyliai</t>
  </si>
  <si>
    <t>9K7</t>
  </si>
  <si>
    <t>Beržų g.  II  Kivyliai</t>
  </si>
  <si>
    <t>9K8</t>
  </si>
  <si>
    <t>Miško g.Kivyliai</t>
  </si>
  <si>
    <t>9K9</t>
  </si>
  <si>
    <t>Parko g.Kivyliai</t>
  </si>
  <si>
    <t>9VA6</t>
  </si>
  <si>
    <t>9VA7</t>
  </si>
  <si>
    <t>Graužinės g.</t>
  </si>
  <si>
    <t>9VA8</t>
  </si>
  <si>
    <t>9VA9</t>
  </si>
  <si>
    <t>9VA10</t>
  </si>
  <si>
    <t>Pažangos g.</t>
  </si>
  <si>
    <t>4,00-5,70</t>
  </si>
  <si>
    <t>9VA12</t>
  </si>
  <si>
    <t>Šlaito g.</t>
  </si>
  <si>
    <t>9VA14</t>
  </si>
  <si>
    <t>9VA15</t>
  </si>
  <si>
    <t xml:space="preserve"> Joninių g., </t>
  </si>
  <si>
    <t>Bendras Vainuto sen. gatvių ilgis:</t>
  </si>
  <si>
    <t>Bendras Vainuto sen. kelių ir gatvių ilgis:</t>
  </si>
  <si>
    <t>1M18</t>
  </si>
  <si>
    <t>Grybautojų g. (Pagrynių k.)</t>
  </si>
  <si>
    <t>1T11</t>
  </si>
  <si>
    <t>1P35</t>
  </si>
  <si>
    <t>1S453</t>
  </si>
  <si>
    <t>1S454</t>
  </si>
  <si>
    <t>1S455</t>
  </si>
  <si>
    <t>1S457</t>
  </si>
  <si>
    <t>1S461</t>
  </si>
  <si>
    <t>1S462</t>
  </si>
  <si>
    <t>1S463</t>
  </si>
  <si>
    <t>1T12</t>
  </si>
  <si>
    <t xml:space="preserve"> SB"Aukštumalės "g. 4-asis takas.</t>
  </si>
  <si>
    <t>Pieniniko 1-asis takas (Traksėdžiai)</t>
  </si>
  <si>
    <t>Pieniniko 8-asis takas (Traksėdžiai)</t>
  </si>
  <si>
    <t>Pieniniko 7-asis takas (Traksėdžiai)</t>
  </si>
  <si>
    <t>Pieniniko 9-asis takas (Traksėdžiai)</t>
  </si>
  <si>
    <t>1T13</t>
  </si>
  <si>
    <t>1T14</t>
  </si>
  <si>
    <t>1T15</t>
  </si>
  <si>
    <t>1T16</t>
  </si>
  <si>
    <t>Šilutės miestas, J.Plonaičio g.</t>
  </si>
  <si>
    <t>1T17</t>
  </si>
  <si>
    <t>Šilutės g. iki sodybų 70-72 (Vileikių k.)</t>
  </si>
  <si>
    <t>1T18</t>
  </si>
  <si>
    <t>Melioracijos g. iki sodybos 11A (Traksėdžių k.)</t>
  </si>
  <si>
    <t>1.Priedas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</si>
</sst>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_-* #,##0.00\ _€_-;\-* #,##0.00\ _€_-;_-* &quot;-&quot;??\ _€_-;_-@_-"/>
  </numFmts>
  <fonts count="1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8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center"/>
    </xf>
    <xf numFmtId="165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/>
    <xf numFmtId="165" fontId="2" fillId="2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165" fontId="2" fillId="0" borderId="1" xfId="0" applyNumberFormat="1" applyFont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165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9" fillId="0" borderId="0" xfId="0" applyFont="1"/>
    <xf numFmtId="165" fontId="3" fillId="4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vertical="center" wrapText="1"/>
    </xf>
    <xf numFmtId="2" fontId="2" fillId="4" borderId="13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vertical="center" wrapText="1"/>
    </xf>
    <xf numFmtId="2" fontId="6" fillId="4" borderId="13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vertical="center" wrapText="1"/>
    </xf>
    <xf numFmtId="2" fontId="2" fillId="0" borderId="13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 wrapText="1"/>
    </xf>
    <xf numFmtId="165" fontId="6" fillId="4" borderId="19" xfId="0" applyNumberFormat="1" applyFont="1" applyFill="1" applyBorder="1" applyAlignment="1">
      <alignment horizontal="center" vertical="center"/>
    </xf>
    <xf numFmtId="165" fontId="2" fillId="4" borderId="19" xfId="0" applyNumberFormat="1" applyFont="1" applyFill="1" applyBorder="1" applyAlignment="1">
      <alignment horizontal="center" vertical="center"/>
    </xf>
    <xf numFmtId="2" fontId="2" fillId="4" borderId="20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/>
    </xf>
    <xf numFmtId="165" fontId="2" fillId="4" borderId="10" xfId="0" applyNumberFormat="1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/>
    </xf>
    <xf numFmtId="165" fontId="8" fillId="4" borderId="2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2" fontId="6" fillId="4" borderId="13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/>
    </xf>
    <xf numFmtId="1" fontId="3" fillId="4" borderId="29" xfId="0" applyNumberFormat="1" applyFont="1" applyFill="1" applyBorder="1" applyAlignment="1">
      <alignment horizontal="center" vertical="center"/>
    </xf>
    <xf numFmtId="164" fontId="2" fillId="4" borderId="11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1" fontId="3" fillId="4" borderId="20" xfId="0" applyNumberFormat="1" applyFont="1" applyFill="1" applyBorder="1" applyAlignment="1">
      <alignment horizontal="center" vertical="center"/>
    </xf>
    <xf numFmtId="2" fontId="6" fillId="5" borderId="13" xfId="0" applyNumberFormat="1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vertical="center" wrapText="1"/>
    </xf>
    <xf numFmtId="165" fontId="6" fillId="5" borderId="1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2" fontId="2" fillId="0" borderId="15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165" fontId="2" fillId="0" borderId="4" xfId="0" applyNumberFormat="1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vertical="center" wrapText="1"/>
    </xf>
    <xf numFmtId="164" fontId="5" fillId="0" borderId="0" xfId="0" applyNumberFormat="1" applyFont="1"/>
    <xf numFmtId="0" fontId="2" fillId="2" borderId="9" xfId="0" applyFont="1" applyFill="1" applyBorder="1" applyAlignment="1">
      <alignment vertical="center" wrapText="1"/>
    </xf>
    <xf numFmtId="165" fontId="2" fillId="2" borderId="10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 wrapText="1"/>
    </xf>
    <xf numFmtId="2" fontId="6" fillId="5" borderId="20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17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164" fontId="3" fillId="4" borderId="11" xfId="0" applyNumberFormat="1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vertical="center" wrapText="1"/>
    </xf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 vertical="center" wrapText="1"/>
    </xf>
    <xf numFmtId="165" fontId="6" fillId="4" borderId="4" xfId="0" applyNumberFormat="1" applyFont="1" applyFill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165" fontId="6" fillId="4" borderId="25" xfId="0" applyNumberFormat="1" applyFont="1" applyFill="1" applyBorder="1" applyAlignment="1">
      <alignment horizontal="center" vertical="center" wrapText="1"/>
    </xf>
    <xf numFmtId="165" fontId="6" fillId="4" borderId="22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6" fillId="4" borderId="26" xfId="0" applyNumberFormat="1" applyFont="1" applyFill="1" applyBorder="1" applyAlignment="1">
      <alignment horizontal="center" vertical="center" wrapText="1"/>
    </xf>
    <xf numFmtId="2" fontId="6" fillId="4" borderId="23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164" fontId="3" fillId="4" borderId="20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165" fontId="6" fillId="4" borderId="4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165" fontId="2" fillId="2" borderId="4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</cellXfs>
  <cellStyles count="2">
    <cellStyle name="Įprastas" xfId="0" builtinId="0"/>
    <cellStyle name="Kablelis 2" xfId="1" xr:uid="{79F44EC0-6E54-4898-AABF-E7C7F83A0246}"/>
  </cellStyles>
  <dxfs count="0"/>
  <tableStyles count="0" defaultTableStyle="TableStyleMedium2" defaultPivotStyle="PivotStyleLight16"/>
  <colors>
    <mruColors>
      <color rgb="FF00B0F0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DF39-67ED-43DF-891B-BF3212722C42}">
  <dimension ref="A1:GC2532"/>
  <sheetViews>
    <sheetView tabSelected="1" topLeftCell="A406" zoomScale="98" zoomScaleNormal="98" workbookViewId="0">
      <selection activeCell="A453" sqref="A453:C453"/>
    </sheetView>
  </sheetViews>
  <sheetFormatPr defaultRowHeight="15" x14ac:dyDescent="0.25"/>
  <cols>
    <col min="1" max="1" width="4.85546875" style="1" customWidth="1"/>
    <col min="2" max="2" width="10.42578125" style="1" customWidth="1"/>
    <col min="3" max="3" width="56.42578125" style="1" customWidth="1"/>
    <col min="4" max="4" width="11.85546875" style="1" customWidth="1"/>
    <col min="5" max="5" width="13.28515625" style="2" customWidth="1"/>
    <col min="6" max="16384" width="9.140625" style="1"/>
  </cols>
  <sheetData>
    <row r="1" spans="1:5" x14ac:dyDescent="0.25">
      <c r="E1" s="91" t="s">
        <v>880</v>
      </c>
    </row>
    <row r="2" spans="1:5" x14ac:dyDescent="0.25">
      <c r="A2" s="158" t="s">
        <v>0</v>
      </c>
      <c r="B2" s="158"/>
      <c r="C2" s="158"/>
      <c r="D2" s="158"/>
      <c r="E2" s="158"/>
    </row>
    <row r="3" spans="1:5" ht="20.25" x14ac:dyDescent="0.3">
      <c r="A3" s="159" t="s">
        <v>1</v>
      </c>
      <c r="B3" s="160"/>
      <c r="C3" s="160"/>
      <c r="D3" s="160"/>
      <c r="E3" s="160"/>
    </row>
    <row r="4" spans="1:5" ht="15.75" thickBot="1" x14ac:dyDescent="0.3"/>
    <row r="5" spans="1:5" x14ac:dyDescent="0.25">
      <c r="A5" s="161" t="s">
        <v>2</v>
      </c>
      <c r="B5" s="163" t="s">
        <v>3</v>
      </c>
      <c r="C5" s="163" t="s">
        <v>4</v>
      </c>
      <c r="D5" s="89"/>
      <c r="E5" s="165" t="s">
        <v>5</v>
      </c>
    </row>
    <row r="6" spans="1:5" ht="15.75" thickBot="1" x14ac:dyDescent="0.3">
      <c r="A6" s="162"/>
      <c r="B6" s="164"/>
      <c r="C6" s="164"/>
      <c r="D6" s="79" t="s">
        <v>6</v>
      </c>
      <c r="E6" s="166"/>
    </row>
    <row r="7" spans="1:5" ht="15.75" thickBot="1" x14ac:dyDescent="0.3">
      <c r="A7" s="80">
        <v>1</v>
      </c>
      <c r="B7" s="81">
        <v>2</v>
      </c>
      <c r="C7" s="68">
        <v>3</v>
      </c>
      <c r="D7" s="70" t="s">
        <v>7</v>
      </c>
      <c r="E7" s="82" t="s">
        <v>8</v>
      </c>
    </row>
    <row r="8" spans="1:5" x14ac:dyDescent="0.25">
      <c r="A8" s="10">
        <v>1</v>
      </c>
      <c r="B8" s="43" t="s">
        <v>9</v>
      </c>
      <c r="C8" s="52" t="s">
        <v>10</v>
      </c>
      <c r="D8" s="45">
        <v>1.929</v>
      </c>
      <c r="E8" s="46">
        <v>8</v>
      </c>
    </row>
    <row r="9" spans="1:5" x14ac:dyDescent="0.25">
      <c r="A9" s="5">
        <f>A8+1</f>
        <v>2</v>
      </c>
      <c r="B9" s="24" t="s">
        <v>11</v>
      </c>
      <c r="C9" s="31" t="s">
        <v>12</v>
      </c>
      <c r="D9" s="9">
        <v>2.85</v>
      </c>
      <c r="E9" s="32" t="s">
        <v>13</v>
      </c>
    </row>
    <row r="10" spans="1:5" x14ac:dyDescent="0.25">
      <c r="A10" s="5">
        <f t="shared" ref="A10:A69" si="0">A9+1</f>
        <v>3</v>
      </c>
      <c r="B10" s="24" t="s">
        <v>14</v>
      </c>
      <c r="C10" s="31" t="s">
        <v>15</v>
      </c>
      <c r="D10" s="9">
        <v>1.383</v>
      </c>
      <c r="E10" s="32">
        <v>5</v>
      </c>
    </row>
    <row r="11" spans="1:5" x14ac:dyDescent="0.25">
      <c r="A11" s="5">
        <f t="shared" si="0"/>
        <v>4</v>
      </c>
      <c r="B11" s="24" t="s">
        <v>16</v>
      </c>
      <c r="C11" s="31" t="s">
        <v>17</v>
      </c>
      <c r="D11" s="9">
        <v>3.5720000000000001</v>
      </c>
      <c r="E11" s="32" t="s">
        <v>18</v>
      </c>
    </row>
    <row r="12" spans="1:5" x14ac:dyDescent="0.25">
      <c r="A12" s="5">
        <f t="shared" si="0"/>
        <v>5</v>
      </c>
      <c r="B12" s="25" t="s">
        <v>19</v>
      </c>
      <c r="C12" s="31" t="s">
        <v>20</v>
      </c>
      <c r="D12" s="9">
        <v>1.8380000000000001</v>
      </c>
      <c r="E12" s="32" t="s">
        <v>21</v>
      </c>
    </row>
    <row r="13" spans="1:5" x14ac:dyDescent="0.25">
      <c r="A13" s="5">
        <f t="shared" si="0"/>
        <v>6</v>
      </c>
      <c r="B13" s="24" t="s">
        <v>22</v>
      </c>
      <c r="C13" s="31" t="s">
        <v>23</v>
      </c>
      <c r="D13" s="9">
        <v>3.629</v>
      </c>
      <c r="E13" s="32">
        <v>3.5</v>
      </c>
    </row>
    <row r="14" spans="1:5" x14ac:dyDescent="0.25">
      <c r="A14" s="5">
        <f t="shared" si="0"/>
        <v>7</v>
      </c>
      <c r="B14" s="24" t="s">
        <v>24</v>
      </c>
      <c r="C14" s="31" t="s">
        <v>25</v>
      </c>
      <c r="D14" s="9">
        <v>1.794</v>
      </c>
      <c r="E14" s="32" t="s">
        <v>26</v>
      </c>
    </row>
    <row r="15" spans="1:5" x14ac:dyDescent="0.25">
      <c r="A15" s="5">
        <f t="shared" si="0"/>
        <v>8</v>
      </c>
      <c r="B15" s="24" t="s">
        <v>27</v>
      </c>
      <c r="C15" s="33" t="s">
        <v>28</v>
      </c>
      <c r="D15" s="9">
        <v>1.9430000000000001</v>
      </c>
      <c r="E15" s="32">
        <v>4</v>
      </c>
    </row>
    <row r="16" spans="1:5" x14ac:dyDescent="0.25">
      <c r="A16" s="5">
        <f t="shared" si="0"/>
        <v>9</v>
      </c>
      <c r="B16" s="24" t="s">
        <v>29</v>
      </c>
      <c r="C16" s="31" t="s">
        <v>30</v>
      </c>
      <c r="D16" s="9">
        <v>1.6990000000000001</v>
      </c>
      <c r="E16" s="32" t="s">
        <v>31</v>
      </c>
    </row>
    <row r="17" spans="1:5" x14ac:dyDescent="0.25">
      <c r="A17" s="5">
        <f t="shared" si="0"/>
        <v>10</v>
      </c>
      <c r="B17" s="24" t="s">
        <v>32</v>
      </c>
      <c r="C17" s="31" t="s">
        <v>33</v>
      </c>
      <c r="D17" s="9">
        <v>0.99299999999999999</v>
      </c>
      <c r="E17" s="32">
        <v>4</v>
      </c>
    </row>
    <row r="18" spans="1:5" ht="17.25" customHeight="1" x14ac:dyDescent="0.25">
      <c r="A18" s="5">
        <f t="shared" si="0"/>
        <v>11</v>
      </c>
      <c r="B18" s="24" t="s">
        <v>34</v>
      </c>
      <c r="C18" s="31" t="s">
        <v>35</v>
      </c>
      <c r="D18" s="9">
        <v>0.93300000000000005</v>
      </c>
      <c r="E18" s="32">
        <v>4</v>
      </c>
    </row>
    <row r="19" spans="1:5" ht="15" customHeight="1" x14ac:dyDescent="0.25">
      <c r="A19" s="5">
        <f t="shared" si="0"/>
        <v>12</v>
      </c>
      <c r="B19" s="24" t="s">
        <v>36</v>
      </c>
      <c r="C19" s="31" t="s">
        <v>37</v>
      </c>
      <c r="D19" s="9">
        <v>0.25</v>
      </c>
      <c r="E19" s="32">
        <v>5</v>
      </c>
    </row>
    <row r="20" spans="1:5" ht="15" customHeight="1" x14ac:dyDescent="0.25">
      <c r="A20" s="5">
        <f t="shared" si="0"/>
        <v>13</v>
      </c>
      <c r="B20" s="24" t="s">
        <v>38</v>
      </c>
      <c r="C20" s="31" t="s">
        <v>39</v>
      </c>
      <c r="D20" s="9">
        <v>2.0489999999999999</v>
      </c>
      <c r="E20" s="32">
        <v>5</v>
      </c>
    </row>
    <row r="21" spans="1:5" ht="15" customHeight="1" x14ac:dyDescent="0.25">
      <c r="A21" s="5">
        <f t="shared" si="0"/>
        <v>14</v>
      </c>
      <c r="B21" s="24" t="s">
        <v>40</v>
      </c>
      <c r="C21" s="31" t="s">
        <v>41</v>
      </c>
      <c r="D21" s="9">
        <v>0.5</v>
      </c>
      <c r="E21" s="32">
        <v>6</v>
      </c>
    </row>
    <row r="22" spans="1:5" ht="15" customHeight="1" x14ac:dyDescent="0.25">
      <c r="A22" s="5">
        <f t="shared" si="0"/>
        <v>15</v>
      </c>
      <c r="B22" s="24" t="s">
        <v>42</v>
      </c>
      <c r="C22" s="31" t="s">
        <v>43</v>
      </c>
      <c r="D22" s="9">
        <v>0.76900000000000002</v>
      </c>
      <c r="E22" s="32" t="s">
        <v>31</v>
      </c>
    </row>
    <row r="23" spans="1:5" ht="15" customHeight="1" x14ac:dyDescent="0.25">
      <c r="A23" s="5">
        <f t="shared" si="0"/>
        <v>16</v>
      </c>
      <c r="B23" s="24" t="s">
        <v>44</v>
      </c>
      <c r="C23" s="31" t="s">
        <v>45</v>
      </c>
      <c r="D23" s="9">
        <v>0.23</v>
      </c>
      <c r="E23" s="32">
        <v>4</v>
      </c>
    </row>
    <row r="24" spans="1:5" ht="15" customHeight="1" x14ac:dyDescent="0.25">
      <c r="A24" s="5">
        <f t="shared" si="0"/>
        <v>17</v>
      </c>
      <c r="B24" s="48" t="s">
        <v>46</v>
      </c>
      <c r="C24" s="31" t="s">
        <v>47</v>
      </c>
      <c r="D24" s="9">
        <v>3.524</v>
      </c>
      <c r="E24" s="32" t="s">
        <v>18</v>
      </c>
    </row>
    <row r="25" spans="1:5" ht="15" customHeight="1" x14ac:dyDescent="0.25">
      <c r="A25" s="5">
        <f t="shared" si="0"/>
        <v>18</v>
      </c>
      <c r="B25" s="24" t="s">
        <v>48</v>
      </c>
      <c r="C25" s="31" t="s">
        <v>49</v>
      </c>
      <c r="D25" s="9">
        <v>4.8760000000000003</v>
      </c>
      <c r="E25" s="32" t="s">
        <v>31</v>
      </c>
    </row>
    <row r="26" spans="1:5" ht="15" customHeight="1" x14ac:dyDescent="0.25">
      <c r="A26" s="5">
        <f t="shared" si="0"/>
        <v>19</v>
      </c>
      <c r="B26" s="24" t="s">
        <v>50</v>
      </c>
      <c r="C26" s="31" t="s">
        <v>51</v>
      </c>
      <c r="D26" s="9">
        <v>4.7809999999999997</v>
      </c>
      <c r="E26" s="32" t="s">
        <v>52</v>
      </c>
    </row>
    <row r="27" spans="1:5" ht="15" customHeight="1" x14ac:dyDescent="0.25">
      <c r="A27" s="5">
        <f t="shared" si="0"/>
        <v>20</v>
      </c>
      <c r="B27" s="26" t="s">
        <v>53</v>
      </c>
      <c r="C27" s="31" t="s">
        <v>54</v>
      </c>
      <c r="D27" s="9">
        <v>1.3759999999999999</v>
      </c>
      <c r="E27" s="32" t="s">
        <v>13</v>
      </c>
    </row>
    <row r="28" spans="1:5" ht="15" customHeight="1" x14ac:dyDescent="0.25">
      <c r="A28" s="5">
        <f t="shared" si="0"/>
        <v>21</v>
      </c>
      <c r="B28" s="24" t="s">
        <v>55</v>
      </c>
      <c r="C28" s="31" t="s">
        <v>56</v>
      </c>
      <c r="D28" s="9">
        <v>1.1479999999999999</v>
      </c>
      <c r="E28" s="32">
        <v>6</v>
      </c>
    </row>
    <row r="29" spans="1:5" ht="15" customHeight="1" x14ac:dyDescent="0.25">
      <c r="A29" s="5">
        <f t="shared" si="0"/>
        <v>22</v>
      </c>
      <c r="B29" s="24" t="s">
        <v>57</v>
      </c>
      <c r="C29" s="31" t="s">
        <v>58</v>
      </c>
      <c r="D29" s="9">
        <v>0.91</v>
      </c>
      <c r="E29" s="32" t="s">
        <v>31</v>
      </c>
    </row>
    <row r="30" spans="1:5" ht="15" customHeight="1" x14ac:dyDescent="0.25">
      <c r="A30" s="5">
        <f t="shared" si="0"/>
        <v>23</v>
      </c>
      <c r="B30" s="24" t="s">
        <v>59</v>
      </c>
      <c r="C30" s="31" t="s">
        <v>60</v>
      </c>
      <c r="D30" s="9">
        <v>0.79</v>
      </c>
      <c r="E30" s="32" t="s">
        <v>61</v>
      </c>
    </row>
    <row r="31" spans="1:5" ht="15" customHeight="1" x14ac:dyDescent="0.25">
      <c r="A31" s="5">
        <f t="shared" si="0"/>
        <v>24</v>
      </c>
      <c r="B31" s="24" t="s">
        <v>62</v>
      </c>
      <c r="C31" s="31" t="s">
        <v>63</v>
      </c>
      <c r="D31" s="9">
        <v>0.59799999999999998</v>
      </c>
      <c r="E31" s="32">
        <v>6</v>
      </c>
    </row>
    <row r="32" spans="1:5" ht="15" customHeight="1" x14ac:dyDescent="0.25">
      <c r="A32" s="5">
        <f t="shared" si="0"/>
        <v>25</v>
      </c>
      <c r="B32" s="24" t="s">
        <v>64</v>
      </c>
      <c r="C32" s="31" t="s">
        <v>65</v>
      </c>
      <c r="D32" s="9">
        <v>4.26</v>
      </c>
      <c r="E32" s="32" t="s">
        <v>61</v>
      </c>
    </row>
    <row r="33" spans="1:5" ht="15" customHeight="1" x14ac:dyDescent="0.25">
      <c r="A33" s="5">
        <f t="shared" si="0"/>
        <v>26</v>
      </c>
      <c r="B33" s="24" t="s">
        <v>66</v>
      </c>
      <c r="C33" s="31" t="s">
        <v>67</v>
      </c>
      <c r="D33" s="9">
        <v>3.6070000000000002</v>
      </c>
      <c r="E33" s="32" t="s">
        <v>13</v>
      </c>
    </row>
    <row r="34" spans="1:5" ht="15" customHeight="1" x14ac:dyDescent="0.25">
      <c r="A34" s="5">
        <f t="shared" si="0"/>
        <v>27</v>
      </c>
      <c r="B34" s="24" t="s">
        <v>68</v>
      </c>
      <c r="C34" s="31" t="s">
        <v>69</v>
      </c>
      <c r="D34" s="9">
        <v>1.1399999999999999</v>
      </c>
      <c r="E34" s="32">
        <v>4</v>
      </c>
    </row>
    <row r="35" spans="1:5" ht="15" customHeight="1" x14ac:dyDescent="0.25">
      <c r="A35" s="5">
        <f t="shared" si="0"/>
        <v>28</v>
      </c>
      <c r="B35" s="24" t="s">
        <v>70</v>
      </c>
      <c r="C35" s="31" t="s">
        <v>71</v>
      </c>
      <c r="D35" s="9">
        <v>1.673</v>
      </c>
      <c r="E35" s="32">
        <v>5</v>
      </c>
    </row>
    <row r="36" spans="1:5" ht="15" customHeight="1" x14ac:dyDescent="0.25">
      <c r="A36" s="5">
        <f t="shared" si="0"/>
        <v>29</v>
      </c>
      <c r="B36" s="24" t="s">
        <v>72</v>
      </c>
      <c r="C36" s="31" t="s">
        <v>73</v>
      </c>
      <c r="D36" s="9">
        <v>0.69499999999999995</v>
      </c>
      <c r="E36" s="32" t="s">
        <v>74</v>
      </c>
    </row>
    <row r="37" spans="1:5" x14ac:dyDescent="0.25">
      <c r="A37" s="5">
        <f t="shared" si="0"/>
        <v>30</v>
      </c>
      <c r="B37" s="24" t="s">
        <v>75</v>
      </c>
      <c r="C37" s="31" t="s">
        <v>76</v>
      </c>
      <c r="D37" s="9">
        <v>2.57</v>
      </c>
      <c r="E37" s="32" t="s">
        <v>31</v>
      </c>
    </row>
    <row r="38" spans="1:5" x14ac:dyDescent="0.25">
      <c r="A38" s="5">
        <f t="shared" si="0"/>
        <v>31</v>
      </c>
      <c r="B38" s="24" t="s">
        <v>77</v>
      </c>
      <c r="C38" s="31" t="s">
        <v>78</v>
      </c>
      <c r="D38" s="9">
        <v>1.28</v>
      </c>
      <c r="E38" s="32" t="s">
        <v>79</v>
      </c>
    </row>
    <row r="39" spans="1:5" x14ac:dyDescent="0.25">
      <c r="A39" s="5">
        <f t="shared" si="0"/>
        <v>32</v>
      </c>
      <c r="B39" s="24" t="s">
        <v>80</v>
      </c>
      <c r="C39" s="31" t="s">
        <v>81</v>
      </c>
      <c r="D39" s="9">
        <v>0.46400000000000002</v>
      </c>
      <c r="E39" s="32">
        <v>5</v>
      </c>
    </row>
    <row r="40" spans="1:5" x14ac:dyDescent="0.25">
      <c r="A40" s="5">
        <f t="shared" si="0"/>
        <v>33</v>
      </c>
      <c r="B40" s="24" t="s">
        <v>82</v>
      </c>
      <c r="C40" s="31" t="s">
        <v>83</v>
      </c>
      <c r="D40" s="9">
        <v>1.7669999999999999</v>
      </c>
      <c r="E40" s="32">
        <v>4</v>
      </c>
    </row>
    <row r="41" spans="1:5" x14ac:dyDescent="0.25">
      <c r="A41" s="5">
        <f t="shared" si="0"/>
        <v>34</v>
      </c>
      <c r="B41" s="24" t="s">
        <v>84</v>
      </c>
      <c r="C41" s="31" t="s">
        <v>85</v>
      </c>
      <c r="D41" s="9">
        <v>1.18</v>
      </c>
      <c r="E41" s="32">
        <v>5</v>
      </c>
    </row>
    <row r="42" spans="1:5" x14ac:dyDescent="0.25">
      <c r="A42" s="5">
        <f t="shared" si="0"/>
        <v>35</v>
      </c>
      <c r="B42" s="24" t="s">
        <v>86</v>
      </c>
      <c r="C42" s="31" t="s">
        <v>87</v>
      </c>
      <c r="D42" s="9">
        <v>1.248</v>
      </c>
      <c r="E42" s="32">
        <v>5</v>
      </c>
    </row>
    <row r="43" spans="1:5" ht="15" customHeight="1" x14ac:dyDescent="0.25">
      <c r="A43" s="5">
        <f t="shared" si="0"/>
        <v>36</v>
      </c>
      <c r="B43" s="24" t="s">
        <v>88</v>
      </c>
      <c r="C43" s="31" t="s">
        <v>89</v>
      </c>
      <c r="D43" s="9">
        <v>2.286</v>
      </c>
      <c r="E43" s="32">
        <v>4</v>
      </c>
    </row>
    <row r="44" spans="1:5" ht="15" customHeight="1" x14ac:dyDescent="0.25">
      <c r="A44" s="5">
        <f t="shared" si="0"/>
        <v>37</v>
      </c>
      <c r="B44" s="24" t="s">
        <v>90</v>
      </c>
      <c r="C44" s="31" t="s">
        <v>91</v>
      </c>
      <c r="D44" s="9">
        <v>0.86299999999999999</v>
      </c>
      <c r="E44" s="32">
        <v>5</v>
      </c>
    </row>
    <row r="45" spans="1:5" ht="15" customHeight="1" x14ac:dyDescent="0.25">
      <c r="A45" s="5">
        <f t="shared" si="0"/>
        <v>38</v>
      </c>
      <c r="B45" s="24" t="s">
        <v>92</v>
      </c>
      <c r="C45" s="31" t="s">
        <v>93</v>
      </c>
      <c r="D45" s="9">
        <v>0.185</v>
      </c>
      <c r="E45" s="32">
        <v>4</v>
      </c>
    </row>
    <row r="46" spans="1:5" ht="15" customHeight="1" x14ac:dyDescent="0.25">
      <c r="A46" s="5">
        <f t="shared" si="0"/>
        <v>39</v>
      </c>
      <c r="B46" s="24" t="s">
        <v>94</v>
      </c>
      <c r="C46" s="31" t="s">
        <v>95</v>
      </c>
      <c r="D46" s="9">
        <v>0.88</v>
      </c>
      <c r="E46" s="32" t="s">
        <v>96</v>
      </c>
    </row>
    <row r="47" spans="1:5" ht="15" customHeight="1" x14ac:dyDescent="0.25">
      <c r="A47" s="5">
        <f t="shared" si="0"/>
        <v>40</v>
      </c>
      <c r="B47" s="24" t="s">
        <v>97</v>
      </c>
      <c r="C47" s="31" t="s">
        <v>98</v>
      </c>
      <c r="D47" s="9">
        <v>1.1279999999999999</v>
      </c>
      <c r="E47" s="32">
        <v>4</v>
      </c>
    </row>
    <row r="48" spans="1:5" ht="15" customHeight="1" x14ac:dyDescent="0.25">
      <c r="A48" s="5">
        <f t="shared" si="0"/>
        <v>41</v>
      </c>
      <c r="B48" s="24" t="s">
        <v>99</v>
      </c>
      <c r="C48" s="31" t="s">
        <v>100</v>
      </c>
      <c r="D48" s="9">
        <v>0.14499999999999999</v>
      </c>
      <c r="E48" s="32">
        <v>3.5</v>
      </c>
    </row>
    <row r="49" spans="1:5" ht="15" customHeight="1" x14ac:dyDescent="0.25">
      <c r="A49" s="5">
        <f t="shared" si="0"/>
        <v>42</v>
      </c>
      <c r="B49" s="24" t="s">
        <v>101</v>
      </c>
      <c r="C49" s="31" t="s">
        <v>102</v>
      </c>
      <c r="D49" s="9">
        <v>0.501</v>
      </c>
      <c r="E49" s="32" t="s">
        <v>103</v>
      </c>
    </row>
    <row r="50" spans="1:5" ht="15" customHeight="1" x14ac:dyDescent="0.25">
      <c r="A50" s="5">
        <f t="shared" si="0"/>
        <v>43</v>
      </c>
      <c r="B50" s="24" t="s">
        <v>104</v>
      </c>
      <c r="C50" s="31" t="s">
        <v>105</v>
      </c>
      <c r="D50" s="9">
        <v>0.53500000000000003</v>
      </c>
      <c r="E50" s="32">
        <v>4</v>
      </c>
    </row>
    <row r="51" spans="1:5" ht="15" customHeight="1" x14ac:dyDescent="0.25">
      <c r="A51" s="5">
        <f t="shared" si="0"/>
        <v>44</v>
      </c>
      <c r="B51" s="24" t="s">
        <v>106</v>
      </c>
      <c r="C51" s="31" t="s">
        <v>107</v>
      </c>
      <c r="D51" s="9">
        <v>0.879</v>
      </c>
      <c r="E51" s="32" t="s">
        <v>108</v>
      </c>
    </row>
    <row r="52" spans="1:5" x14ac:dyDescent="0.25">
      <c r="A52" s="5">
        <f t="shared" si="0"/>
        <v>45</v>
      </c>
      <c r="B52" s="24" t="s">
        <v>109</v>
      </c>
      <c r="C52" s="31" t="s">
        <v>110</v>
      </c>
      <c r="D52" s="9">
        <v>1.048</v>
      </c>
      <c r="E52" s="32">
        <v>6</v>
      </c>
    </row>
    <row r="53" spans="1:5" x14ac:dyDescent="0.25">
      <c r="A53" s="5">
        <f t="shared" si="0"/>
        <v>46</v>
      </c>
      <c r="B53" s="24" t="s">
        <v>111</v>
      </c>
      <c r="C53" s="31" t="s">
        <v>112</v>
      </c>
      <c r="D53" s="9">
        <v>0.436</v>
      </c>
      <c r="E53" s="32" t="s">
        <v>113</v>
      </c>
    </row>
    <row r="54" spans="1:5" x14ac:dyDescent="0.25">
      <c r="A54" s="5">
        <f t="shared" si="0"/>
        <v>47</v>
      </c>
      <c r="B54" s="24" t="s">
        <v>114</v>
      </c>
      <c r="C54" s="31" t="s">
        <v>115</v>
      </c>
      <c r="D54" s="9">
        <v>0.42499999999999999</v>
      </c>
      <c r="E54" s="32" t="s">
        <v>108</v>
      </c>
    </row>
    <row r="55" spans="1:5" x14ac:dyDescent="0.25">
      <c r="A55" s="5">
        <f t="shared" si="0"/>
        <v>48</v>
      </c>
      <c r="B55" s="24" t="s">
        <v>116</v>
      </c>
      <c r="C55" s="31" t="s">
        <v>117</v>
      </c>
      <c r="D55" s="9">
        <v>0.65800000000000003</v>
      </c>
      <c r="E55" s="32">
        <v>5</v>
      </c>
    </row>
    <row r="56" spans="1:5" x14ac:dyDescent="0.25">
      <c r="A56" s="5">
        <f t="shared" si="0"/>
        <v>49</v>
      </c>
      <c r="B56" s="24" t="s">
        <v>118</v>
      </c>
      <c r="C56" s="31" t="s">
        <v>119</v>
      </c>
      <c r="D56" s="9">
        <v>1.8620000000000001</v>
      </c>
      <c r="E56" s="32">
        <v>6</v>
      </c>
    </row>
    <row r="57" spans="1:5" x14ac:dyDescent="0.25">
      <c r="A57" s="5">
        <f t="shared" si="0"/>
        <v>50</v>
      </c>
      <c r="B57" s="26" t="s">
        <v>120</v>
      </c>
      <c r="C57" s="31" t="s">
        <v>121</v>
      </c>
      <c r="D57" s="9">
        <v>0.05</v>
      </c>
      <c r="E57" s="32">
        <v>3.5</v>
      </c>
    </row>
    <row r="58" spans="1:5" x14ac:dyDescent="0.25">
      <c r="A58" s="5">
        <f t="shared" si="0"/>
        <v>51</v>
      </c>
      <c r="B58" s="24" t="s">
        <v>122</v>
      </c>
      <c r="C58" s="31" t="s">
        <v>123</v>
      </c>
      <c r="D58" s="9">
        <v>0.82</v>
      </c>
      <c r="E58" s="32">
        <v>3.5</v>
      </c>
    </row>
    <row r="59" spans="1:5" x14ac:dyDescent="0.25">
      <c r="A59" s="5">
        <f t="shared" si="0"/>
        <v>52</v>
      </c>
      <c r="B59" s="24" t="s">
        <v>124</v>
      </c>
      <c r="C59" s="31" t="s">
        <v>125</v>
      </c>
      <c r="D59" s="9">
        <v>0.32</v>
      </c>
      <c r="E59" s="32">
        <v>3.5</v>
      </c>
    </row>
    <row r="60" spans="1:5" x14ac:dyDescent="0.25">
      <c r="A60" s="5">
        <f t="shared" si="0"/>
        <v>53</v>
      </c>
      <c r="B60" s="24" t="s">
        <v>126</v>
      </c>
      <c r="C60" s="31" t="s">
        <v>127</v>
      </c>
      <c r="D60" s="9">
        <v>0.36</v>
      </c>
      <c r="E60" s="32">
        <v>3.5</v>
      </c>
    </row>
    <row r="61" spans="1:5" x14ac:dyDescent="0.25">
      <c r="A61" s="5">
        <f t="shared" si="0"/>
        <v>54</v>
      </c>
      <c r="B61" s="24" t="s">
        <v>128</v>
      </c>
      <c r="C61" s="31" t="s">
        <v>129</v>
      </c>
      <c r="D61" s="9">
        <v>0.08</v>
      </c>
      <c r="E61" s="32">
        <v>3.5</v>
      </c>
    </row>
    <row r="62" spans="1:5" x14ac:dyDescent="0.25">
      <c r="A62" s="5">
        <f t="shared" si="0"/>
        <v>55</v>
      </c>
      <c r="B62" s="24" t="s">
        <v>130</v>
      </c>
      <c r="C62" s="31" t="s">
        <v>131</v>
      </c>
      <c r="D62" s="9">
        <v>0.40500000000000003</v>
      </c>
      <c r="E62" s="32">
        <v>3.5</v>
      </c>
    </row>
    <row r="63" spans="1:5" x14ac:dyDescent="0.25">
      <c r="A63" s="5">
        <f t="shared" si="0"/>
        <v>56</v>
      </c>
      <c r="B63" s="24" t="s">
        <v>132</v>
      </c>
      <c r="C63" s="31" t="s">
        <v>133</v>
      </c>
      <c r="D63" s="9">
        <v>0.4</v>
      </c>
      <c r="E63" s="32">
        <v>4</v>
      </c>
    </row>
    <row r="64" spans="1:5" x14ac:dyDescent="0.25">
      <c r="A64" s="5">
        <f t="shared" si="0"/>
        <v>57</v>
      </c>
      <c r="B64" s="24" t="s">
        <v>134</v>
      </c>
      <c r="C64" s="31" t="s">
        <v>135</v>
      </c>
      <c r="D64" s="9">
        <v>0.441</v>
      </c>
      <c r="E64" s="32">
        <v>3.8</v>
      </c>
    </row>
    <row r="65" spans="1:5" x14ac:dyDescent="0.25">
      <c r="A65" s="5">
        <f t="shared" si="0"/>
        <v>58</v>
      </c>
      <c r="B65" s="24" t="s">
        <v>136</v>
      </c>
      <c r="C65" s="31" t="s">
        <v>137</v>
      </c>
      <c r="D65" s="9">
        <v>0.72</v>
      </c>
      <c r="E65" s="32">
        <v>3.5</v>
      </c>
    </row>
    <row r="66" spans="1:5" x14ac:dyDescent="0.25">
      <c r="A66" s="5">
        <f t="shared" si="0"/>
        <v>59</v>
      </c>
      <c r="B66" s="24" t="s">
        <v>138</v>
      </c>
      <c r="C66" s="31" t="s">
        <v>139</v>
      </c>
      <c r="D66" s="9">
        <v>0.2</v>
      </c>
      <c r="E66" s="32">
        <v>3.5</v>
      </c>
    </row>
    <row r="67" spans="1:5" ht="15" customHeight="1" x14ac:dyDescent="0.25">
      <c r="A67" s="5">
        <f t="shared" si="0"/>
        <v>60</v>
      </c>
      <c r="B67" s="24" t="s">
        <v>140</v>
      </c>
      <c r="C67" s="31" t="s">
        <v>141</v>
      </c>
      <c r="D67" s="9">
        <v>5.5</v>
      </c>
      <c r="E67" s="32">
        <v>3.6</v>
      </c>
    </row>
    <row r="68" spans="1:5" ht="15" customHeight="1" x14ac:dyDescent="0.25">
      <c r="A68" s="5">
        <f t="shared" si="0"/>
        <v>61</v>
      </c>
      <c r="B68" s="24" t="s">
        <v>142</v>
      </c>
      <c r="C68" s="31" t="s">
        <v>143</v>
      </c>
      <c r="D68" s="9">
        <v>0.188</v>
      </c>
      <c r="E68" s="32">
        <v>3.6</v>
      </c>
    </row>
    <row r="69" spans="1:5" ht="21" customHeight="1" x14ac:dyDescent="0.25">
      <c r="A69" s="5">
        <f t="shared" si="0"/>
        <v>62</v>
      </c>
      <c r="B69" s="26" t="s">
        <v>144</v>
      </c>
      <c r="C69" s="31" t="s">
        <v>145</v>
      </c>
      <c r="D69" s="9">
        <v>0.90400000000000003</v>
      </c>
      <c r="E69" s="32">
        <v>3.5</v>
      </c>
    </row>
    <row r="70" spans="1:5" ht="13.5" customHeight="1" x14ac:dyDescent="0.25">
      <c r="A70" s="5">
        <f t="shared" ref="A70:A123" si="1">A69+1</f>
        <v>63</v>
      </c>
      <c r="B70" s="26" t="s">
        <v>146</v>
      </c>
      <c r="C70" s="31" t="s">
        <v>147</v>
      </c>
      <c r="D70" s="9">
        <v>3.48</v>
      </c>
      <c r="E70" s="32">
        <v>3.5</v>
      </c>
    </row>
    <row r="71" spans="1:5" ht="27.75" customHeight="1" x14ac:dyDescent="0.25">
      <c r="A71" s="5">
        <f t="shared" si="1"/>
        <v>64</v>
      </c>
      <c r="B71" s="24" t="s">
        <v>148</v>
      </c>
      <c r="C71" s="31" t="s">
        <v>149</v>
      </c>
      <c r="D71" s="9">
        <v>0.08</v>
      </c>
      <c r="E71" s="32">
        <v>3.6</v>
      </c>
    </row>
    <row r="72" spans="1:5" x14ac:dyDescent="0.25">
      <c r="A72" s="5">
        <f t="shared" si="1"/>
        <v>65</v>
      </c>
      <c r="B72" s="24" t="s">
        <v>150</v>
      </c>
      <c r="C72" s="31" t="s">
        <v>151</v>
      </c>
      <c r="D72" s="9">
        <v>0.28799999999999998</v>
      </c>
      <c r="E72" s="32">
        <v>3.5</v>
      </c>
    </row>
    <row r="73" spans="1:5" x14ac:dyDescent="0.25">
      <c r="A73" s="5">
        <f t="shared" si="1"/>
        <v>66</v>
      </c>
      <c r="B73" s="24" t="s">
        <v>152</v>
      </c>
      <c r="C73" s="31" t="s">
        <v>153</v>
      </c>
      <c r="D73" s="9">
        <v>0.77</v>
      </c>
      <c r="E73" s="32">
        <v>3.5</v>
      </c>
    </row>
    <row r="74" spans="1:5" ht="18" customHeight="1" x14ac:dyDescent="0.25">
      <c r="A74" s="5">
        <f t="shared" si="1"/>
        <v>67</v>
      </c>
      <c r="B74" s="24" t="s">
        <v>154</v>
      </c>
      <c r="C74" s="31" t="s">
        <v>155</v>
      </c>
      <c r="D74" s="9">
        <v>0.28999999999999998</v>
      </c>
      <c r="E74" s="32">
        <v>3.5</v>
      </c>
    </row>
    <row r="75" spans="1:5" x14ac:dyDescent="0.25">
      <c r="A75" s="5">
        <f t="shared" si="1"/>
        <v>68</v>
      </c>
      <c r="B75" s="24" t="s">
        <v>156</v>
      </c>
      <c r="C75" s="31" t="s">
        <v>157</v>
      </c>
      <c r="D75" s="9">
        <v>0.25</v>
      </c>
      <c r="E75" s="32">
        <v>3.5</v>
      </c>
    </row>
    <row r="76" spans="1:5" x14ac:dyDescent="0.25">
      <c r="A76" s="5">
        <f t="shared" si="1"/>
        <v>69</v>
      </c>
      <c r="B76" s="26" t="s">
        <v>158</v>
      </c>
      <c r="C76" s="33" t="s">
        <v>159</v>
      </c>
      <c r="D76" s="13">
        <v>0.31900000000000001</v>
      </c>
      <c r="E76" s="34">
        <v>3.6</v>
      </c>
    </row>
    <row r="77" spans="1:5" x14ac:dyDescent="0.25">
      <c r="A77" s="5">
        <f t="shared" si="1"/>
        <v>70</v>
      </c>
      <c r="B77" s="24" t="s">
        <v>160</v>
      </c>
      <c r="C77" s="31" t="s">
        <v>161</v>
      </c>
      <c r="D77" s="9">
        <v>0.3</v>
      </c>
      <c r="E77" s="32">
        <v>3.6</v>
      </c>
    </row>
    <row r="78" spans="1:5" x14ac:dyDescent="0.25">
      <c r="A78" s="5">
        <f t="shared" si="1"/>
        <v>71</v>
      </c>
      <c r="B78" s="24" t="s">
        <v>162</v>
      </c>
      <c r="C78" s="31" t="s">
        <v>163</v>
      </c>
      <c r="D78" s="13">
        <v>0.27</v>
      </c>
      <c r="E78" s="34">
        <v>3.5</v>
      </c>
    </row>
    <row r="79" spans="1:5" x14ac:dyDescent="0.25">
      <c r="A79" s="5">
        <f t="shared" si="1"/>
        <v>72</v>
      </c>
      <c r="B79" s="24" t="s">
        <v>164</v>
      </c>
      <c r="C79" s="31" t="s">
        <v>165</v>
      </c>
      <c r="D79" s="13">
        <v>0.91600000000000004</v>
      </c>
      <c r="E79" s="34">
        <v>3.7</v>
      </c>
    </row>
    <row r="80" spans="1:5" x14ac:dyDescent="0.25">
      <c r="A80" s="5">
        <f t="shared" si="1"/>
        <v>73</v>
      </c>
      <c r="B80" s="24" t="s">
        <v>166</v>
      </c>
      <c r="C80" s="31" t="s">
        <v>167</v>
      </c>
      <c r="D80" s="9">
        <v>0.12</v>
      </c>
      <c r="E80" s="32">
        <v>3.6</v>
      </c>
    </row>
    <row r="81" spans="1:5" x14ac:dyDescent="0.25">
      <c r="A81" s="5">
        <f t="shared" si="1"/>
        <v>74</v>
      </c>
      <c r="B81" s="24" t="s">
        <v>168</v>
      </c>
      <c r="C81" s="31" t="s">
        <v>169</v>
      </c>
      <c r="D81" s="9">
        <v>0.46</v>
      </c>
      <c r="E81" s="32">
        <v>3.6</v>
      </c>
    </row>
    <row r="82" spans="1:5" x14ac:dyDescent="0.25">
      <c r="A82" s="5">
        <f t="shared" si="1"/>
        <v>75</v>
      </c>
      <c r="B82" s="24" t="s">
        <v>170</v>
      </c>
      <c r="C82" s="31" t="s">
        <v>171</v>
      </c>
      <c r="D82" s="9">
        <v>1.2569999999999999</v>
      </c>
      <c r="E82" s="32">
        <v>3.5</v>
      </c>
    </row>
    <row r="83" spans="1:5" x14ac:dyDescent="0.25">
      <c r="A83" s="5">
        <f t="shared" si="1"/>
        <v>76</v>
      </c>
      <c r="B83" s="26" t="s">
        <v>172</v>
      </c>
      <c r="C83" s="33" t="s">
        <v>173</v>
      </c>
      <c r="D83" s="13">
        <v>0.19</v>
      </c>
      <c r="E83" s="34">
        <v>3.5</v>
      </c>
    </row>
    <row r="84" spans="1:5" ht="15" customHeight="1" x14ac:dyDescent="0.25">
      <c r="A84" s="5">
        <f t="shared" si="1"/>
        <v>77</v>
      </c>
      <c r="B84" s="24" t="s">
        <v>174</v>
      </c>
      <c r="C84" s="31" t="s">
        <v>175</v>
      </c>
      <c r="D84" s="9">
        <v>0.28999999999999998</v>
      </c>
      <c r="E84" s="32">
        <v>3.5</v>
      </c>
    </row>
    <row r="85" spans="1:5" x14ac:dyDescent="0.25">
      <c r="A85" s="5">
        <f t="shared" si="1"/>
        <v>78</v>
      </c>
      <c r="B85" s="24" t="s">
        <v>176</v>
      </c>
      <c r="C85" s="31" t="s">
        <v>177</v>
      </c>
      <c r="D85" s="9">
        <v>0.3</v>
      </c>
      <c r="E85" s="32">
        <v>3.6</v>
      </c>
    </row>
    <row r="86" spans="1:5" x14ac:dyDescent="0.25">
      <c r="A86" s="5">
        <f t="shared" si="1"/>
        <v>79</v>
      </c>
      <c r="B86" s="26" t="s">
        <v>178</v>
      </c>
      <c r="C86" s="33" t="s">
        <v>179</v>
      </c>
      <c r="D86" s="13">
        <v>0.44</v>
      </c>
      <c r="E86" s="34">
        <v>3.5</v>
      </c>
    </row>
    <row r="87" spans="1:5" x14ac:dyDescent="0.25">
      <c r="A87" s="5">
        <f t="shared" si="1"/>
        <v>80</v>
      </c>
      <c r="B87" s="24" t="s">
        <v>180</v>
      </c>
      <c r="C87" s="31" t="s">
        <v>181</v>
      </c>
      <c r="D87" s="9">
        <v>0.36899999999999999</v>
      </c>
      <c r="E87" s="32">
        <v>3.8</v>
      </c>
    </row>
    <row r="88" spans="1:5" x14ac:dyDescent="0.25">
      <c r="A88" s="5">
        <f t="shared" si="1"/>
        <v>81</v>
      </c>
      <c r="B88" s="24" t="s">
        <v>182</v>
      </c>
      <c r="C88" s="31" t="s">
        <v>183</v>
      </c>
      <c r="D88" s="9">
        <v>1.19</v>
      </c>
      <c r="E88" s="32">
        <v>3.7</v>
      </c>
    </row>
    <row r="89" spans="1:5" x14ac:dyDescent="0.25">
      <c r="A89" s="5">
        <f t="shared" si="1"/>
        <v>82</v>
      </c>
      <c r="B89" s="24" t="s">
        <v>184</v>
      </c>
      <c r="C89" s="31" t="s">
        <v>185</v>
      </c>
      <c r="D89" s="9">
        <v>1.24</v>
      </c>
      <c r="E89" s="32">
        <v>3.7</v>
      </c>
    </row>
    <row r="90" spans="1:5" x14ac:dyDescent="0.25">
      <c r="A90" s="5">
        <f t="shared" si="1"/>
        <v>83</v>
      </c>
      <c r="B90" s="24" t="s">
        <v>186</v>
      </c>
      <c r="C90" s="31" t="s">
        <v>187</v>
      </c>
      <c r="D90" s="9">
        <v>0.127</v>
      </c>
      <c r="E90" s="32">
        <v>3.5</v>
      </c>
    </row>
    <row r="91" spans="1:5" x14ac:dyDescent="0.25">
      <c r="A91" s="5">
        <f t="shared" si="1"/>
        <v>84</v>
      </c>
      <c r="B91" s="24" t="s">
        <v>188</v>
      </c>
      <c r="C91" s="31" t="s">
        <v>189</v>
      </c>
      <c r="D91" s="9">
        <v>8.3000000000000004E-2</v>
      </c>
      <c r="E91" s="32">
        <v>3.6</v>
      </c>
    </row>
    <row r="92" spans="1:5" x14ac:dyDescent="0.25">
      <c r="A92" s="5">
        <f t="shared" si="1"/>
        <v>85</v>
      </c>
      <c r="B92" s="24" t="s">
        <v>190</v>
      </c>
      <c r="C92" s="31" t="s">
        <v>191</v>
      </c>
      <c r="D92" s="9">
        <v>0.39800000000000002</v>
      </c>
      <c r="E92" s="32">
        <v>3.8</v>
      </c>
    </row>
    <row r="93" spans="1:5" x14ac:dyDescent="0.25">
      <c r="A93" s="5">
        <f t="shared" si="1"/>
        <v>86</v>
      </c>
      <c r="B93" s="24" t="s">
        <v>192</v>
      </c>
      <c r="C93" s="31" t="s">
        <v>193</v>
      </c>
      <c r="D93" s="9">
        <v>0.42</v>
      </c>
      <c r="E93" s="32">
        <v>3.8</v>
      </c>
    </row>
    <row r="94" spans="1:5" x14ac:dyDescent="0.25">
      <c r="A94" s="5">
        <f t="shared" si="1"/>
        <v>87</v>
      </c>
      <c r="B94" s="24" t="s">
        <v>194</v>
      </c>
      <c r="C94" s="31" t="s">
        <v>195</v>
      </c>
      <c r="D94" s="9">
        <v>0.79400000000000004</v>
      </c>
      <c r="E94" s="32">
        <v>3.6</v>
      </c>
    </row>
    <row r="95" spans="1:5" x14ac:dyDescent="0.25">
      <c r="A95" s="5">
        <f t="shared" si="1"/>
        <v>88</v>
      </c>
      <c r="B95" s="24" t="s">
        <v>196</v>
      </c>
      <c r="C95" s="31" t="s">
        <v>197</v>
      </c>
      <c r="D95" s="9">
        <v>0.40899999999999997</v>
      </c>
      <c r="E95" s="32">
        <v>3.8</v>
      </c>
    </row>
    <row r="96" spans="1:5" x14ac:dyDescent="0.25">
      <c r="A96" s="5">
        <f t="shared" si="1"/>
        <v>89</v>
      </c>
      <c r="B96" s="24" t="s">
        <v>198</v>
      </c>
      <c r="C96" s="31" t="s">
        <v>199</v>
      </c>
      <c r="D96" s="9">
        <v>0.38500000000000001</v>
      </c>
      <c r="E96" s="32">
        <v>3.8</v>
      </c>
    </row>
    <row r="97" spans="1:5" x14ac:dyDescent="0.25">
      <c r="A97" s="5">
        <f t="shared" si="1"/>
        <v>90</v>
      </c>
      <c r="B97" s="24" t="s">
        <v>200</v>
      </c>
      <c r="C97" s="31" t="s">
        <v>201</v>
      </c>
      <c r="D97" s="9">
        <v>0.2</v>
      </c>
      <c r="E97" s="32">
        <v>3.8</v>
      </c>
    </row>
    <row r="98" spans="1:5" x14ac:dyDescent="0.25">
      <c r="A98" s="5">
        <f t="shared" si="1"/>
        <v>91</v>
      </c>
      <c r="B98" s="24" t="s">
        <v>203</v>
      </c>
      <c r="C98" s="31" t="s">
        <v>204</v>
      </c>
      <c r="D98" s="9">
        <v>0.13</v>
      </c>
      <c r="E98" s="32">
        <v>3.8</v>
      </c>
    </row>
    <row r="99" spans="1:5" x14ac:dyDescent="0.25">
      <c r="A99" s="5">
        <f t="shared" si="1"/>
        <v>92</v>
      </c>
      <c r="B99" s="24" t="s">
        <v>205</v>
      </c>
      <c r="C99" s="31" t="s">
        <v>206</v>
      </c>
      <c r="D99" s="9">
        <v>0.52</v>
      </c>
      <c r="E99" s="32">
        <v>3.7</v>
      </c>
    </row>
    <row r="100" spans="1:5" x14ac:dyDescent="0.25">
      <c r="A100" s="5">
        <f t="shared" si="1"/>
        <v>93</v>
      </c>
      <c r="B100" s="24" t="s">
        <v>208</v>
      </c>
      <c r="C100" s="31" t="s">
        <v>209</v>
      </c>
      <c r="D100" s="13">
        <v>0.46899999999999997</v>
      </c>
      <c r="E100" s="32">
        <v>3.5</v>
      </c>
    </row>
    <row r="101" spans="1:5" x14ac:dyDescent="0.25">
      <c r="A101" s="5">
        <f t="shared" si="1"/>
        <v>94</v>
      </c>
      <c r="B101" s="26" t="s">
        <v>210</v>
      </c>
      <c r="C101" s="31" t="s">
        <v>211</v>
      </c>
      <c r="D101" s="13">
        <v>0.33</v>
      </c>
      <c r="E101" s="34">
        <v>3.7</v>
      </c>
    </row>
    <row r="102" spans="1:5" x14ac:dyDescent="0.25">
      <c r="A102" s="5">
        <f t="shared" si="1"/>
        <v>95</v>
      </c>
      <c r="B102" s="26" t="s">
        <v>212</v>
      </c>
      <c r="C102" s="33" t="s">
        <v>213</v>
      </c>
      <c r="D102" s="13">
        <v>0.1</v>
      </c>
      <c r="E102" s="34">
        <v>3.5</v>
      </c>
    </row>
    <row r="103" spans="1:5" x14ac:dyDescent="0.25">
      <c r="A103" s="5">
        <f t="shared" si="1"/>
        <v>96</v>
      </c>
      <c r="B103" s="24" t="s">
        <v>214</v>
      </c>
      <c r="C103" s="31" t="s">
        <v>207</v>
      </c>
      <c r="D103" s="9">
        <v>1.29</v>
      </c>
      <c r="E103" s="32">
        <v>3.5</v>
      </c>
    </row>
    <row r="104" spans="1:5" x14ac:dyDescent="0.25">
      <c r="A104" s="5">
        <f t="shared" si="1"/>
        <v>97</v>
      </c>
      <c r="B104" s="24" t="s">
        <v>215</v>
      </c>
      <c r="C104" s="31" t="s">
        <v>216</v>
      </c>
      <c r="D104" s="9">
        <v>0.84</v>
      </c>
      <c r="E104" s="32">
        <v>3.5</v>
      </c>
    </row>
    <row r="105" spans="1:5" x14ac:dyDescent="0.25">
      <c r="A105" s="5">
        <f t="shared" si="1"/>
        <v>98</v>
      </c>
      <c r="B105" s="24" t="s">
        <v>217</v>
      </c>
      <c r="C105" s="31" t="s">
        <v>218</v>
      </c>
      <c r="D105" s="9">
        <v>0.57999999999999996</v>
      </c>
      <c r="E105" s="32">
        <v>3.8</v>
      </c>
    </row>
    <row r="106" spans="1:5" x14ac:dyDescent="0.25">
      <c r="A106" s="5">
        <f t="shared" si="1"/>
        <v>99</v>
      </c>
      <c r="B106" s="24" t="s">
        <v>219</v>
      </c>
      <c r="C106" s="31" t="s">
        <v>220</v>
      </c>
      <c r="D106" s="9">
        <v>0.4</v>
      </c>
      <c r="E106" s="32">
        <v>3.8</v>
      </c>
    </row>
    <row r="107" spans="1:5" ht="15" customHeight="1" x14ac:dyDescent="0.25">
      <c r="A107" s="5">
        <f t="shared" si="1"/>
        <v>100</v>
      </c>
      <c r="B107" s="24" t="s">
        <v>221</v>
      </c>
      <c r="C107" s="31" t="s">
        <v>222</v>
      </c>
      <c r="D107" s="9">
        <v>0.56000000000000005</v>
      </c>
      <c r="E107" s="32">
        <v>3.7</v>
      </c>
    </row>
    <row r="108" spans="1:5" ht="15" customHeight="1" x14ac:dyDescent="0.25">
      <c r="A108" s="5">
        <f t="shared" si="1"/>
        <v>101</v>
      </c>
      <c r="B108" s="24" t="s">
        <v>223</v>
      </c>
      <c r="C108" s="31" t="s">
        <v>224</v>
      </c>
      <c r="D108" s="9">
        <v>0.97</v>
      </c>
      <c r="E108" s="32">
        <v>3.7</v>
      </c>
    </row>
    <row r="109" spans="1:5" ht="15" customHeight="1" x14ac:dyDescent="0.25">
      <c r="A109" s="5">
        <f t="shared" si="1"/>
        <v>102</v>
      </c>
      <c r="B109" s="24" t="s">
        <v>225</v>
      </c>
      <c r="C109" s="31" t="s">
        <v>226</v>
      </c>
      <c r="D109" s="9">
        <v>0.2</v>
      </c>
      <c r="E109" s="32">
        <v>3.8</v>
      </c>
    </row>
    <row r="110" spans="1:5" ht="15" customHeight="1" x14ac:dyDescent="0.25">
      <c r="A110" s="5">
        <f t="shared" si="1"/>
        <v>103</v>
      </c>
      <c r="B110" s="24" t="s">
        <v>227</v>
      </c>
      <c r="C110" s="31" t="s">
        <v>228</v>
      </c>
      <c r="D110" s="9">
        <v>0.3</v>
      </c>
      <c r="E110" s="32">
        <v>3.8</v>
      </c>
    </row>
    <row r="111" spans="1:5" ht="15" customHeight="1" x14ac:dyDescent="0.25">
      <c r="A111" s="5">
        <f t="shared" si="1"/>
        <v>104</v>
      </c>
      <c r="B111" s="24" t="s">
        <v>229</v>
      </c>
      <c r="C111" s="31" t="s">
        <v>230</v>
      </c>
      <c r="D111" s="9">
        <v>0.2</v>
      </c>
      <c r="E111" s="32">
        <v>3.8</v>
      </c>
    </row>
    <row r="112" spans="1:5" ht="15" customHeight="1" x14ac:dyDescent="0.25">
      <c r="A112" s="5">
        <f t="shared" si="1"/>
        <v>105</v>
      </c>
      <c r="B112" s="26" t="s">
        <v>231</v>
      </c>
      <c r="C112" s="31" t="s">
        <v>232</v>
      </c>
      <c r="D112" s="9">
        <v>0.32</v>
      </c>
      <c r="E112" s="34">
        <v>3.8</v>
      </c>
    </row>
    <row r="113" spans="1:5" ht="15" customHeight="1" x14ac:dyDescent="0.25">
      <c r="A113" s="5">
        <f t="shared" si="1"/>
        <v>106</v>
      </c>
      <c r="B113" s="26" t="s">
        <v>233</v>
      </c>
      <c r="C113" s="31" t="s">
        <v>234</v>
      </c>
      <c r="D113" s="9">
        <v>1.81</v>
      </c>
      <c r="E113" s="32">
        <v>3.6</v>
      </c>
    </row>
    <row r="114" spans="1:5" ht="15" customHeight="1" x14ac:dyDescent="0.25">
      <c r="A114" s="5">
        <f t="shared" si="1"/>
        <v>107</v>
      </c>
      <c r="B114" s="24" t="s">
        <v>235</v>
      </c>
      <c r="C114" s="31" t="s">
        <v>236</v>
      </c>
      <c r="D114" s="9">
        <v>0.15</v>
      </c>
      <c r="E114" s="32">
        <v>3.8</v>
      </c>
    </row>
    <row r="115" spans="1:5" ht="15" customHeight="1" x14ac:dyDescent="0.25">
      <c r="A115" s="5">
        <f t="shared" si="1"/>
        <v>108</v>
      </c>
      <c r="B115" s="24" t="s">
        <v>237</v>
      </c>
      <c r="C115" s="31" t="s">
        <v>238</v>
      </c>
      <c r="D115" s="9">
        <v>0.51</v>
      </c>
      <c r="E115" s="32">
        <v>3.8</v>
      </c>
    </row>
    <row r="116" spans="1:5" ht="15" customHeight="1" x14ac:dyDescent="0.25">
      <c r="A116" s="5">
        <f t="shared" si="1"/>
        <v>109</v>
      </c>
      <c r="B116" s="24" t="s">
        <v>239</v>
      </c>
      <c r="C116" s="31" t="s">
        <v>240</v>
      </c>
      <c r="D116" s="9">
        <v>0.87</v>
      </c>
      <c r="E116" s="32">
        <v>3.8</v>
      </c>
    </row>
    <row r="117" spans="1:5" x14ac:dyDescent="0.25">
      <c r="A117" s="5">
        <f t="shared" si="1"/>
        <v>110</v>
      </c>
      <c r="B117" s="24" t="s">
        <v>241</v>
      </c>
      <c r="C117" s="31" t="s">
        <v>242</v>
      </c>
      <c r="D117" s="9">
        <v>0.22</v>
      </c>
      <c r="E117" s="32">
        <v>3.8</v>
      </c>
    </row>
    <row r="118" spans="1:5" x14ac:dyDescent="0.25">
      <c r="A118" s="5">
        <f t="shared" si="1"/>
        <v>111</v>
      </c>
      <c r="B118" s="24" t="s">
        <v>243</v>
      </c>
      <c r="C118" s="31" t="s">
        <v>244</v>
      </c>
      <c r="D118" s="9">
        <v>0.44</v>
      </c>
      <c r="E118" s="32">
        <v>3.5</v>
      </c>
    </row>
    <row r="119" spans="1:5" x14ac:dyDescent="0.25">
      <c r="A119" s="5">
        <f t="shared" si="1"/>
        <v>112</v>
      </c>
      <c r="B119" s="24" t="s">
        <v>245</v>
      </c>
      <c r="C119" s="31" t="s">
        <v>246</v>
      </c>
      <c r="D119" s="9">
        <v>0.35</v>
      </c>
      <c r="E119" s="32">
        <v>3.5</v>
      </c>
    </row>
    <row r="120" spans="1:5" x14ac:dyDescent="0.25">
      <c r="A120" s="5">
        <f t="shared" si="1"/>
        <v>113</v>
      </c>
      <c r="B120" s="24" t="s">
        <v>247</v>
      </c>
      <c r="C120" s="33" t="s">
        <v>248</v>
      </c>
      <c r="D120" s="9">
        <v>1.546</v>
      </c>
      <c r="E120" s="32" t="s">
        <v>249</v>
      </c>
    </row>
    <row r="121" spans="1:5" x14ac:dyDescent="0.25">
      <c r="A121" s="5">
        <f t="shared" si="1"/>
        <v>114</v>
      </c>
      <c r="B121" s="26" t="s">
        <v>250</v>
      </c>
      <c r="C121" s="31" t="s">
        <v>251</v>
      </c>
      <c r="D121" s="13">
        <v>0.34599999999999997</v>
      </c>
      <c r="E121" s="34">
        <v>4.5999999999999996</v>
      </c>
    </row>
    <row r="122" spans="1:5" x14ac:dyDescent="0.25">
      <c r="A122" s="5">
        <f t="shared" si="1"/>
        <v>115</v>
      </c>
      <c r="B122" s="26" t="s">
        <v>252</v>
      </c>
      <c r="C122" s="31" t="s">
        <v>253</v>
      </c>
      <c r="D122" s="13">
        <v>0.41499999999999998</v>
      </c>
      <c r="E122" s="34">
        <v>4.95</v>
      </c>
    </row>
    <row r="123" spans="1:5" x14ac:dyDescent="0.25">
      <c r="A123" s="5">
        <f t="shared" si="1"/>
        <v>116</v>
      </c>
      <c r="B123" s="26" t="s">
        <v>254</v>
      </c>
      <c r="C123" s="31" t="s">
        <v>255</v>
      </c>
      <c r="D123" s="13">
        <v>0.31</v>
      </c>
      <c r="E123" s="34">
        <v>4.8</v>
      </c>
    </row>
    <row r="124" spans="1:5" x14ac:dyDescent="0.25">
      <c r="A124" s="5">
        <f t="shared" ref="A124:A177" si="2">A123+1</f>
        <v>117</v>
      </c>
      <c r="B124" s="26" t="s">
        <v>256</v>
      </c>
      <c r="C124" s="31" t="s">
        <v>257</v>
      </c>
      <c r="D124" s="13">
        <v>0.34699999999999998</v>
      </c>
      <c r="E124" s="34">
        <v>4.7</v>
      </c>
    </row>
    <row r="125" spans="1:5" x14ac:dyDescent="0.25">
      <c r="A125" s="5">
        <f t="shared" si="2"/>
        <v>118</v>
      </c>
      <c r="B125" s="26" t="s">
        <v>258</v>
      </c>
      <c r="C125" s="31" t="s">
        <v>259</v>
      </c>
      <c r="D125" s="13">
        <v>0.34399999999999997</v>
      </c>
      <c r="E125" s="34">
        <v>4.5</v>
      </c>
    </row>
    <row r="126" spans="1:5" x14ac:dyDescent="0.25">
      <c r="A126" s="5">
        <f t="shared" si="2"/>
        <v>119</v>
      </c>
      <c r="B126" s="26" t="s">
        <v>260</v>
      </c>
      <c r="C126" s="31" t="s">
        <v>261</v>
      </c>
      <c r="D126" s="13">
        <v>0.34499999999999997</v>
      </c>
      <c r="E126" s="34">
        <v>4.8</v>
      </c>
    </row>
    <row r="127" spans="1:5" x14ac:dyDescent="0.25">
      <c r="A127" s="5">
        <f t="shared" si="2"/>
        <v>120</v>
      </c>
      <c r="B127" s="26" t="s">
        <v>262</v>
      </c>
      <c r="C127" s="31" t="s">
        <v>263</v>
      </c>
      <c r="D127" s="13">
        <v>0.34499999999999997</v>
      </c>
      <c r="E127" s="34">
        <v>4.5999999999999996</v>
      </c>
    </row>
    <row r="128" spans="1:5" x14ac:dyDescent="0.25">
      <c r="A128" s="5">
        <f t="shared" si="2"/>
        <v>121</v>
      </c>
      <c r="B128" s="26" t="s">
        <v>264</v>
      </c>
      <c r="C128" s="31" t="s">
        <v>265</v>
      </c>
      <c r="D128" s="13">
        <v>0.34499999999999997</v>
      </c>
      <c r="E128" s="34">
        <v>4.5999999999999996</v>
      </c>
    </row>
    <row r="129" spans="1:5" x14ac:dyDescent="0.25">
      <c r="A129" s="5">
        <f t="shared" si="2"/>
        <v>122</v>
      </c>
      <c r="B129" s="26" t="s">
        <v>266</v>
      </c>
      <c r="C129" s="31" t="s">
        <v>267</v>
      </c>
      <c r="D129" s="9">
        <v>0.3</v>
      </c>
      <c r="E129" s="32">
        <v>5</v>
      </c>
    </row>
    <row r="130" spans="1:5" x14ac:dyDescent="0.25">
      <c r="A130" s="5">
        <f t="shared" si="2"/>
        <v>123</v>
      </c>
      <c r="B130" s="26" t="s">
        <v>268</v>
      </c>
      <c r="C130" s="31" t="s">
        <v>269</v>
      </c>
      <c r="D130" s="9">
        <v>0.16200000000000001</v>
      </c>
      <c r="E130" s="32">
        <v>4</v>
      </c>
    </row>
    <row r="131" spans="1:5" x14ac:dyDescent="0.25">
      <c r="A131" s="5">
        <f t="shared" si="2"/>
        <v>124</v>
      </c>
      <c r="B131" s="26" t="s">
        <v>270</v>
      </c>
      <c r="C131" s="31" t="s">
        <v>271</v>
      </c>
      <c r="D131" s="9">
        <v>2.5000000000000001E-2</v>
      </c>
      <c r="E131" s="32" t="s">
        <v>272</v>
      </c>
    </row>
    <row r="132" spans="1:5" x14ac:dyDescent="0.25">
      <c r="A132" s="5">
        <f t="shared" si="2"/>
        <v>125</v>
      </c>
      <c r="B132" s="26" t="s">
        <v>273</v>
      </c>
      <c r="C132" s="31" t="s">
        <v>274</v>
      </c>
      <c r="D132" s="9">
        <v>0.23799999999999999</v>
      </c>
      <c r="E132" s="32" t="s">
        <v>108</v>
      </c>
    </row>
    <row r="133" spans="1:5" x14ac:dyDescent="0.25">
      <c r="A133" s="5">
        <f t="shared" si="2"/>
        <v>126</v>
      </c>
      <c r="B133" s="26" t="s">
        <v>275</v>
      </c>
      <c r="C133" s="31" t="s">
        <v>276</v>
      </c>
      <c r="D133" s="9">
        <v>0.35</v>
      </c>
      <c r="E133" s="32" t="s">
        <v>18</v>
      </c>
    </row>
    <row r="134" spans="1:5" x14ac:dyDescent="0.25">
      <c r="A134" s="5">
        <f t="shared" si="2"/>
        <v>127</v>
      </c>
      <c r="B134" s="26" t="s">
        <v>277</v>
      </c>
      <c r="C134" s="31" t="s">
        <v>278</v>
      </c>
      <c r="D134" s="9">
        <v>0.58499999999999996</v>
      </c>
      <c r="E134" s="32">
        <v>5</v>
      </c>
    </row>
    <row r="135" spans="1:5" x14ac:dyDescent="0.25">
      <c r="A135" s="5">
        <f t="shared" si="2"/>
        <v>128</v>
      </c>
      <c r="B135" s="26" t="s">
        <v>279</v>
      </c>
      <c r="C135" s="33" t="s">
        <v>280</v>
      </c>
      <c r="D135" s="9">
        <v>9.5000000000000001E-2</v>
      </c>
      <c r="E135" s="32">
        <v>3.7</v>
      </c>
    </row>
    <row r="136" spans="1:5" x14ac:dyDescent="0.25">
      <c r="A136" s="5">
        <f t="shared" si="2"/>
        <v>129</v>
      </c>
      <c r="B136" s="26" t="s">
        <v>281</v>
      </c>
      <c r="C136" s="33" t="s">
        <v>282</v>
      </c>
      <c r="D136" s="9">
        <v>0.192</v>
      </c>
      <c r="E136" s="32">
        <v>3.5</v>
      </c>
    </row>
    <row r="137" spans="1:5" x14ac:dyDescent="0.25">
      <c r="A137" s="5">
        <f t="shared" si="2"/>
        <v>130</v>
      </c>
      <c r="B137" s="27" t="s">
        <v>283</v>
      </c>
      <c r="C137" s="35" t="s">
        <v>284</v>
      </c>
      <c r="D137" s="9">
        <v>0.40300000000000002</v>
      </c>
      <c r="E137" s="32">
        <v>3.5</v>
      </c>
    </row>
    <row r="138" spans="1:5" x14ac:dyDescent="0.25">
      <c r="A138" s="5">
        <f t="shared" si="2"/>
        <v>131</v>
      </c>
      <c r="B138" s="26" t="s">
        <v>285</v>
      </c>
      <c r="C138" s="33" t="s">
        <v>286</v>
      </c>
      <c r="D138" s="9">
        <v>0.11</v>
      </c>
      <c r="E138" s="32">
        <v>3.6</v>
      </c>
    </row>
    <row r="139" spans="1:5" x14ac:dyDescent="0.25">
      <c r="A139" s="5">
        <f t="shared" si="2"/>
        <v>132</v>
      </c>
      <c r="B139" s="26" t="s">
        <v>287</v>
      </c>
      <c r="C139" s="31" t="s">
        <v>288</v>
      </c>
      <c r="D139" s="9">
        <v>0.73</v>
      </c>
      <c r="E139" s="32">
        <v>3.8</v>
      </c>
    </row>
    <row r="140" spans="1:5" x14ac:dyDescent="0.25">
      <c r="A140" s="5">
        <f t="shared" si="2"/>
        <v>133</v>
      </c>
      <c r="B140" s="26" t="s">
        <v>289</v>
      </c>
      <c r="C140" s="31" t="s">
        <v>290</v>
      </c>
      <c r="D140" s="9">
        <v>0.15</v>
      </c>
      <c r="E140" s="32" t="s">
        <v>291</v>
      </c>
    </row>
    <row r="141" spans="1:5" x14ac:dyDescent="0.25">
      <c r="A141" s="5">
        <f t="shared" si="2"/>
        <v>134</v>
      </c>
      <c r="B141" s="26" t="s">
        <v>292</v>
      </c>
      <c r="C141" s="31" t="s">
        <v>293</v>
      </c>
      <c r="D141" s="9">
        <v>0.49399999999999999</v>
      </c>
      <c r="E141" s="32">
        <v>4.8</v>
      </c>
    </row>
    <row r="142" spans="1:5" x14ac:dyDescent="0.25">
      <c r="A142" s="5">
        <f t="shared" si="2"/>
        <v>135</v>
      </c>
      <c r="B142" s="26" t="s">
        <v>294</v>
      </c>
      <c r="C142" s="31" t="s">
        <v>295</v>
      </c>
      <c r="D142" s="9">
        <v>0.67100000000000004</v>
      </c>
      <c r="E142" s="32">
        <v>4.2</v>
      </c>
    </row>
    <row r="143" spans="1:5" x14ac:dyDescent="0.25">
      <c r="A143" s="5">
        <f t="shared" si="2"/>
        <v>136</v>
      </c>
      <c r="B143" s="26" t="s">
        <v>296</v>
      </c>
      <c r="C143" s="31" t="s">
        <v>202</v>
      </c>
      <c r="D143" s="9">
        <v>0.69099999999999995</v>
      </c>
      <c r="E143" s="32">
        <v>4.2</v>
      </c>
    </row>
    <row r="144" spans="1:5" x14ac:dyDescent="0.25">
      <c r="A144" s="5">
        <f t="shared" si="2"/>
        <v>137</v>
      </c>
      <c r="B144" s="26" t="s">
        <v>297</v>
      </c>
      <c r="C144" s="31" t="s">
        <v>298</v>
      </c>
      <c r="D144" s="9">
        <v>0.106</v>
      </c>
      <c r="E144" s="32">
        <v>4.5</v>
      </c>
    </row>
    <row r="145" spans="1:5" x14ac:dyDescent="0.25">
      <c r="A145" s="5">
        <f t="shared" si="2"/>
        <v>138</v>
      </c>
      <c r="B145" s="26" t="s">
        <v>299</v>
      </c>
      <c r="C145" s="31" t="s">
        <v>300</v>
      </c>
      <c r="D145" s="9">
        <v>0.27</v>
      </c>
      <c r="E145" s="32">
        <v>4.8</v>
      </c>
    </row>
    <row r="146" spans="1:5" x14ac:dyDescent="0.25">
      <c r="A146" s="5">
        <f t="shared" si="2"/>
        <v>139</v>
      </c>
      <c r="B146" s="26" t="s">
        <v>301</v>
      </c>
      <c r="C146" s="31" t="s">
        <v>302</v>
      </c>
      <c r="D146" s="9">
        <v>0.21199999999999999</v>
      </c>
      <c r="E146" s="32">
        <v>5</v>
      </c>
    </row>
    <row r="147" spans="1:5" x14ac:dyDescent="0.25">
      <c r="A147" s="5">
        <f t="shared" si="2"/>
        <v>140</v>
      </c>
      <c r="B147" s="26" t="s">
        <v>303</v>
      </c>
      <c r="C147" s="31" t="s">
        <v>304</v>
      </c>
      <c r="D147" s="9">
        <v>0.22900000000000001</v>
      </c>
      <c r="E147" s="32">
        <v>4.0999999999999996</v>
      </c>
    </row>
    <row r="148" spans="1:5" x14ac:dyDescent="0.25">
      <c r="A148" s="5">
        <f t="shared" si="2"/>
        <v>141</v>
      </c>
      <c r="B148" s="26" t="s">
        <v>305</v>
      </c>
      <c r="C148" s="31" t="s">
        <v>306</v>
      </c>
      <c r="D148" s="9">
        <v>0.33</v>
      </c>
      <c r="E148" s="32" t="s">
        <v>307</v>
      </c>
    </row>
    <row r="149" spans="1:5" x14ac:dyDescent="0.25">
      <c r="A149" s="5">
        <f t="shared" si="2"/>
        <v>142</v>
      </c>
      <c r="B149" s="26" t="s">
        <v>308</v>
      </c>
      <c r="C149" s="31" t="s">
        <v>309</v>
      </c>
      <c r="D149" s="9">
        <v>0.24099999999999999</v>
      </c>
      <c r="E149" s="32" t="s">
        <v>310</v>
      </c>
    </row>
    <row r="150" spans="1:5" x14ac:dyDescent="0.25">
      <c r="A150" s="5">
        <f t="shared" si="2"/>
        <v>143</v>
      </c>
      <c r="B150" s="26" t="s">
        <v>312</v>
      </c>
      <c r="C150" s="35" t="s">
        <v>313</v>
      </c>
      <c r="D150" s="9">
        <v>0.311</v>
      </c>
      <c r="E150" s="32" t="s">
        <v>314</v>
      </c>
    </row>
    <row r="151" spans="1:5" x14ac:dyDescent="0.25">
      <c r="A151" s="5">
        <f t="shared" si="2"/>
        <v>144</v>
      </c>
      <c r="B151" s="26" t="s">
        <v>315</v>
      </c>
      <c r="C151" s="31" t="s">
        <v>316</v>
      </c>
      <c r="D151" s="9">
        <v>0.21099999999999999</v>
      </c>
      <c r="E151" s="32">
        <v>4.5</v>
      </c>
    </row>
    <row r="152" spans="1:5" x14ac:dyDescent="0.25">
      <c r="A152" s="5">
        <f t="shared" si="2"/>
        <v>145</v>
      </c>
      <c r="B152" s="26" t="s">
        <v>317</v>
      </c>
      <c r="C152" s="33" t="s">
        <v>318</v>
      </c>
      <c r="D152" s="9">
        <v>0.64200000000000002</v>
      </c>
      <c r="E152" s="32">
        <v>4</v>
      </c>
    </row>
    <row r="153" spans="1:5" x14ac:dyDescent="0.25">
      <c r="A153" s="5">
        <f t="shared" si="2"/>
        <v>146</v>
      </c>
      <c r="B153" s="26" t="s">
        <v>319</v>
      </c>
      <c r="C153" s="31" t="s">
        <v>320</v>
      </c>
      <c r="D153" s="9">
        <v>0.30499999999999999</v>
      </c>
      <c r="E153" s="32" t="s">
        <v>321</v>
      </c>
    </row>
    <row r="154" spans="1:5" x14ac:dyDescent="0.25">
      <c r="A154" s="5">
        <f t="shared" si="2"/>
        <v>147</v>
      </c>
      <c r="B154" s="28" t="s">
        <v>322</v>
      </c>
      <c r="C154" s="33" t="s">
        <v>323</v>
      </c>
      <c r="D154" s="9">
        <v>0.126</v>
      </c>
      <c r="E154" s="32">
        <v>3.5</v>
      </c>
    </row>
    <row r="155" spans="1:5" x14ac:dyDescent="0.25">
      <c r="A155" s="5">
        <f t="shared" si="2"/>
        <v>148</v>
      </c>
      <c r="B155" s="26" t="s">
        <v>324</v>
      </c>
      <c r="C155" s="35" t="s">
        <v>313</v>
      </c>
      <c r="D155" s="9">
        <v>1.5209999999999999</v>
      </c>
      <c r="E155" s="32" t="s">
        <v>325</v>
      </c>
    </row>
    <row r="156" spans="1:5" x14ac:dyDescent="0.25">
      <c r="A156" s="5">
        <f t="shared" si="2"/>
        <v>149</v>
      </c>
      <c r="B156" s="26" t="s">
        <v>326</v>
      </c>
      <c r="C156" s="33" t="s">
        <v>327</v>
      </c>
      <c r="D156" s="13">
        <v>0.312</v>
      </c>
      <c r="E156" s="32">
        <v>3.5</v>
      </c>
    </row>
    <row r="157" spans="1:5" x14ac:dyDescent="0.25">
      <c r="A157" s="5">
        <f t="shared" si="2"/>
        <v>150</v>
      </c>
      <c r="B157" s="26" t="s">
        <v>328</v>
      </c>
      <c r="C157" s="33" t="s">
        <v>329</v>
      </c>
      <c r="D157" s="13">
        <v>0.09</v>
      </c>
      <c r="E157" s="32">
        <v>3.5</v>
      </c>
    </row>
    <row r="158" spans="1:5" x14ac:dyDescent="0.25">
      <c r="A158" s="5">
        <f t="shared" si="2"/>
        <v>151</v>
      </c>
      <c r="B158" s="24" t="s">
        <v>330</v>
      </c>
      <c r="C158" s="31" t="s">
        <v>331</v>
      </c>
      <c r="D158" s="9">
        <v>1.125</v>
      </c>
      <c r="E158" s="32">
        <v>3.8</v>
      </c>
    </row>
    <row r="159" spans="1:5" x14ac:dyDescent="0.25">
      <c r="A159" s="5">
        <f t="shared" si="2"/>
        <v>152</v>
      </c>
      <c r="B159" s="24" t="s">
        <v>332</v>
      </c>
      <c r="C159" s="31" t="s">
        <v>333</v>
      </c>
      <c r="D159" s="9">
        <v>0.41399999999999998</v>
      </c>
      <c r="E159" s="32" t="s">
        <v>13</v>
      </c>
    </row>
    <row r="160" spans="1:5" ht="13.5" customHeight="1" x14ac:dyDescent="0.25">
      <c r="A160" s="5">
        <f t="shared" si="2"/>
        <v>153</v>
      </c>
      <c r="B160" s="26" t="s">
        <v>334</v>
      </c>
      <c r="C160" s="33" t="s">
        <v>335</v>
      </c>
      <c r="D160" s="9">
        <v>0.40100000000000002</v>
      </c>
      <c r="E160" s="32" t="s">
        <v>336</v>
      </c>
    </row>
    <row r="161" spans="1:5" x14ac:dyDescent="0.25">
      <c r="A161" s="5">
        <f t="shared" si="2"/>
        <v>154</v>
      </c>
      <c r="B161" s="24" t="s">
        <v>337</v>
      </c>
      <c r="C161" s="31" t="s">
        <v>338</v>
      </c>
      <c r="D161" s="9">
        <v>0.65700000000000003</v>
      </c>
      <c r="E161" s="32">
        <v>4</v>
      </c>
    </row>
    <row r="162" spans="1:5" x14ac:dyDescent="0.25">
      <c r="A162" s="5">
        <f t="shared" si="2"/>
        <v>155</v>
      </c>
      <c r="B162" s="24" t="s">
        <v>339</v>
      </c>
      <c r="C162" s="31" t="s">
        <v>340</v>
      </c>
      <c r="D162" s="9">
        <v>0.81100000000000005</v>
      </c>
      <c r="E162" s="32" t="s">
        <v>341</v>
      </c>
    </row>
    <row r="163" spans="1:5" ht="17.25" customHeight="1" x14ac:dyDescent="0.25">
      <c r="A163" s="5">
        <f t="shared" si="2"/>
        <v>156</v>
      </c>
      <c r="B163" s="132" t="s">
        <v>342</v>
      </c>
      <c r="C163" s="103" t="s">
        <v>343</v>
      </c>
      <c r="D163" s="145">
        <v>0.57499999999999996</v>
      </c>
      <c r="E163" s="105">
        <v>3.6</v>
      </c>
    </row>
    <row r="164" spans="1:5" ht="15" hidden="1" customHeight="1" x14ac:dyDescent="0.25">
      <c r="A164" s="5">
        <f t="shared" si="2"/>
        <v>157</v>
      </c>
      <c r="B164" s="133"/>
      <c r="C164" s="104"/>
      <c r="D164" s="146"/>
      <c r="E164" s="106"/>
    </row>
    <row r="165" spans="1:5" x14ac:dyDescent="0.25">
      <c r="A165" s="5">
        <f t="shared" si="2"/>
        <v>158</v>
      </c>
      <c r="B165" s="26" t="s">
        <v>344</v>
      </c>
      <c r="C165" s="31" t="s">
        <v>345</v>
      </c>
      <c r="D165" s="13">
        <v>0.55400000000000005</v>
      </c>
      <c r="E165" s="32">
        <v>4.0999999999999996</v>
      </c>
    </row>
    <row r="166" spans="1:5" x14ac:dyDescent="0.25">
      <c r="A166" s="5">
        <f t="shared" si="2"/>
        <v>159</v>
      </c>
      <c r="B166" s="26" t="s">
        <v>346</v>
      </c>
      <c r="C166" s="33" t="s">
        <v>347</v>
      </c>
      <c r="D166" s="13">
        <v>0.27800000000000002</v>
      </c>
      <c r="E166" s="32">
        <v>4</v>
      </c>
    </row>
    <row r="167" spans="1:5" x14ac:dyDescent="0.25">
      <c r="A167" s="5">
        <f t="shared" si="2"/>
        <v>160</v>
      </c>
      <c r="B167" s="26" t="s">
        <v>348</v>
      </c>
      <c r="C167" s="31" t="s">
        <v>349</v>
      </c>
      <c r="D167" s="13">
        <v>0.04</v>
      </c>
      <c r="E167" s="32">
        <v>3.7</v>
      </c>
    </row>
    <row r="168" spans="1:5" x14ac:dyDescent="0.25">
      <c r="A168" s="5">
        <f t="shared" si="2"/>
        <v>161</v>
      </c>
      <c r="B168" s="26" t="s">
        <v>350</v>
      </c>
      <c r="C168" s="31" t="s">
        <v>351</v>
      </c>
      <c r="D168" s="13">
        <v>0.03</v>
      </c>
      <c r="E168" s="32">
        <v>3.5</v>
      </c>
    </row>
    <row r="169" spans="1:5" x14ac:dyDescent="0.25">
      <c r="A169" s="5">
        <f t="shared" si="2"/>
        <v>162</v>
      </c>
      <c r="B169" s="26" t="s">
        <v>352</v>
      </c>
      <c r="C169" s="31" t="s">
        <v>353</v>
      </c>
      <c r="D169" s="13">
        <v>0.24099999999999999</v>
      </c>
      <c r="E169" s="32">
        <v>3.8</v>
      </c>
    </row>
    <row r="170" spans="1:5" x14ac:dyDescent="0.25">
      <c r="A170" s="5">
        <f t="shared" si="2"/>
        <v>163</v>
      </c>
      <c r="B170" s="26" t="s">
        <v>354</v>
      </c>
      <c r="C170" s="31" t="s">
        <v>355</v>
      </c>
      <c r="D170" s="13">
        <v>0.28999999999999998</v>
      </c>
      <c r="E170" s="32">
        <v>3.8</v>
      </c>
    </row>
    <row r="171" spans="1:5" x14ac:dyDescent="0.25">
      <c r="A171" s="5">
        <f t="shared" si="2"/>
        <v>164</v>
      </c>
      <c r="B171" s="26" t="s">
        <v>356</v>
      </c>
      <c r="C171" s="31" t="s">
        <v>357</v>
      </c>
      <c r="D171" s="13">
        <v>9.4E-2</v>
      </c>
      <c r="E171" s="32">
        <v>3.5</v>
      </c>
    </row>
    <row r="172" spans="1:5" x14ac:dyDescent="0.25">
      <c r="A172" s="5">
        <f t="shared" si="2"/>
        <v>165</v>
      </c>
      <c r="B172" s="26" t="s">
        <v>358</v>
      </c>
      <c r="C172" s="31" t="s">
        <v>359</v>
      </c>
      <c r="D172" s="13">
        <v>0.30599999999999999</v>
      </c>
      <c r="E172" s="32">
        <v>5.5</v>
      </c>
    </row>
    <row r="173" spans="1:5" x14ac:dyDescent="0.25">
      <c r="A173" s="5">
        <f t="shared" si="2"/>
        <v>166</v>
      </c>
      <c r="B173" s="26" t="s">
        <v>360</v>
      </c>
      <c r="C173" s="31" t="s">
        <v>361</v>
      </c>
      <c r="D173" s="13">
        <v>0.189</v>
      </c>
      <c r="E173" s="32" t="s">
        <v>362</v>
      </c>
    </row>
    <row r="174" spans="1:5" x14ac:dyDescent="0.25">
      <c r="A174" s="5">
        <f t="shared" si="2"/>
        <v>167</v>
      </c>
      <c r="B174" s="26" t="s">
        <v>363</v>
      </c>
      <c r="C174" s="31" t="s">
        <v>364</v>
      </c>
      <c r="D174" s="13">
        <v>0.34</v>
      </c>
      <c r="E174" s="32">
        <v>6</v>
      </c>
    </row>
    <row r="175" spans="1:5" x14ac:dyDescent="0.25">
      <c r="A175" s="5">
        <f t="shared" si="2"/>
        <v>168</v>
      </c>
      <c r="B175" s="24" t="s">
        <v>854</v>
      </c>
      <c r="C175" s="31" t="s">
        <v>564</v>
      </c>
      <c r="D175" s="13">
        <v>0.17699999999999999</v>
      </c>
      <c r="E175" s="32">
        <v>5.5</v>
      </c>
    </row>
    <row r="176" spans="1:5" x14ac:dyDescent="0.25">
      <c r="A176" s="5">
        <f t="shared" si="2"/>
        <v>169</v>
      </c>
      <c r="B176" s="26" t="s">
        <v>366</v>
      </c>
      <c r="C176" s="83" t="s">
        <v>367</v>
      </c>
      <c r="D176" s="86">
        <v>0.66700000000000004</v>
      </c>
      <c r="E176" s="84" t="s">
        <v>103</v>
      </c>
    </row>
    <row r="177" spans="1:5" x14ac:dyDescent="0.25">
      <c r="A177" s="5">
        <f t="shared" si="2"/>
        <v>170</v>
      </c>
      <c r="B177" s="26" t="s">
        <v>368</v>
      </c>
      <c r="C177" s="37" t="s">
        <v>369</v>
      </c>
      <c r="D177" s="8">
        <v>0.105</v>
      </c>
      <c r="E177" s="38">
        <v>4.5</v>
      </c>
    </row>
    <row r="178" spans="1:5" x14ac:dyDescent="0.25">
      <c r="A178" s="147">
        <v>173</v>
      </c>
      <c r="B178" s="132" t="s">
        <v>370</v>
      </c>
      <c r="C178" s="149" t="s">
        <v>371</v>
      </c>
      <c r="D178" s="151">
        <v>0.56299999999999994</v>
      </c>
      <c r="E178" s="153" t="s">
        <v>372</v>
      </c>
    </row>
    <row r="179" spans="1:5" ht="7.5" customHeight="1" x14ac:dyDescent="0.25">
      <c r="A179" s="148"/>
      <c r="B179" s="133"/>
      <c r="C179" s="150"/>
      <c r="D179" s="152"/>
      <c r="E179" s="154"/>
    </row>
    <row r="180" spans="1:5" x14ac:dyDescent="0.25">
      <c r="A180" s="5">
        <f>A178+1</f>
        <v>174</v>
      </c>
      <c r="B180" s="26" t="s">
        <v>373</v>
      </c>
      <c r="C180" s="37" t="s">
        <v>374</v>
      </c>
      <c r="D180" s="8">
        <v>0.375</v>
      </c>
      <c r="E180" s="38" t="s">
        <v>375</v>
      </c>
    </row>
    <row r="181" spans="1:5" x14ac:dyDescent="0.25">
      <c r="A181" s="5">
        <v>175</v>
      </c>
      <c r="B181" s="26" t="s">
        <v>377</v>
      </c>
      <c r="C181" s="39" t="s">
        <v>378</v>
      </c>
      <c r="D181" s="8">
        <v>0.30499999999999999</v>
      </c>
      <c r="E181" s="38">
        <v>5</v>
      </c>
    </row>
    <row r="182" spans="1:5" x14ac:dyDescent="0.25">
      <c r="A182" s="5">
        <f t="shared" ref="A182:A184" si="3">A181+1</f>
        <v>176</v>
      </c>
      <c r="B182" s="26" t="s">
        <v>379</v>
      </c>
      <c r="C182" s="39" t="s">
        <v>380</v>
      </c>
      <c r="D182" s="8">
        <v>0.29399999999999998</v>
      </c>
      <c r="E182" s="38">
        <v>5</v>
      </c>
    </row>
    <row r="183" spans="1:5" x14ac:dyDescent="0.25">
      <c r="A183" s="5">
        <f t="shared" si="3"/>
        <v>177</v>
      </c>
      <c r="B183" s="26" t="s">
        <v>381</v>
      </c>
      <c r="C183" s="31" t="s">
        <v>382</v>
      </c>
      <c r="D183" s="9">
        <v>0.54</v>
      </c>
      <c r="E183" s="32">
        <v>4</v>
      </c>
    </row>
    <row r="184" spans="1:5" x14ac:dyDescent="0.25">
      <c r="A184" s="5">
        <f t="shared" si="3"/>
        <v>178</v>
      </c>
      <c r="B184" s="26" t="s">
        <v>383</v>
      </c>
      <c r="C184" s="31" t="s">
        <v>384</v>
      </c>
      <c r="D184" s="9">
        <v>8.4000000000000005E-2</v>
      </c>
      <c r="E184" s="32" t="s">
        <v>311</v>
      </c>
    </row>
    <row r="185" spans="1:5" x14ac:dyDescent="0.25">
      <c r="A185" s="5">
        <f t="shared" ref="A185:A187" si="4">A184+1</f>
        <v>179</v>
      </c>
      <c r="B185" s="26" t="s">
        <v>385</v>
      </c>
      <c r="C185" s="31" t="s">
        <v>386</v>
      </c>
      <c r="D185" s="9">
        <v>0.34300000000000003</v>
      </c>
      <c r="E185" s="32">
        <v>4</v>
      </c>
    </row>
    <row r="186" spans="1:5" x14ac:dyDescent="0.25">
      <c r="A186" s="5">
        <f t="shared" si="4"/>
        <v>180</v>
      </c>
      <c r="B186" s="26" t="s">
        <v>387</v>
      </c>
      <c r="C186" s="31" t="s">
        <v>388</v>
      </c>
      <c r="D186" s="9">
        <v>0.54</v>
      </c>
      <c r="E186" s="32" t="s">
        <v>21</v>
      </c>
    </row>
    <row r="187" spans="1:5" x14ac:dyDescent="0.25">
      <c r="A187" s="5">
        <f t="shared" si="4"/>
        <v>181</v>
      </c>
      <c r="B187" s="26" t="s">
        <v>389</v>
      </c>
      <c r="C187" s="33" t="s">
        <v>390</v>
      </c>
      <c r="D187" s="9">
        <v>0.27700000000000002</v>
      </c>
      <c r="E187" s="32">
        <v>3.5</v>
      </c>
    </row>
    <row r="188" spans="1:5" ht="15.75" customHeight="1" x14ac:dyDescent="0.25">
      <c r="A188" s="147">
        <v>182</v>
      </c>
      <c r="B188" s="132" t="s">
        <v>391</v>
      </c>
      <c r="C188" s="169" t="s">
        <v>392</v>
      </c>
      <c r="D188" s="101">
        <v>0.32500000000000001</v>
      </c>
      <c r="E188" s="105">
        <v>5</v>
      </c>
    </row>
    <row r="189" spans="1:5" ht="4.5" hidden="1" customHeight="1" x14ac:dyDescent="0.25">
      <c r="A189" s="148"/>
      <c r="B189" s="133"/>
      <c r="C189" s="170"/>
      <c r="D189" s="102"/>
      <c r="E189" s="106"/>
    </row>
    <row r="190" spans="1:5" ht="16.5" customHeight="1" x14ac:dyDescent="0.25">
      <c r="A190" s="5">
        <f>A188+1</f>
        <v>183</v>
      </c>
      <c r="B190" s="26" t="s">
        <v>393</v>
      </c>
      <c r="C190" s="33" t="s">
        <v>394</v>
      </c>
      <c r="D190" s="9">
        <v>0.20499999999999999</v>
      </c>
      <c r="E190" s="32">
        <v>3.5</v>
      </c>
    </row>
    <row r="191" spans="1:5" ht="15" customHeight="1" x14ac:dyDescent="0.25">
      <c r="A191" s="5">
        <f t="shared" ref="A191:A209" si="5">A190+1</f>
        <v>184</v>
      </c>
      <c r="B191" s="26" t="s">
        <v>395</v>
      </c>
      <c r="C191" s="33" t="s">
        <v>396</v>
      </c>
      <c r="D191" s="9">
        <v>0.13</v>
      </c>
      <c r="E191" s="32">
        <v>5</v>
      </c>
    </row>
    <row r="192" spans="1:5" ht="15" customHeight="1" x14ac:dyDescent="0.25">
      <c r="A192" s="5">
        <f t="shared" si="5"/>
        <v>185</v>
      </c>
      <c r="B192" s="26" t="s">
        <v>397</v>
      </c>
      <c r="C192" s="33" t="s">
        <v>398</v>
      </c>
      <c r="D192" s="13">
        <v>0.38500000000000001</v>
      </c>
      <c r="E192" s="32">
        <v>4</v>
      </c>
    </row>
    <row r="193" spans="1:5" ht="15" customHeight="1" x14ac:dyDescent="0.25">
      <c r="A193" s="5">
        <f t="shared" si="5"/>
        <v>186</v>
      </c>
      <c r="B193" s="26" t="s">
        <v>399</v>
      </c>
      <c r="C193" s="31" t="s">
        <v>400</v>
      </c>
      <c r="D193" s="13">
        <v>0.504</v>
      </c>
      <c r="E193" s="32">
        <v>4.2</v>
      </c>
    </row>
    <row r="194" spans="1:5" ht="15" customHeight="1" x14ac:dyDescent="0.25">
      <c r="A194" s="5">
        <f t="shared" si="5"/>
        <v>187</v>
      </c>
      <c r="B194" s="26" t="s">
        <v>401</v>
      </c>
      <c r="C194" s="31" t="s">
        <v>402</v>
      </c>
      <c r="D194" s="13">
        <v>0.16800000000000001</v>
      </c>
      <c r="E194" s="32">
        <v>3.8</v>
      </c>
    </row>
    <row r="195" spans="1:5" x14ac:dyDescent="0.25">
      <c r="A195" s="5">
        <f t="shared" si="5"/>
        <v>188</v>
      </c>
      <c r="B195" s="26" t="s">
        <v>401</v>
      </c>
      <c r="C195" s="31" t="s">
        <v>403</v>
      </c>
      <c r="D195" s="13">
        <v>1.92</v>
      </c>
      <c r="E195" s="32">
        <v>3.5</v>
      </c>
    </row>
    <row r="196" spans="1:5" x14ac:dyDescent="0.25">
      <c r="A196" s="5">
        <f t="shared" si="5"/>
        <v>189</v>
      </c>
      <c r="B196" s="26" t="s">
        <v>404</v>
      </c>
      <c r="C196" s="31" t="s">
        <v>405</v>
      </c>
      <c r="D196" s="13">
        <v>0.113</v>
      </c>
      <c r="E196" s="32">
        <v>3.5</v>
      </c>
    </row>
    <row r="197" spans="1:5" x14ac:dyDescent="0.25">
      <c r="A197" s="5">
        <f t="shared" si="5"/>
        <v>190</v>
      </c>
      <c r="B197" s="26" t="s">
        <v>406</v>
      </c>
      <c r="C197" s="31" t="s">
        <v>407</v>
      </c>
      <c r="D197" s="13">
        <v>0.28000000000000003</v>
      </c>
      <c r="E197" s="32" t="s">
        <v>408</v>
      </c>
    </row>
    <row r="198" spans="1:5" x14ac:dyDescent="0.25">
      <c r="A198" s="5">
        <v>191</v>
      </c>
      <c r="B198" s="24" t="s">
        <v>857</v>
      </c>
      <c r="C198" s="85" t="s">
        <v>855</v>
      </c>
      <c r="D198" s="12">
        <v>0.151</v>
      </c>
      <c r="E198" s="36">
        <v>5.5</v>
      </c>
    </row>
    <row r="199" spans="1:5" x14ac:dyDescent="0.25">
      <c r="A199" s="5">
        <f t="shared" si="5"/>
        <v>192</v>
      </c>
      <c r="B199" s="26" t="s">
        <v>409</v>
      </c>
      <c r="C199" s="31" t="s">
        <v>410</v>
      </c>
      <c r="D199" s="9">
        <v>0.56000000000000005</v>
      </c>
      <c r="E199" s="32" t="s">
        <v>18</v>
      </c>
    </row>
    <row r="200" spans="1:5" x14ac:dyDescent="0.25">
      <c r="A200" s="5">
        <v>192</v>
      </c>
      <c r="B200" s="26" t="s">
        <v>411</v>
      </c>
      <c r="C200" s="31" t="s">
        <v>412</v>
      </c>
      <c r="D200" s="13">
        <v>6.5000000000000002E-2</v>
      </c>
      <c r="E200" s="32">
        <v>3.6</v>
      </c>
    </row>
    <row r="201" spans="1:5" x14ac:dyDescent="0.25">
      <c r="A201" s="5">
        <f t="shared" si="5"/>
        <v>193</v>
      </c>
      <c r="B201" s="26" t="s">
        <v>413</v>
      </c>
      <c r="C201" s="33" t="s">
        <v>414</v>
      </c>
      <c r="D201" s="13">
        <v>4.2000000000000003E-2</v>
      </c>
      <c r="E201" s="32">
        <v>3.6</v>
      </c>
    </row>
    <row r="202" spans="1:5" x14ac:dyDescent="0.25">
      <c r="A202" s="5">
        <v>193</v>
      </c>
      <c r="B202" s="26" t="s">
        <v>415</v>
      </c>
      <c r="C202" s="33" t="s">
        <v>416</v>
      </c>
      <c r="D202" s="13">
        <v>6.4000000000000001E-2</v>
      </c>
      <c r="E202" s="32">
        <v>3.6</v>
      </c>
    </row>
    <row r="203" spans="1:5" x14ac:dyDescent="0.25">
      <c r="A203" s="5">
        <f t="shared" si="5"/>
        <v>194</v>
      </c>
      <c r="B203" s="29" t="s">
        <v>417</v>
      </c>
      <c r="C203" s="33" t="s">
        <v>418</v>
      </c>
      <c r="D203" s="13">
        <v>0.3</v>
      </c>
      <c r="E203" s="32">
        <v>5.5</v>
      </c>
    </row>
    <row r="204" spans="1:5" x14ac:dyDescent="0.25">
      <c r="A204" s="5">
        <v>194</v>
      </c>
      <c r="B204" s="29" t="s">
        <v>856</v>
      </c>
      <c r="C204" s="33" t="s">
        <v>867</v>
      </c>
      <c r="D204" s="13">
        <v>0.25</v>
      </c>
      <c r="E204" s="32">
        <v>5.5</v>
      </c>
    </row>
    <row r="205" spans="1:5" x14ac:dyDescent="0.25">
      <c r="A205" s="5">
        <f t="shared" si="5"/>
        <v>195</v>
      </c>
      <c r="B205" s="29" t="s">
        <v>865</v>
      </c>
      <c r="C205" s="33" t="s">
        <v>869</v>
      </c>
      <c r="D205" s="13">
        <v>0.2</v>
      </c>
      <c r="E205" s="32">
        <v>5.5</v>
      </c>
    </row>
    <row r="206" spans="1:5" x14ac:dyDescent="0.25">
      <c r="A206" s="5">
        <v>195</v>
      </c>
      <c r="B206" s="29" t="s">
        <v>871</v>
      </c>
      <c r="C206" s="33" t="s">
        <v>868</v>
      </c>
      <c r="D206" s="13">
        <v>0.26</v>
      </c>
      <c r="E206" s="32">
        <v>5.5</v>
      </c>
    </row>
    <row r="207" spans="1:5" x14ac:dyDescent="0.25">
      <c r="A207" s="5">
        <f t="shared" si="5"/>
        <v>196</v>
      </c>
      <c r="B207" s="29" t="s">
        <v>872</v>
      </c>
      <c r="C207" s="33" t="s">
        <v>870</v>
      </c>
      <c r="D207" s="13">
        <v>0.155</v>
      </c>
      <c r="E207" s="32">
        <v>5.5</v>
      </c>
    </row>
    <row r="208" spans="1:5" x14ac:dyDescent="0.25">
      <c r="A208" s="5">
        <v>196</v>
      </c>
      <c r="B208" s="49" t="s">
        <v>873</v>
      </c>
      <c r="C208" s="35" t="s">
        <v>565</v>
      </c>
      <c r="D208" s="13">
        <v>0.14099999999999999</v>
      </c>
      <c r="E208" s="32">
        <v>4.5</v>
      </c>
    </row>
    <row r="209" spans="1:5" x14ac:dyDescent="0.25">
      <c r="A209" s="5">
        <f t="shared" si="5"/>
        <v>197</v>
      </c>
      <c r="B209" s="49" t="s">
        <v>874</v>
      </c>
      <c r="C209" s="35" t="s">
        <v>866</v>
      </c>
      <c r="D209" s="13">
        <v>0.41699999999999998</v>
      </c>
      <c r="E209" s="32">
        <v>3</v>
      </c>
    </row>
    <row r="210" spans="1:5" x14ac:dyDescent="0.25">
      <c r="A210" s="5">
        <v>197</v>
      </c>
      <c r="B210" s="49" t="s">
        <v>876</v>
      </c>
      <c r="C210" s="35" t="s">
        <v>877</v>
      </c>
      <c r="D210" s="13">
        <v>0.9</v>
      </c>
      <c r="E210" s="32">
        <v>3</v>
      </c>
    </row>
    <row r="211" spans="1:5" ht="15.75" thickBot="1" x14ac:dyDescent="0.3">
      <c r="A211" s="5">
        <f t="shared" ref="A211" si="6">A210+1</f>
        <v>198</v>
      </c>
      <c r="B211" s="49" t="s">
        <v>878</v>
      </c>
      <c r="C211" s="90" t="s">
        <v>879</v>
      </c>
      <c r="D211" s="40">
        <v>0.45</v>
      </c>
      <c r="E211" s="42">
        <v>3</v>
      </c>
    </row>
    <row r="212" spans="1:5" ht="15.75" thickBot="1" x14ac:dyDescent="0.3">
      <c r="A212" s="167" t="s">
        <v>419</v>
      </c>
      <c r="B212" s="167"/>
      <c r="C212" s="168"/>
      <c r="D212" s="44">
        <f>SUM(D8:D211)</f>
        <v>146.7059999999999</v>
      </c>
      <c r="E212" s="88"/>
    </row>
    <row r="213" spans="1:5" x14ac:dyDescent="0.25">
      <c r="A213" s="6">
        <v>1</v>
      </c>
      <c r="B213" s="24" t="s">
        <v>420</v>
      </c>
      <c r="C213" s="92" t="s">
        <v>421</v>
      </c>
      <c r="D213" s="93">
        <v>0.498</v>
      </c>
      <c r="E213" s="94">
        <v>4.25</v>
      </c>
    </row>
    <row r="214" spans="1:5" x14ac:dyDescent="0.25">
      <c r="A214" s="6">
        <v>2</v>
      </c>
      <c r="B214" s="24" t="s">
        <v>422</v>
      </c>
      <c r="C214" s="37" t="s">
        <v>423</v>
      </c>
      <c r="D214" s="8">
        <v>0.247</v>
      </c>
      <c r="E214" s="38">
        <v>5.6</v>
      </c>
    </row>
    <row r="215" spans="1:5" x14ac:dyDescent="0.25">
      <c r="A215" s="6">
        <v>3</v>
      </c>
      <c r="B215" s="24" t="s">
        <v>424</v>
      </c>
      <c r="C215" s="37" t="s">
        <v>425</v>
      </c>
      <c r="D215" s="8">
        <v>1.45</v>
      </c>
      <c r="E215" s="38">
        <v>4</v>
      </c>
    </row>
    <row r="216" spans="1:5" x14ac:dyDescent="0.25">
      <c r="A216" s="6">
        <v>4</v>
      </c>
      <c r="B216" s="24" t="s">
        <v>426</v>
      </c>
      <c r="C216" s="37" t="s">
        <v>427</v>
      </c>
      <c r="D216" s="8">
        <v>0.92200000000000004</v>
      </c>
      <c r="E216" s="38">
        <v>5</v>
      </c>
    </row>
    <row r="217" spans="1:5" x14ac:dyDescent="0.25">
      <c r="A217" s="6">
        <v>5</v>
      </c>
      <c r="B217" s="24" t="s">
        <v>428</v>
      </c>
      <c r="C217" s="37" t="s">
        <v>429</v>
      </c>
      <c r="D217" s="8">
        <v>0.20899999999999999</v>
      </c>
      <c r="E217" s="38">
        <v>5</v>
      </c>
    </row>
    <row r="218" spans="1:5" x14ac:dyDescent="0.25">
      <c r="A218" s="6">
        <v>6</v>
      </c>
      <c r="B218" s="24" t="s">
        <v>430</v>
      </c>
      <c r="C218" s="37" t="s">
        <v>431</v>
      </c>
      <c r="D218" s="8">
        <v>0.23799999999999999</v>
      </c>
      <c r="E218" s="38">
        <v>5</v>
      </c>
    </row>
    <row r="219" spans="1:5" x14ac:dyDescent="0.25">
      <c r="A219" s="6">
        <v>7</v>
      </c>
      <c r="B219" s="24" t="s">
        <v>432</v>
      </c>
      <c r="C219" s="37" t="s">
        <v>433</v>
      </c>
      <c r="D219" s="8">
        <v>0.28000000000000003</v>
      </c>
      <c r="E219" s="38" t="s">
        <v>434</v>
      </c>
    </row>
    <row r="220" spans="1:5" x14ac:dyDescent="0.25">
      <c r="A220" s="6">
        <v>8</v>
      </c>
      <c r="B220" s="24" t="s">
        <v>435</v>
      </c>
      <c r="C220" s="37" t="s">
        <v>436</v>
      </c>
      <c r="D220" s="8">
        <v>0.113</v>
      </c>
      <c r="E220" s="38">
        <v>4</v>
      </c>
    </row>
    <row r="221" spans="1:5" x14ac:dyDescent="0.25">
      <c r="A221" s="134">
        <v>9</v>
      </c>
      <c r="B221" s="136" t="s">
        <v>437</v>
      </c>
      <c r="C221" s="149" t="s">
        <v>438</v>
      </c>
      <c r="D221" s="151">
        <v>0.189</v>
      </c>
      <c r="E221" s="153">
        <v>5</v>
      </c>
    </row>
    <row r="222" spans="1:5" ht="2.25" customHeight="1" x14ac:dyDescent="0.25">
      <c r="A222" s="135"/>
      <c r="B222" s="137"/>
      <c r="C222" s="150"/>
      <c r="D222" s="152"/>
      <c r="E222" s="154"/>
    </row>
    <row r="223" spans="1:5" x14ac:dyDescent="0.25">
      <c r="A223" s="6">
        <v>10</v>
      </c>
      <c r="B223" s="24" t="s">
        <v>439</v>
      </c>
      <c r="C223" s="37" t="s">
        <v>440</v>
      </c>
      <c r="D223" s="8">
        <v>0.52300000000000002</v>
      </c>
      <c r="E223" s="38">
        <v>6</v>
      </c>
    </row>
    <row r="224" spans="1:5" x14ac:dyDescent="0.25">
      <c r="A224" s="6">
        <v>11</v>
      </c>
      <c r="B224" s="24" t="s">
        <v>441</v>
      </c>
      <c r="C224" s="37" t="s">
        <v>442</v>
      </c>
      <c r="D224" s="8">
        <v>0.27</v>
      </c>
      <c r="E224" s="38">
        <v>5</v>
      </c>
    </row>
    <row r="225" spans="1:5" ht="19.5" customHeight="1" x14ac:dyDescent="0.25">
      <c r="A225" s="134">
        <v>12</v>
      </c>
      <c r="B225" s="138" t="s">
        <v>443</v>
      </c>
      <c r="C225" s="103" t="s">
        <v>444</v>
      </c>
      <c r="D225" s="101">
        <v>0.14699999999999999</v>
      </c>
      <c r="E225" s="105">
        <v>6</v>
      </c>
    </row>
    <row r="226" spans="1:5" ht="46.5" hidden="1" customHeight="1" x14ac:dyDescent="0.25">
      <c r="A226" s="135"/>
      <c r="B226" s="139"/>
      <c r="C226" s="104"/>
      <c r="D226" s="102"/>
      <c r="E226" s="106"/>
    </row>
    <row r="227" spans="1:5" x14ac:dyDescent="0.25">
      <c r="A227" s="6">
        <v>13</v>
      </c>
      <c r="B227" s="24" t="s">
        <v>445</v>
      </c>
      <c r="C227" s="31" t="s">
        <v>446</v>
      </c>
      <c r="D227" s="9">
        <v>0.14000000000000001</v>
      </c>
      <c r="E227" s="32">
        <v>4.5</v>
      </c>
    </row>
    <row r="228" spans="1:5" x14ac:dyDescent="0.25">
      <c r="A228" s="6">
        <v>14</v>
      </c>
      <c r="B228" s="24" t="s">
        <v>447</v>
      </c>
      <c r="C228" s="31" t="s">
        <v>448</v>
      </c>
      <c r="D228" s="9">
        <v>0.22600000000000001</v>
      </c>
      <c r="E228" s="32">
        <v>4.5</v>
      </c>
    </row>
    <row r="229" spans="1:5" x14ac:dyDescent="0.25">
      <c r="A229" s="6">
        <v>15</v>
      </c>
      <c r="B229" s="24" t="s">
        <v>449</v>
      </c>
      <c r="C229" s="31" t="s">
        <v>450</v>
      </c>
      <c r="D229" s="9">
        <v>0.247</v>
      </c>
      <c r="E229" s="32">
        <v>4.5</v>
      </c>
    </row>
    <row r="230" spans="1:5" x14ac:dyDescent="0.25">
      <c r="A230" s="6">
        <v>16</v>
      </c>
      <c r="B230" s="24" t="s">
        <v>451</v>
      </c>
      <c r="C230" s="31" t="s">
        <v>452</v>
      </c>
      <c r="D230" s="9">
        <v>0.14000000000000001</v>
      </c>
      <c r="E230" s="32">
        <v>4.5</v>
      </c>
    </row>
    <row r="231" spans="1:5" x14ac:dyDescent="0.25">
      <c r="A231" s="6">
        <v>17</v>
      </c>
      <c r="B231" s="25" t="s">
        <v>453</v>
      </c>
      <c r="C231" s="31" t="s">
        <v>454</v>
      </c>
      <c r="D231" s="9">
        <v>1.0229999999999999</v>
      </c>
      <c r="E231" s="32">
        <v>5.5</v>
      </c>
    </row>
    <row r="232" spans="1:5" x14ac:dyDescent="0.25">
      <c r="A232" s="6">
        <v>18</v>
      </c>
      <c r="B232" s="24" t="s">
        <v>455</v>
      </c>
      <c r="C232" s="31" t="s">
        <v>456</v>
      </c>
      <c r="D232" s="9">
        <v>0.375</v>
      </c>
      <c r="E232" s="32">
        <v>4</v>
      </c>
    </row>
    <row r="233" spans="1:5" x14ac:dyDescent="0.25">
      <c r="A233" s="134">
        <v>19</v>
      </c>
      <c r="B233" s="136" t="s">
        <v>457</v>
      </c>
      <c r="C233" s="103" t="s">
        <v>458</v>
      </c>
      <c r="D233" s="101">
        <v>2.5000000000000001E-2</v>
      </c>
      <c r="E233" s="105">
        <v>11.5</v>
      </c>
    </row>
    <row r="234" spans="1:5" ht="5.25" customHeight="1" x14ac:dyDescent="0.25">
      <c r="A234" s="135"/>
      <c r="B234" s="137"/>
      <c r="C234" s="104"/>
      <c r="D234" s="102"/>
      <c r="E234" s="106"/>
    </row>
    <row r="235" spans="1:5" x14ac:dyDescent="0.25">
      <c r="A235" s="6">
        <v>20</v>
      </c>
      <c r="B235" s="24" t="s">
        <v>459</v>
      </c>
      <c r="C235" s="31" t="s">
        <v>460</v>
      </c>
      <c r="D235" s="9">
        <v>2.8000000000000001E-2</v>
      </c>
      <c r="E235" s="32">
        <v>5</v>
      </c>
    </row>
    <row r="236" spans="1:5" x14ac:dyDescent="0.25">
      <c r="A236" s="6">
        <v>21</v>
      </c>
      <c r="B236" s="24" t="s">
        <v>462</v>
      </c>
      <c r="C236" s="31" t="s">
        <v>463</v>
      </c>
      <c r="D236" s="9">
        <v>0.79</v>
      </c>
      <c r="E236" s="32">
        <v>6</v>
      </c>
    </row>
    <row r="237" spans="1:5" x14ac:dyDescent="0.25">
      <c r="A237" s="6">
        <v>22</v>
      </c>
      <c r="B237" s="24" t="s">
        <v>464</v>
      </c>
      <c r="C237" s="31" t="s">
        <v>465</v>
      </c>
      <c r="D237" s="9">
        <v>9.8000000000000004E-2</v>
      </c>
      <c r="E237" s="32" t="s">
        <v>466</v>
      </c>
    </row>
    <row r="238" spans="1:5" x14ac:dyDescent="0.25">
      <c r="A238" s="134">
        <v>23</v>
      </c>
      <c r="B238" s="138" t="s">
        <v>467</v>
      </c>
      <c r="C238" s="103" t="s">
        <v>468</v>
      </c>
      <c r="D238" s="101">
        <v>0.42499999999999999</v>
      </c>
      <c r="E238" s="105">
        <v>6</v>
      </c>
    </row>
    <row r="239" spans="1:5" ht="4.5" customHeight="1" x14ac:dyDescent="0.25">
      <c r="A239" s="135"/>
      <c r="B239" s="139"/>
      <c r="C239" s="104"/>
      <c r="D239" s="102"/>
      <c r="E239" s="106"/>
    </row>
    <row r="240" spans="1:5" x14ac:dyDescent="0.25">
      <c r="A240" s="6">
        <v>24</v>
      </c>
      <c r="B240" s="24" t="s">
        <v>469</v>
      </c>
      <c r="C240" s="31" t="s">
        <v>470</v>
      </c>
      <c r="D240" s="9">
        <v>8.8999999999999996E-2</v>
      </c>
      <c r="E240" s="32">
        <v>4</v>
      </c>
    </row>
    <row r="241" spans="1:5" x14ac:dyDescent="0.25">
      <c r="A241" s="6">
        <v>25</v>
      </c>
      <c r="B241" s="24" t="s">
        <v>471</v>
      </c>
      <c r="C241" s="31" t="s">
        <v>472</v>
      </c>
      <c r="D241" s="9">
        <v>3.9E-2</v>
      </c>
      <c r="E241" s="32">
        <v>4.5</v>
      </c>
    </row>
    <row r="242" spans="1:5" x14ac:dyDescent="0.25">
      <c r="A242" s="6">
        <v>26</v>
      </c>
      <c r="B242" s="24" t="s">
        <v>473</v>
      </c>
      <c r="C242" s="31" t="s">
        <v>474</v>
      </c>
      <c r="D242" s="9">
        <v>6.7000000000000004E-2</v>
      </c>
      <c r="E242" s="32">
        <v>4</v>
      </c>
    </row>
    <row r="243" spans="1:5" x14ac:dyDescent="0.25">
      <c r="A243" s="6">
        <v>27</v>
      </c>
      <c r="B243" s="25" t="s">
        <v>475</v>
      </c>
      <c r="C243" s="31" t="s">
        <v>476</v>
      </c>
      <c r="D243" s="9">
        <v>0.115</v>
      </c>
      <c r="E243" s="32">
        <v>6</v>
      </c>
    </row>
    <row r="244" spans="1:5" x14ac:dyDescent="0.25">
      <c r="A244" s="134">
        <v>28</v>
      </c>
      <c r="B244" s="136" t="s">
        <v>477</v>
      </c>
      <c r="C244" s="103" t="s">
        <v>478</v>
      </c>
      <c r="D244" s="101">
        <v>0.36399999999999999</v>
      </c>
      <c r="E244" s="105">
        <v>6.5</v>
      </c>
    </row>
    <row r="245" spans="1:5" ht="3.75" customHeight="1" x14ac:dyDescent="0.25">
      <c r="A245" s="135"/>
      <c r="B245" s="137"/>
      <c r="C245" s="104"/>
      <c r="D245" s="102"/>
      <c r="E245" s="106"/>
    </row>
    <row r="246" spans="1:5" x14ac:dyDescent="0.25">
      <c r="A246" s="6">
        <v>29</v>
      </c>
      <c r="B246" s="24" t="s">
        <v>479</v>
      </c>
      <c r="C246" s="47" t="s">
        <v>480</v>
      </c>
      <c r="D246" s="9">
        <v>0.42299999999999999</v>
      </c>
      <c r="E246" s="32">
        <v>4</v>
      </c>
    </row>
    <row r="247" spans="1:5" x14ac:dyDescent="0.25">
      <c r="A247" s="134">
        <v>30</v>
      </c>
      <c r="B247" s="136" t="s">
        <v>481</v>
      </c>
      <c r="C247" s="103" t="s">
        <v>482</v>
      </c>
      <c r="D247" s="101">
        <v>0.48599999999999999</v>
      </c>
      <c r="E247" s="105">
        <v>3.5</v>
      </c>
    </row>
    <row r="248" spans="1:5" ht="5.25" customHeight="1" x14ac:dyDescent="0.25">
      <c r="A248" s="135"/>
      <c r="B248" s="137"/>
      <c r="C248" s="104"/>
      <c r="D248" s="102"/>
      <c r="E248" s="106"/>
    </row>
    <row r="249" spans="1:5" x14ac:dyDescent="0.25">
      <c r="A249" s="6">
        <v>31</v>
      </c>
      <c r="B249" s="24" t="s">
        <v>483</v>
      </c>
      <c r="C249" s="31" t="s">
        <v>484</v>
      </c>
      <c r="D249" s="9">
        <v>0.14399999999999999</v>
      </c>
      <c r="E249" s="32" t="s">
        <v>461</v>
      </c>
    </row>
    <row r="250" spans="1:5" x14ac:dyDescent="0.25">
      <c r="A250" s="6">
        <v>32</v>
      </c>
      <c r="B250" s="24" t="s">
        <v>485</v>
      </c>
      <c r="C250" s="31" t="s">
        <v>486</v>
      </c>
      <c r="D250" s="9">
        <v>0.25900000000000001</v>
      </c>
      <c r="E250" s="32">
        <v>3.5</v>
      </c>
    </row>
    <row r="251" spans="1:5" x14ac:dyDescent="0.25">
      <c r="A251" s="6">
        <v>33</v>
      </c>
      <c r="B251" s="24" t="s">
        <v>487</v>
      </c>
      <c r="C251" s="31" t="s">
        <v>488</v>
      </c>
      <c r="D251" s="9">
        <v>0.184</v>
      </c>
      <c r="E251" s="32">
        <v>5</v>
      </c>
    </row>
    <row r="252" spans="1:5" x14ac:dyDescent="0.25">
      <c r="A252" s="6">
        <v>34</v>
      </c>
      <c r="B252" s="24" t="s">
        <v>489</v>
      </c>
      <c r="C252" s="31" t="s">
        <v>490</v>
      </c>
      <c r="D252" s="9">
        <v>0.247</v>
      </c>
      <c r="E252" s="32">
        <v>3.5</v>
      </c>
    </row>
    <row r="253" spans="1:5" x14ac:dyDescent="0.25">
      <c r="A253" s="134">
        <v>35</v>
      </c>
      <c r="B253" s="136" t="s">
        <v>491</v>
      </c>
      <c r="C253" s="103" t="s">
        <v>492</v>
      </c>
      <c r="D253" s="101">
        <v>0.26100000000000001</v>
      </c>
      <c r="E253" s="105">
        <v>3.5</v>
      </c>
    </row>
    <row r="254" spans="1:5" ht="6.75" customHeight="1" x14ac:dyDescent="0.25">
      <c r="A254" s="135"/>
      <c r="B254" s="137"/>
      <c r="C254" s="104"/>
      <c r="D254" s="102"/>
      <c r="E254" s="106"/>
    </row>
    <row r="255" spans="1:5" x14ac:dyDescent="0.25">
      <c r="A255" s="6">
        <v>36</v>
      </c>
      <c r="B255" s="26" t="s">
        <v>493</v>
      </c>
      <c r="C255" s="31" t="s">
        <v>494</v>
      </c>
      <c r="D255" s="9">
        <v>0.47199999999999998</v>
      </c>
      <c r="E255" s="32">
        <v>5</v>
      </c>
    </row>
    <row r="256" spans="1:5" x14ac:dyDescent="0.25">
      <c r="A256" s="6">
        <v>37</v>
      </c>
      <c r="B256" s="24" t="s">
        <v>496</v>
      </c>
      <c r="C256" s="31" t="s">
        <v>497</v>
      </c>
      <c r="D256" s="9">
        <v>0.71299999999999997</v>
      </c>
      <c r="E256" s="32">
        <v>7</v>
      </c>
    </row>
    <row r="257" spans="1:5" x14ac:dyDescent="0.25">
      <c r="A257" s="6">
        <v>38</v>
      </c>
      <c r="B257" s="24" t="s">
        <v>498</v>
      </c>
      <c r="C257" s="31" t="s">
        <v>499</v>
      </c>
      <c r="D257" s="9">
        <v>0.71299999999999997</v>
      </c>
      <c r="E257" s="32">
        <v>6</v>
      </c>
    </row>
    <row r="258" spans="1:5" ht="18.75" customHeight="1" x14ac:dyDescent="0.25">
      <c r="A258" s="6">
        <v>39</v>
      </c>
      <c r="B258" s="24" t="s">
        <v>500</v>
      </c>
      <c r="C258" s="31" t="s">
        <v>501</v>
      </c>
      <c r="D258" s="9">
        <v>8.5000000000000006E-2</v>
      </c>
      <c r="E258" s="32">
        <v>5</v>
      </c>
    </row>
    <row r="259" spans="1:5" ht="18" customHeight="1" x14ac:dyDescent="0.25">
      <c r="A259" s="134">
        <v>40</v>
      </c>
      <c r="B259" s="136" t="s">
        <v>502</v>
      </c>
      <c r="C259" s="103" t="s">
        <v>503</v>
      </c>
      <c r="D259" s="101">
        <v>0.26</v>
      </c>
      <c r="E259" s="105">
        <v>5</v>
      </c>
    </row>
    <row r="260" spans="1:5" ht="18" customHeight="1" x14ac:dyDescent="0.25">
      <c r="A260" s="135"/>
      <c r="B260" s="137"/>
      <c r="C260" s="104"/>
      <c r="D260" s="102"/>
      <c r="E260" s="106"/>
    </row>
    <row r="261" spans="1:5" ht="18" customHeight="1" x14ac:dyDescent="0.25">
      <c r="A261" s="6">
        <v>41</v>
      </c>
      <c r="B261" s="26" t="s">
        <v>504</v>
      </c>
      <c r="C261" s="31" t="s">
        <v>505</v>
      </c>
      <c r="D261" s="9">
        <v>0.54700000000000004</v>
      </c>
      <c r="E261" s="32">
        <v>4.5</v>
      </c>
    </row>
    <row r="262" spans="1:5" ht="18" customHeight="1" x14ac:dyDescent="0.25">
      <c r="A262" s="6">
        <v>42</v>
      </c>
      <c r="B262" s="26" t="s">
        <v>506</v>
      </c>
      <c r="C262" s="33" t="s">
        <v>507</v>
      </c>
      <c r="D262" s="13">
        <v>9.7000000000000003E-2</v>
      </c>
      <c r="E262" s="32">
        <v>5</v>
      </c>
    </row>
    <row r="263" spans="1:5" ht="18" customHeight="1" x14ac:dyDescent="0.25">
      <c r="A263" s="6">
        <v>43</v>
      </c>
      <c r="B263" s="26" t="s">
        <v>508</v>
      </c>
      <c r="C263" s="31" t="s">
        <v>509</v>
      </c>
      <c r="D263" s="9">
        <v>0.08</v>
      </c>
      <c r="E263" s="32">
        <v>4.5</v>
      </c>
    </row>
    <row r="264" spans="1:5" ht="18" customHeight="1" x14ac:dyDescent="0.25">
      <c r="A264" s="6">
        <v>44</v>
      </c>
      <c r="B264" s="140" t="s">
        <v>510</v>
      </c>
      <c r="C264" s="33" t="s">
        <v>511</v>
      </c>
      <c r="D264" s="9">
        <v>0.54800000000000004</v>
      </c>
      <c r="E264" s="32">
        <v>5.5</v>
      </c>
    </row>
    <row r="265" spans="1:5" ht="18" customHeight="1" x14ac:dyDescent="0.25">
      <c r="A265" s="134">
        <v>45</v>
      </c>
      <c r="B265" s="141"/>
      <c r="C265" s="143" t="s">
        <v>512</v>
      </c>
      <c r="D265" s="101">
        <v>0.28100000000000003</v>
      </c>
      <c r="E265" s="105">
        <v>5.5</v>
      </c>
    </row>
    <row r="266" spans="1:5" ht="1.5" customHeight="1" x14ac:dyDescent="0.25">
      <c r="A266" s="135"/>
      <c r="B266" s="142"/>
      <c r="C266" s="144"/>
      <c r="D266" s="102"/>
      <c r="E266" s="106"/>
    </row>
    <row r="267" spans="1:5" ht="18" customHeight="1" x14ac:dyDescent="0.25">
      <c r="A267" s="6">
        <v>46</v>
      </c>
      <c r="B267" s="26" t="s">
        <v>513</v>
      </c>
      <c r="C267" s="31" t="s">
        <v>514</v>
      </c>
      <c r="D267" s="9">
        <v>0.19</v>
      </c>
      <c r="E267" s="32">
        <v>4.8</v>
      </c>
    </row>
    <row r="268" spans="1:5" ht="18" customHeight="1" x14ac:dyDescent="0.25">
      <c r="A268" s="6">
        <v>47</v>
      </c>
      <c r="B268" s="26" t="s">
        <v>515</v>
      </c>
      <c r="C268" s="31" t="s">
        <v>516</v>
      </c>
      <c r="D268" s="9">
        <v>0.16500000000000001</v>
      </c>
      <c r="E268" s="32">
        <v>4.8</v>
      </c>
    </row>
    <row r="269" spans="1:5" ht="18" customHeight="1" x14ac:dyDescent="0.25">
      <c r="A269" s="6">
        <v>48</v>
      </c>
      <c r="B269" s="26" t="s">
        <v>517</v>
      </c>
      <c r="C269" s="31" t="s">
        <v>518</v>
      </c>
      <c r="D269" s="9">
        <v>0.315</v>
      </c>
      <c r="E269" s="32">
        <v>5</v>
      </c>
    </row>
    <row r="270" spans="1:5" ht="18" customHeight="1" x14ac:dyDescent="0.25">
      <c r="A270" s="6">
        <v>49</v>
      </c>
      <c r="B270" s="26" t="s">
        <v>519</v>
      </c>
      <c r="C270" s="31" t="s">
        <v>520</v>
      </c>
      <c r="D270" s="9">
        <v>0.41</v>
      </c>
      <c r="E270" s="32">
        <v>5</v>
      </c>
    </row>
    <row r="271" spans="1:5" ht="18" customHeight="1" x14ac:dyDescent="0.25">
      <c r="A271" s="6">
        <v>50</v>
      </c>
      <c r="B271" s="24" t="s">
        <v>521</v>
      </c>
      <c r="C271" s="31" t="s">
        <v>522</v>
      </c>
      <c r="D271" s="9">
        <v>0.47399999999999998</v>
      </c>
      <c r="E271" s="32" t="s">
        <v>523</v>
      </c>
    </row>
    <row r="272" spans="1:5" ht="18" customHeight="1" x14ac:dyDescent="0.25">
      <c r="A272" s="6">
        <v>51</v>
      </c>
      <c r="B272" s="24" t="s">
        <v>524</v>
      </c>
      <c r="C272" s="31" t="s">
        <v>525</v>
      </c>
      <c r="D272" s="9">
        <v>0.28000000000000003</v>
      </c>
      <c r="E272" s="32">
        <v>3.8</v>
      </c>
    </row>
    <row r="273" spans="1:5" ht="18" customHeight="1" x14ac:dyDescent="0.25">
      <c r="A273" s="134">
        <v>52</v>
      </c>
      <c r="B273" s="138" t="s">
        <v>526</v>
      </c>
      <c r="C273" s="103" t="s">
        <v>527</v>
      </c>
      <c r="D273" s="101">
        <v>0.621</v>
      </c>
      <c r="E273" s="105">
        <v>5</v>
      </c>
    </row>
    <row r="274" spans="1:5" ht="18" customHeight="1" x14ac:dyDescent="0.25">
      <c r="A274" s="135"/>
      <c r="B274" s="139"/>
      <c r="C274" s="104"/>
      <c r="D274" s="102"/>
      <c r="E274" s="106"/>
    </row>
    <row r="275" spans="1:5" x14ac:dyDescent="0.25">
      <c r="A275" s="6">
        <v>53</v>
      </c>
      <c r="B275" s="26" t="s">
        <v>528</v>
      </c>
      <c r="C275" s="31" t="s">
        <v>529</v>
      </c>
      <c r="D275" s="9">
        <v>0.14099999999999999</v>
      </c>
      <c r="E275" s="32">
        <v>5.5</v>
      </c>
    </row>
    <row r="276" spans="1:5" x14ac:dyDescent="0.25">
      <c r="A276" s="6">
        <v>54</v>
      </c>
      <c r="B276" s="26" t="s">
        <v>530</v>
      </c>
      <c r="C276" s="31" t="s">
        <v>531</v>
      </c>
      <c r="D276" s="9">
        <v>0.23599999999999999</v>
      </c>
      <c r="E276" s="32">
        <v>5</v>
      </c>
    </row>
    <row r="277" spans="1:5" x14ac:dyDescent="0.25">
      <c r="A277" s="134">
        <v>55</v>
      </c>
      <c r="B277" s="132" t="s">
        <v>495</v>
      </c>
      <c r="C277" s="103" t="s">
        <v>494</v>
      </c>
      <c r="D277" s="101">
        <v>0.34399999999999997</v>
      </c>
      <c r="E277" s="105">
        <v>5</v>
      </c>
    </row>
    <row r="278" spans="1:5" hidden="1" x14ac:dyDescent="0.25">
      <c r="A278" s="135"/>
      <c r="B278" s="133"/>
      <c r="C278" s="104"/>
      <c r="D278" s="102"/>
      <c r="E278" s="106"/>
    </row>
    <row r="279" spans="1:5" ht="15" customHeight="1" x14ac:dyDescent="0.25">
      <c r="A279" s="6">
        <v>56</v>
      </c>
      <c r="B279" s="28" t="s">
        <v>532</v>
      </c>
      <c r="C279" s="31" t="s">
        <v>533</v>
      </c>
      <c r="D279" s="9">
        <v>0.06</v>
      </c>
      <c r="E279" s="32">
        <v>5</v>
      </c>
    </row>
    <row r="280" spans="1:5" x14ac:dyDescent="0.25">
      <c r="A280" s="6">
        <v>57</v>
      </c>
      <c r="B280" s="28" t="s">
        <v>534</v>
      </c>
      <c r="C280" s="31" t="s">
        <v>535</v>
      </c>
      <c r="D280" s="9">
        <v>0.375</v>
      </c>
      <c r="E280" s="32">
        <v>5</v>
      </c>
    </row>
    <row r="281" spans="1:5" x14ac:dyDescent="0.25">
      <c r="A281" s="6">
        <v>58</v>
      </c>
      <c r="B281" s="28" t="s">
        <v>536</v>
      </c>
      <c r="C281" s="31" t="s">
        <v>537</v>
      </c>
      <c r="D281" s="9">
        <v>7.0000000000000007E-2</v>
      </c>
      <c r="E281" s="32">
        <v>5.5</v>
      </c>
    </row>
    <row r="282" spans="1:5" x14ac:dyDescent="0.25">
      <c r="A282" s="6">
        <v>59</v>
      </c>
      <c r="B282" s="132" t="s">
        <v>538</v>
      </c>
      <c r="C282" s="103" t="s">
        <v>539</v>
      </c>
      <c r="D282" s="101">
        <v>0.32100000000000001</v>
      </c>
      <c r="E282" s="105">
        <v>4.5</v>
      </c>
    </row>
    <row r="283" spans="1:5" x14ac:dyDescent="0.25">
      <c r="A283" s="6">
        <v>60</v>
      </c>
      <c r="B283" s="133"/>
      <c r="C283" s="104"/>
      <c r="D283" s="102"/>
      <c r="E283" s="106"/>
    </row>
    <row r="284" spans="1:5" x14ac:dyDescent="0.25">
      <c r="A284" s="6">
        <v>61</v>
      </c>
      <c r="B284" s="27" t="s">
        <v>540</v>
      </c>
      <c r="C284" s="31" t="s">
        <v>541</v>
      </c>
      <c r="D284" s="9">
        <v>0.496</v>
      </c>
      <c r="E284" s="32">
        <v>5.5</v>
      </c>
    </row>
    <row r="285" spans="1:5" ht="30" x14ac:dyDescent="0.25">
      <c r="A285" s="6">
        <v>62</v>
      </c>
      <c r="B285" s="26" t="s">
        <v>542</v>
      </c>
      <c r="C285" s="31" t="s">
        <v>543</v>
      </c>
      <c r="D285" s="9">
        <v>5.1999999999999998E-2</v>
      </c>
      <c r="E285" s="32">
        <v>3.5</v>
      </c>
    </row>
    <row r="286" spans="1:5" x14ac:dyDescent="0.25">
      <c r="A286" s="6">
        <v>63</v>
      </c>
      <c r="B286" s="29" t="s">
        <v>544</v>
      </c>
      <c r="C286" s="31" t="s">
        <v>545</v>
      </c>
      <c r="D286" s="9">
        <v>0.54400000000000004</v>
      </c>
      <c r="E286" s="32">
        <v>5.5</v>
      </c>
    </row>
    <row r="287" spans="1:5" ht="30" x14ac:dyDescent="0.25">
      <c r="A287" s="6">
        <v>64</v>
      </c>
      <c r="B287" s="29" t="s">
        <v>546</v>
      </c>
      <c r="C287" s="31" t="s">
        <v>547</v>
      </c>
      <c r="D287" s="9">
        <v>0.48799999999999999</v>
      </c>
      <c r="E287" s="32">
        <v>5.5</v>
      </c>
    </row>
    <row r="288" spans="1:5" x14ac:dyDescent="0.25">
      <c r="A288" s="6">
        <v>65</v>
      </c>
      <c r="B288" s="29" t="s">
        <v>548</v>
      </c>
      <c r="C288" s="31" t="s">
        <v>549</v>
      </c>
      <c r="D288" s="9">
        <v>0.85</v>
      </c>
      <c r="E288" s="32">
        <v>5</v>
      </c>
    </row>
    <row r="289" spans="1:5" x14ac:dyDescent="0.25">
      <c r="A289" s="6">
        <v>66</v>
      </c>
      <c r="B289" s="29" t="s">
        <v>550</v>
      </c>
      <c r="C289" s="31" t="s">
        <v>551</v>
      </c>
      <c r="D289" s="9">
        <v>0.76</v>
      </c>
      <c r="E289" s="32">
        <v>4.5</v>
      </c>
    </row>
    <row r="290" spans="1:5" x14ac:dyDescent="0.25">
      <c r="A290" s="6">
        <v>67</v>
      </c>
      <c r="B290" s="29" t="s">
        <v>552</v>
      </c>
      <c r="C290" s="31" t="s">
        <v>553</v>
      </c>
      <c r="D290" s="9">
        <v>0.67700000000000005</v>
      </c>
      <c r="E290" s="32">
        <v>5.5</v>
      </c>
    </row>
    <row r="291" spans="1:5" x14ac:dyDescent="0.25">
      <c r="A291" s="6">
        <v>68</v>
      </c>
      <c r="B291" s="29" t="s">
        <v>554</v>
      </c>
      <c r="C291" s="31" t="s">
        <v>555</v>
      </c>
      <c r="D291" s="9">
        <v>0.19500000000000001</v>
      </c>
      <c r="E291" s="32">
        <v>5.5</v>
      </c>
    </row>
    <row r="292" spans="1:5" ht="26.25" customHeight="1" x14ac:dyDescent="0.25">
      <c r="A292" s="6">
        <v>69</v>
      </c>
      <c r="B292" s="29" t="s">
        <v>556</v>
      </c>
      <c r="C292" s="31" t="s">
        <v>557</v>
      </c>
      <c r="D292" s="9">
        <v>0.185</v>
      </c>
      <c r="E292" s="32">
        <v>5.5</v>
      </c>
    </row>
    <row r="293" spans="1:5" ht="18.75" customHeight="1" x14ac:dyDescent="0.25">
      <c r="A293" s="6">
        <v>70</v>
      </c>
      <c r="B293" s="48" t="s">
        <v>858</v>
      </c>
      <c r="C293" s="37" t="s">
        <v>558</v>
      </c>
      <c r="D293" s="9">
        <v>0.13400000000000001</v>
      </c>
      <c r="E293" s="32">
        <v>5.5</v>
      </c>
    </row>
    <row r="294" spans="1:5" ht="20.25" customHeight="1" x14ac:dyDescent="0.25">
      <c r="A294" s="6">
        <v>71</v>
      </c>
      <c r="B294" s="48" t="s">
        <v>859</v>
      </c>
      <c r="C294" s="31" t="s">
        <v>559</v>
      </c>
      <c r="D294" s="9">
        <v>0.85699999999999998</v>
      </c>
      <c r="E294" s="32">
        <v>5.5</v>
      </c>
    </row>
    <row r="295" spans="1:5" ht="21.75" customHeight="1" x14ac:dyDescent="0.25">
      <c r="A295" s="6">
        <v>72</v>
      </c>
      <c r="B295" s="49" t="s">
        <v>860</v>
      </c>
      <c r="C295" s="37" t="s">
        <v>560</v>
      </c>
      <c r="D295" s="9">
        <v>0.23599999999999999</v>
      </c>
      <c r="E295" s="32">
        <v>5.5</v>
      </c>
    </row>
    <row r="296" spans="1:5" ht="21" customHeight="1" x14ac:dyDescent="0.25">
      <c r="A296" s="6">
        <v>73</v>
      </c>
      <c r="B296" s="49" t="s">
        <v>861</v>
      </c>
      <c r="C296" s="37" t="s">
        <v>561</v>
      </c>
      <c r="D296" s="9">
        <v>0.153</v>
      </c>
      <c r="E296" s="32">
        <v>5.5</v>
      </c>
    </row>
    <row r="297" spans="1:5" ht="30.75" customHeight="1" x14ac:dyDescent="0.25">
      <c r="A297" s="6">
        <v>74</v>
      </c>
      <c r="B297" s="49" t="s">
        <v>862</v>
      </c>
      <c r="C297" s="37" t="s">
        <v>562</v>
      </c>
      <c r="D297" s="9">
        <v>0.13600000000000001</v>
      </c>
      <c r="E297" s="32">
        <v>5.5</v>
      </c>
    </row>
    <row r="298" spans="1:5" ht="30.75" customHeight="1" x14ac:dyDescent="0.25">
      <c r="A298" s="6">
        <v>75</v>
      </c>
      <c r="B298" s="49" t="s">
        <v>863</v>
      </c>
      <c r="C298" s="37" t="s">
        <v>875</v>
      </c>
      <c r="D298" s="9">
        <v>7.2999999999999995E-2</v>
      </c>
      <c r="E298" s="32">
        <v>5.5</v>
      </c>
    </row>
    <row r="299" spans="1:5" ht="21.75" customHeight="1" thickBot="1" x14ac:dyDescent="0.3">
      <c r="A299" s="6">
        <v>76</v>
      </c>
      <c r="B299" s="48" t="s">
        <v>864</v>
      </c>
      <c r="C299" s="95" t="s">
        <v>563</v>
      </c>
      <c r="D299" s="41">
        <v>0.316</v>
      </c>
      <c r="E299" s="42">
        <v>5.5</v>
      </c>
    </row>
    <row r="300" spans="1:5" x14ac:dyDescent="0.25">
      <c r="A300" s="155" t="s">
        <v>566</v>
      </c>
      <c r="B300" s="155"/>
      <c r="C300" s="156"/>
      <c r="D300" s="30">
        <f>SUM(D213:D299)</f>
        <v>25.230999999999995</v>
      </c>
      <c r="E300" s="19"/>
    </row>
    <row r="301" spans="1:5" x14ac:dyDescent="0.25">
      <c r="A301" s="155" t="s">
        <v>567</v>
      </c>
      <c r="B301" s="155"/>
      <c r="C301" s="155"/>
      <c r="D301" s="14">
        <f>D300+D212</f>
        <v>171.9369999999999</v>
      </c>
      <c r="E301" s="6"/>
    </row>
    <row r="303" spans="1:5" ht="18.75" x14ac:dyDescent="0.3">
      <c r="A303" s="157"/>
      <c r="B303" s="158"/>
      <c r="C303" s="158"/>
      <c r="D303" s="158"/>
      <c r="E303" s="158"/>
    </row>
    <row r="304" spans="1:5" x14ac:dyDescent="0.25">
      <c r="E304" s="1"/>
    </row>
    <row r="305" spans="1:5" ht="18.75" x14ac:dyDescent="0.3">
      <c r="A305" s="122" t="s">
        <v>586</v>
      </c>
      <c r="B305" s="122"/>
      <c r="C305" s="122"/>
      <c r="D305" s="122"/>
      <c r="E305" s="122"/>
    </row>
    <row r="306" spans="1:5" ht="15.75" thickBot="1" x14ac:dyDescent="0.3">
      <c r="A306" s="11"/>
      <c r="B306" s="11"/>
      <c r="C306" s="11"/>
      <c r="D306" s="11"/>
      <c r="E306" s="61"/>
    </row>
    <row r="307" spans="1:5" ht="15.75" customHeight="1" x14ac:dyDescent="0.25">
      <c r="A307" s="123" t="s">
        <v>2</v>
      </c>
      <c r="B307" s="125" t="s">
        <v>3</v>
      </c>
      <c r="C307" s="125" t="s">
        <v>4</v>
      </c>
      <c r="D307" s="87"/>
      <c r="E307" s="109" t="s">
        <v>5</v>
      </c>
    </row>
    <row r="308" spans="1:5" ht="33" customHeight="1" thickBot="1" x14ac:dyDescent="0.3">
      <c r="A308" s="129"/>
      <c r="B308" s="130"/>
      <c r="C308" s="130"/>
      <c r="D308" s="64" t="s">
        <v>6</v>
      </c>
      <c r="E308" s="131"/>
    </row>
    <row r="309" spans="1:5" ht="15.75" thickBot="1" x14ac:dyDescent="0.3">
      <c r="A309" s="68">
        <v>1</v>
      </c>
      <c r="B309" s="69">
        <v>2</v>
      </c>
      <c r="C309" s="69">
        <v>3</v>
      </c>
      <c r="D309" s="69">
        <v>5</v>
      </c>
      <c r="E309" s="71">
        <v>10</v>
      </c>
    </row>
    <row r="310" spans="1:5" x14ac:dyDescent="0.25">
      <c r="A310" s="20">
        <v>1</v>
      </c>
      <c r="B310" s="57" t="s">
        <v>587</v>
      </c>
      <c r="C310" s="52" t="s">
        <v>588</v>
      </c>
      <c r="D310" s="45">
        <v>3.3279999999999998</v>
      </c>
      <c r="E310" s="72" t="s">
        <v>583</v>
      </c>
    </row>
    <row r="311" spans="1:5" x14ac:dyDescent="0.25">
      <c r="A311" s="17">
        <f>A310+1</f>
        <v>2</v>
      </c>
      <c r="B311" s="48" t="s">
        <v>589</v>
      </c>
      <c r="C311" s="31" t="s">
        <v>590</v>
      </c>
      <c r="D311" s="9">
        <v>3.18</v>
      </c>
      <c r="E311" s="32">
        <v>4.5</v>
      </c>
    </row>
    <row r="312" spans="1:5" x14ac:dyDescent="0.25">
      <c r="A312" s="17">
        <f t="shared" ref="A312:A362" si="7">A311+1</f>
        <v>3</v>
      </c>
      <c r="B312" s="48" t="s">
        <v>591</v>
      </c>
      <c r="C312" s="31" t="s">
        <v>592</v>
      </c>
      <c r="D312" s="9">
        <v>1.204</v>
      </c>
      <c r="E312" s="32">
        <v>4.5</v>
      </c>
    </row>
    <row r="313" spans="1:5" x14ac:dyDescent="0.25">
      <c r="A313" s="17">
        <f t="shared" si="7"/>
        <v>4</v>
      </c>
      <c r="B313" s="48" t="s">
        <v>593</v>
      </c>
      <c r="C313" s="73" t="s">
        <v>594</v>
      </c>
      <c r="D313" s="9">
        <v>3.758</v>
      </c>
      <c r="E313" s="32" t="s">
        <v>575</v>
      </c>
    </row>
    <row r="314" spans="1:5" x14ac:dyDescent="0.25">
      <c r="A314" s="17">
        <f t="shared" si="7"/>
        <v>5</v>
      </c>
      <c r="B314" s="48" t="s">
        <v>595</v>
      </c>
      <c r="C314" s="73" t="s">
        <v>596</v>
      </c>
      <c r="D314" s="9">
        <v>5.5720000000000001</v>
      </c>
      <c r="E314" s="32">
        <v>5</v>
      </c>
    </row>
    <row r="315" spans="1:5" x14ac:dyDescent="0.25">
      <c r="A315" s="17">
        <f t="shared" si="7"/>
        <v>6</v>
      </c>
      <c r="B315" s="48" t="s">
        <v>597</v>
      </c>
      <c r="C315" s="33" t="s">
        <v>598</v>
      </c>
      <c r="D315" s="9">
        <v>0.80600000000000005</v>
      </c>
      <c r="E315" s="32" t="s">
        <v>103</v>
      </c>
    </row>
    <row r="316" spans="1:5" x14ac:dyDescent="0.25">
      <c r="A316" s="17">
        <f t="shared" si="7"/>
        <v>7</v>
      </c>
      <c r="B316" s="48" t="s">
        <v>599</v>
      </c>
      <c r="C316" s="33" t="s">
        <v>600</v>
      </c>
      <c r="D316" s="9">
        <v>2.0219999999999998</v>
      </c>
      <c r="E316" s="32" t="s">
        <v>569</v>
      </c>
    </row>
    <row r="317" spans="1:5" x14ac:dyDescent="0.25">
      <c r="A317" s="17">
        <f t="shared" si="7"/>
        <v>8</v>
      </c>
      <c r="B317" s="48" t="s">
        <v>601</v>
      </c>
      <c r="C317" s="33" t="s">
        <v>602</v>
      </c>
      <c r="D317" s="9">
        <v>1.3149999999999999</v>
      </c>
      <c r="E317" s="32">
        <v>7</v>
      </c>
    </row>
    <row r="318" spans="1:5" x14ac:dyDescent="0.25">
      <c r="A318" s="17">
        <f t="shared" si="7"/>
        <v>9</v>
      </c>
      <c r="B318" s="48" t="s">
        <v>603</v>
      </c>
      <c r="C318" s="73" t="s">
        <v>604</v>
      </c>
      <c r="D318" s="9">
        <v>0.95299999999999996</v>
      </c>
      <c r="E318" s="32" t="s">
        <v>376</v>
      </c>
    </row>
    <row r="319" spans="1:5" x14ac:dyDescent="0.25">
      <c r="A319" s="17">
        <f t="shared" si="7"/>
        <v>10</v>
      </c>
      <c r="B319" s="48" t="s">
        <v>605</v>
      </c>
      <c r="C319" s="33" t="s">
        <v>606</v>
      </c>
      <c r="D319" s="9">
        <v>0.501</v>
      </c>
      <c r="E319" s="32">
        <v>4</v>
      </c>
    </row>
    <row r="320" spans="1:5" x14ac:dyDescent="0.25">
      <c r="A320" s="17">
        <f t="shared" si="7"/>
        <v>11</v>
      </c>
      <c r="B320" s="48" t="s">
        <v>607</v>
      </c>
      <c r="C320" s="33" t="s">
        <v>608</v>
      </c>
      <c r="D320" s="9">
        <v>2.5129999999999999</v>
      </c>
      <c r="E320" s="32" t="s">
        <v>26</v>
      </c>
    </row>
    <row r="321" spans="1:5" x14ac:dyDescent="0.25">
      <c r="A321" s="17">
        <f t="shared" si="7"/>
        <v>12</v>
      </c>
      <c r="B321" s="48" t="s">
        <v>609</v>
      </c>
      <c r="C321" s="33" t="s">
        <v>610</v>
      </c>
      <c r="D321" s="9">
        <v>2.835</v>
      </c>
      <c r="E321" s="32" t="s">
        <v>582</v>
      </c>
    </row>
    <row r="322" spans="1:5" x14ac:dyDescent="0.25">
      <c r="A322" s="17">
        <f t="shared" si="7"/>
        <v>13</v>
      </c>
      <c r="B322" s="48" t="s">
        <v>611</v>
      </c>
      <c r="C322" s="33" t="s">
        <v>612</v>
      </c>
      <c r="D322" s="9">
        <v>1.016</v>
      </c>
      <c r="E322" s="32">
        <v>8</v>
      </c>
    </row>
    <row r="323" spans="1:5" x14ac:dyDescent="0.25">
      <c r="A323" s="17">
        <f t="shared" si="7"/>
        <v>14</v>
      </c>
      <c r="B323" s="48" t="s">
        <v>613</v>
      </c>
      <c r="C323" s="33" t="s">
        <v>614</v>
      </c>
      <c r="D323" s="9">
        <v>1.2450000000000001</v>
      </c>
      <c r="E323" s="32">
        <v>6</v>
      </c>
    </row>
    <row r="324" spans="1:5" x14ac:dyDescent="0.25">
      <c r="A324" s="17">
        <f t="shared" si="7"/>
        <v>15</v>
      </c>
      <c r="B324" s="48" t="s">
        <v>615</v>
      </c>
      <c r="C324" s="33" t="s">
        <v>616</v>
      </c>
      <c r="D324" s="9">
        <v>3.3610000000000002</v>
      </c>
      <c r="E324" s="32">
        <v>6</v>
      </c>
    </row>
    <row r="325" spans="1:5" x14ac:dyDescent="0.25">
      <c r="A325" s="17">
        <f t="shared" si="7"/>
        <v>16</v>
      </c>
      <c r="B325" s="48" t="s">
        <v>617</v>
      </c>
      <c r="C325" s="33" t="s">
        <v>618</v>
      </c>
      <c r="D325" s="9">
        <v>2.012</v>
      </c>
      <c r="E325" s="32" t="s">
        <v>619</v>
      </c>
    </row>
    <row r="326" spans="1:5" x14ac:dyDescent="0.25">
      <c r="A326" s="17">
        <f t="shared" si="7"/>
        <v>17</v>
      </c>
      <c r="B326" s="48" t="s">
        <v>620</v>
      </c>
      <c r="C326" s="73" t="s">
        <v>621</v>
      </c>
      <c r="D326" s="9">
        <v>2.0720000000000001</v>
      </c>
      <c r="E326" s="32" t="s">
        <v>583</v>
      </c>
    </row>
    <row r="327" spans="1:5" x14ac:dyDescent="0.25">
      <c r="A327" s="17">
        <f t="shared" si="7"/>
        <v>18</v>
      </c>
      <c r="B327" s="48" t="s">
        <v>622</v>
      </c>
      <c r="C327" s="33" t="s">
        <v>623</v>
      </c>
      <c r="D327" s="9">
        <v>0.74299999999999999</v>
      </c>
      <c r="E327" s="32">
        <v>4</v>
      </c>
    </row>
    <row r="328" spans="1:5" x14ac:dyDescent="0.25">
      <c r="A328" s="17">
        <f t="shared" si="7"/>
        <v>19</v>
      </c>
      <c r="B328" s="48" t="s">
        <v>624</v>
      </c>
      <c r="C328" s="33" t="s">
        <v>625</v>
      </c>
      <c r="D328" s="9">
        <v>3.59</v>
      </c>
      <c r="E328" s="32">
        <v>4</v>
      </c>
    </row>
    <row r="329" spans="1:5" x14ac:dyDescent="0.25">
      <c r="A329" s="99">
        <f>A328+1</f>
        <v>20</v>
      </c>
      <c r="B329" s="97" t="s">
        <v>626</v>
      </c>
      <c r="C329" s="107" t="s">
        <v>627</v>
      </c>
      <c r="D329" s="101">
        <v>1.17</v>
      </c>
      <c r="E329" s="105" t="s">
        <v>570</v>
      </c>
    </row>
    <row r="330" spans="1:5" ht="5.25" customHeight="1" x14ac:dyDescent="0.25">
      <c r="A330" s="100"/>
      <c r="B330" s="98"/>
      <c r="C330" s="108"/>
      <c r="D330" s="102"/>
      <c r="E330" s="106"/>
    </row>
    <row r="331" spans="1:5" x14ac:dyDescent="0.25">
      <c r="A331" s="17">
        <f>A329+1</f>
        <v>21</v>
      </c>
      <c r="B331" s="48" t="s">
        <v>628</v>
      </c>
      <c r="C331" s="33" t="s">
        <v>629</v>
      </c>
      <c r="D331" s="9">
        <v>1.1419999999999999</v>
      </c>
      <c r="E331" s="32" t="s">
        <v>569</v>
      </c>
    </row>
    <row r="332" spans="1:5" x14ac:dyDescent="0.25">
      <c r="A332" s="17">
        <f t="shared" si="7"/>
        <v>22</v>
      </c>
      <c r="B332" s="48" t="s">
        <v>630</v>
      </c>
      <c r="C332" s="73" t="s">
        <v>631</v>
      </c>
      <c r="D332" s="9">
        <v>2.6840000000000002</v>
      </c>
      <c r="E332" s="32">
        <v>5</v>
      </c>
    </row>
    <row r="333" spans="1:5" x14ac:dyDescent="0.25">
      <c r="A333" s="17">
        <f t="shared" si="7"/>
        <v>23</v>
      </c>
      <c r="B333" s="48" t="s">
        <v>632</v>
      </c>
      <c r="C333" s="73" t="s">
        <v>633</v>
      </c>
      <c r="D333" s="9">
        <v>0.372</v>
      </c>
      <c r="E333" s="32" t="s">
        <v>634</v>
      </c>
    </row>
    <row r="334" spans="1:5" x14ac:dyDescent="0.25">
      <c r="A334" s="17">
        <f t="shared" si="7"/>
        <v>24</v>
      </c>
      <c r="B334" s="48" t="s">
        <v>635</v>
      </c>
      <c r="C334" s="33" t="s">
        <v>636</v>
      </c>
      <c r="D334" s="9">
        <v>0.433</v>
      </c>
      <c r="E334" s="32">
        <v>3.5</v>
      </c>
    </row>
    <row r="335" spans="1:5" x14ac:dyDescent="0.25">
      <c r="A335" s="17">
        <f t="shared" si="7"/>
        <v>25</v>
      </c>
      <c r="B335" s="48" t="s">
        <v>637</v>
      </c>
      <c r="C335" s="33" t="s">
        <v>638</v>
      </c>
      <c r="D335" s="9">
        <v>0.997</v>
      </c>
      <c r="E335" s="32">
        <v>3.5</v>
      </c>
    </row>
    <row r="336" spans="1:5" x14ac:dyDescent="0.25">
      <c r="A336" s="17">
        <f t="shared" si="7"/>
        <v>26</v>
      </c>
      <c r="B336" s="48" t="s">
        <v>639</v>
      </c>
      <c r="C336" s="73" t="s">
        <v>640</v>
      </c>
      <c r="D336" s="9">
        <v>0.46500000000000002</v>
      </c>
      <c r="E336" s="32" t="s">
        <v>365</v>
      </c>
    </row>
    <row r="337" spans="1:5" x14ac:dyDescent="0.25">
      <c r="A337" s="17">
        <f t="shared" si="7"/>
        <v>27</v>
      </c>
      <c r="B337" s="48" t="s">
        <v>641</v>
      </c>
      <c r="C337" s="73" t="s">
        <v>642</v>
      </c>
      <c r="D337" s="9">
        <v>1.333</v>
      </c>
      <c r="E337" s="32" t="s">
        <v>572</v>
      </c>
    </row>
    <row r="338" spans="1:5" x14ac:dyDescent="0.25">
      <c r="A338" s="17">
        <f t="shared" si="7"/>
        <v>28</v>
      </c>
      <c r="B338" s="48" t="s">
        <v>643</v>
      </c>
      <c r="C338" s="33" t="s">
        <v>644</v>
      </c>
      <c r="D338" s="9">
        <v>0.35399999999999998</v>
      </c>
      <c r="E338" s="32">
        <v>4.5</v>
      </c>
    </row>
    <row r="339" spans="1:5" x14ac:dyDescent="0.25">
      <c r="A339" s="17">
        <f t="shared" si="7"/>
        <v>29</v>
      </c>
      <c r="B339" s="48" t="s">
        <v>645</v>
      </c>
      <c r="C339" s="73" t="s">
        <v>646</v>
      </c>
      <c r="D339" s="9">
        <v>0.252</v>
      </c>
      <c r="E339" s="32">
        <v>4</v>
      </c>
    </row>
    <row r="340" spans="1:5" x14ac:dyDescent="0.25">
      <c r="A340" s="17">
        <f t="shared" si="7"/>
        <v>30</v>
      </c>
      <c r="B340" s="48" t="s">
        <v>647</v>
      </c>
      <c r="C340" s="33" t="s">
        <v>648</v>
      </c>
      <c r="D340" s="9">
        <v>0.42499999999999999</v>
      </c>
      <c r="E340" s="32">
        <v>5</v>
      </c>
    </row>
    <row r="341" spans="1:5" x14ac:dyDescent="0.25">
      <c r="A341" s="17">
        <f t="shared" si="7"/>
        <v>31</v>
      </c>
      <c r="B341" s="48" t="s">
        <v>649</v>
      </c>
      <c r="C341" s="73" t="s">
        <v>650</v>
      </c>
      <c r="D341" s="9">
        <v>1.121</v>
      </c>
      <c r="E341" s="32" t="s">
        <v>583</v>
      </c>
    </row>
    <row r="342" spans="1:5" x14ac:dyDescent="0.25">
      <c r="A342" s="17">
        <f t="shared" si="7"/>
        <v>32</v>
      </c>
      <c r="B342" s="48" t="s">
        <v>651</v>
      </c>
      <c r="C342" s="73" t="s">
        <v>652</v>
      </c>
      <c r="D342" s="9">
        <v>0.12</v>
      </c>
      <c r="E342" s="32" t="s">
        <v>103</v>
      </c>
    </row>
    <row r="343" spans="1:5" x14ac:dyDescent="0.25">
      <c r="A343" s="17">
        <f t="shared" si="7"/>
        <v>33</v>
      </c>
      <c r="B343" s="48" t="s">
        <v>653</v>
      </c>
      <c r="C343" s="31" t="s">
        <v>654</v>
      </c>
      <c r="D343" s="9">
        <v>0.10199999999999999</v>
      </c>
      <c r="E343" s="32">
        <v>3.5</v>
      </c>
    </row>
    <row r="344" spans="1:5" x14ac:dyDescent="0.25">
      <c r="A344" s="99">
        <f>A343+1</f>
        <v>34</v>
      </c>
      <c r="B344" s="97" t="s">
        <v>655</v>
      </c>
      <c r="C344" s="103" t="s">
        <v>656</v>
      </c>
      <c r="D344" s="101">
        <v>0.20599999999999999</v>
      </c>
      <c r="E344" s="105" t="s">
        <v>321</v>
      </c>
    </row>
    <row r="345" spans="1:5" ht="7.5" hidden="1" customHeight="1" x14ac:dyDescent="0.25">
      <c r="A345" s="100"/>
      <c r="B345" s="98"/>
      <c r="C345" s="104"/>
      <c r="D345" s="102"/>
      <c r="E345" s="106"/>
    </row>
    <row r="346" spans="1:5" x14ac:dyDescent="0.25">
      <c r="A346" s="17">
        <f>A344+1</f>
        <v>35</v>
      </c>
      <c r="B346" s="48" t="s">
        <v>657</v>
      </c>
      <c r="C346" s="31" t="s">
        <v>658</v>
      </c>
      <c r="D346" s="9">
        <v>0.65900000000000003</v>
      </c>
      <c r="E346" s="32">
        <v>5</v>
      </c>
    </row>
    <row r="347" spans="1:5" x14ac:dyDescent="0.25">
      <c r="A347" s="17">
        <f t="shared" si="7"/>
        <v>36</v>
      </c>
      <c r="B347" s="48" t="s">
        <v>659</v>
      </c>
      <c r="C347" s="31" t="s">
        <v>660</v>
      </c>
      <c r="D347" s="9">
        <v>4.9000000000000002E-2</v>
      </c>
      <c r="E347" s="32">
        <v>4</v>
      </c>
    </row>
    <row r="348" spans="1:5" x14ac:dyDescent="0.25">
      <c r="A348" s="17">
        <f t="shared" si="7"/>
        <v>37</v>
      </c>
      <c r="B348" s="48" t="s">
        <v>661</v>
      </c>
      <c r="C348" s="31" t="s">
        <v>662</v>
      </c>
      <c r="D348" s="9">
        <v>8.3000000000000004E-2</v>
      </c>
      <c r="E348" s="32">
        <v>5</v>
      </c>
    </row>
    <row r="349" spans="1:5" x14ac:dyDescent="0.25">
      <c r="A349" s="17">
        <f t="shared" si="7"/>
        <v>38</v>
      </c>
      <c r="B349" s="48" t="s">
        <v>663</v>
      </c>
      <c r="C349" s="31" t="s">
        <v>664</v>
      </c>
      <c r="D349" s="9">
        <v>0.158</v>
      </c>
      <c r="E349" s="32">
        <v>5</v>
      </c>
    </row>
    <row r="350" spans="1:5" x14ac:dyDescent="0.25">
      <c r="A350" s="17">
        <v>39</v>
      </c>
      <c r="B350" s="48" t="s">
        <v>665</v>
      </c>
      <c r="C350" s="31" t="s">
        <v>666</v>
      </c>
      <c r="D350" s="9">
        <v>0.68899999999999995</v>
      </c>
      <c r="E350" s="32">
        <v>3.5</v>
      </c>
    </row>
    <row r="351" spans="1:5" x14ac:dyDescent="0.25">
      <c r="A351" s="17">
        <v>40</v>
      </c>
      <c r="B351" s="48" t="s">
        <v>667</v>
      </c>
      <c r="C351" s="31" t="s">
        <v>668</v>
      </c>
      <c r="D351" s="9">
        <v>2.65</v>
      </c>
      <c r="E351" s="32">
        <v>5</v>
      </c>
    </row>
    <row r="352" spans="1:5" x14ac:dyDescent="0.25">
      <c r="A352" s="17">
        <v>41</v>
      </c>
      <c r="B352" s="48" t="s">
        <v>669</v>
      </c>
      <c r="C352" s="31" t="s">
        <v>670</v>
      </c>
      <c r="D352" s="9">
        <v>0.8</v>
      </c>
      <c r="E352" s="32">
        <v>3.5</v>
      </c>
    </row>
    <row r="353" spans="1:5" x14ac:dyDescent="0.25">
      <c r="A353" s="17">
        <v>42</v>
      </c>
      <c r="B353" s="48" t="s">
        <v>671</v>
      </c>
      <c r="C353" s="31" t="s">
        <v>672</v>
      </c>
      <c r="D353" s="9">
        <v>0.44</v>
      </c>
      <c r="E353" s="32">
        <v>3.5</v>
      </c>
    </row>
    <row r="354" spans="1:5" x14ac:dyDescent="0.25">
      <c r="A354" s="17">
        <f t="shared" si="7"/>
        <v>43</v>
      </c>
      <c r="B354" s="48" t="s">
        <v>673</v>
      </c>
      <c r="C354" s="31" t="s">
        <v>674</v>
      </c>
      <c r="D354" s="9">
        <v>0.57799999999999996</v>
      </c>
      <c r="E354" s="32">
        <v>5</v>
      </c>
    </row>
    <row r="355" spans="1:5" x14ac:dyDescent="0.25">
      <c r="A355" s="17">
        <v>44</v>
      </c>
      <c r="B355" s="48" t="s">
        <v>675</v>
      </c>
      <c r="C355" s="31" t="s">
        <v>676</v>
      </c>
      <c r="D355" s="9">
        <v>0.8</v>
      </c>
      <c r="E355" s="32">
        <v>3.5</v>
      </c>
    </row>
    <row r="356" spans="1:5" x14ac:dyDescent="0.25">
      <c r="A356" s="17">
        <v>45</v>
      </c>
      <c r="B356" s="48" t="s">
        <v>677</v>
      </c>
      <c r="C356" s="31" t="s">
        <v>678</v>
      </c>
      <c r="D356" s="9">
        <v>0.9</v>
      </c>
      <c r="E356" s="32">
        <v>4</v>
      </c>
    </row>
    <row r="357" spans="1:5" x14ac:dyDescent="0.25">
      <c r="A357" s="17">
        <f t="shared" si="7"/>
        <v>46</v>
      </c>
      <c r="B357" s="48" t="s">
        <v>679</v>
      </c>
      <c r="C357" s="31" t="s">
        <v>680</v>
      </c>
      <c r="D357" s="9">
        <v>0.6</v>
      </c>
      <c r="E357" s="32">
        <v>4</v>
      </c>
    </row>
    <row r="358" spans="1:5" x14ac:dyDescent="0.25">
      <c r="A358" s="17">
        <f t="shared" si="7"/>
        <v>47</v>
      </c>
      <c r="B358" s="48" t="s">
        <v>681</v>
      </c>
      <c r="C358" s="31" t="s">
        <v>682</v>
      </c>
      <c r="D358" s="9">
        <v>0.7</v>
      </c>
      <c r="E358" s="32">
        <v>3.5</v>
      </c>
    </row>
    <row r="359" spans="1:5" x14ac:dyDescent="0.25">
      <c r="A359" s="17">
        <v>48</v>
      </c>
      <c r="B359" s="48" t="s">
        <v>683</v>
      </c>
      <c r="C359" s="31" t="s">
        <v>684</v>
      </c>
      <c r="D359" s="9">
        <v>0.25</v>
      </c>
      <c r="E359" s="32">
        <v>4</v>
      </c>
    </row>
    <row r="360" spans="1:5" x14ac:dyDescent="0.25">
      <c r="A360" s="17">
        <f t="shared" si="7"/>
        <v>49</v>
      </c>
      <c r="B360" s="48" t="s">
        <v>685</v>
      </c>
      <c r="C360" s="31" t="s">
        <v>684</v>
      </c>
      <c r="D360" s="9">
        <v>0.35</v>
      </c>
      <c r="E360" s="32">
        <v>4</v>
      </c>
    </row>
    <row r="361" spans="1:5" x14ac:dyDescent="0.25">
      <c r="A361" s="17">
        <f t="shared" si="7"/>
        <v>50</v>
      </c>
      <c r="B361" s="48" t="s">
        <v>686</v>
      </c>
      <c r="C361" s="31" t="s">
        <v>687</v>
      </c>
      <c r="D361" s="9">
        <v>0.9</v>
      </c>
      <c r="E361" s="32">
        <v>3.5</v>
      </c>
    </row>
    <row r="362" spans="1:5" x14ac:dyDescent="0.25">
      <c r="A362" s="17">
        <f t="shared" si="7"/>
        <v>51</v>
      </c>
      <c r="B362" s="48" t="s">
        <v>688</v>
      </c>
      <c r="C362" s="31" t="s">
        <v>689</v>
      </c>
      <c r="D362" s="9">
        <v>0.56000000000000005</v>
      </c>
      <c r="E362" s="32">
        <v>4</v>
      </c>
    </row>
    <row r="363" spans="1:5" x14ac:dyDescent="0.25">
      <c r="A363" s="17">
        <v>52</v>
      </c>
      <c r="B363" s="48" t="s">
        <v>690</v>
      </c>
      <c r="C363" s="31" t="s">
        <v>691</v>
      </c>
      <c r="D363" s="9">
        <v>0.55000000000000004</v>
      </c>
      <c r="E363" s="32">
        <v>3.5</v>
      </c>
    </row>
    <row r="364" spans="1:5" x14ac:dyDescent="0.25">
      <c r="A364" s="17">
        <v>53</v>
      </c>
      <c r="B364" s="48" t="s">
        <v>692</v>
      </c>
      <c r="C364" s="31" t="s">
        <v>693</v>
      </c>
      <c r="D364" s="9">
        <v>0.2</v>
      </c>
      <c r="E364" s="32" t="s">
        <v>569</v>
      </c>
    </row>
    <row r="365" spans="1:5" x14ac:dyDescent="0.25">
      <c r="A365" s="17">
        <f t="shared" ref="A365:A366" si="8">A364+1</f>
        <v>54</v>
      </c>
      <c r="B365" s="48" t="s">
        <v>694</v>
      </c>
      <c r="C365" s="31" t="s">
        <v>695</v>
      </c>
      <c r="D365" s="9">
        <v>1</v>
      </c>
      <c r="E365" s="32" t="s">
        <v>569</v>
      </c>
    </row>
    <row r="366" spans="1:5" x14ac:dyDescent="0.25">
      <c r="A366" s="17">
        <f t="shared" si="8"/>
        <v>55</v>
      </c>
      <c r="B366" s="48" t="s">
        <v>696</v>
      </c>
      <c r="C366" s="31" t="s">
        <v>697</v>
      </c>
      <c r="D366" s="9">
        <v>0.2</v>
      </c>
      <c r="E366" s="32" t="s">
        <v>569</v>
      </c>
    </row>
    <row r="367" spans="1:5" x14ac:dyDescent="0.25">
      <c r="A367" s="17">
        <v>56</v>
      </c>
      <c r="B367" s="48" t="s">
        <v>698</v>
      </c>
      <c r="C367" s="31" t="s">
        <v>699</v>
      </c>
      <c r="D367" s="9">
        <v>0.15</v>
      </c>
      <c r="E367" s="32" t="s">
        <v>569</v>
      </c>
    </row>
    <row r="368" spans="1:5" x14ac:dyDescent="0.25">
      <c r="A368" s="17">
        <v>57</v>
      </c>
      <c r="B368" s="48" t="s">
        <v>700</v>
      </c>
      <c r="C368" s="31" t="s">
        <v>701</v>
      </c>
      <c r="D368" s="9">
        <v>0.4</v>
      </c>
      <c r="E368" s="32" t="s">
        <v>103</v>
      </c>
    </row>
    <row r="369" spans="1:5" x14ac:dyDescent="0.25">
      <c r="A369" s="17">
        <v>58</v>
      </c>
      <c r="B369" s="48" t="s">
        <v>702</v>
      </c>
      <c r="C369" s="31" t="s">
        <v>703</v>
      </c>
      <c r="D369" s="9">
        <v>0.43</v>
      </c>
      <c r="E369" s="32" t="s">
        <v>569</v>
      </c>
    </row>
    <row r="370" spans="1:5" x14ac:dyDescent="0.25">
      <c r="A370" s="17">
        <v>59</v>
      </c>
      <c r="B370" s="48" t="s">
        <v>704</v>
      </c>
      <c r="C370" s="31" t="s">
        <v>705</v>
      </c>
      <c r="D370" s="9">
        <v>0.1</v>
      </c>
      <c r="E370" s="32">
        <v>3.5</v>
      </c>
    </row>
    <row r="371" spans="1:5" x14ac:dyDescent="0.25">
      <c r="A371" s="17">
        <v>60</v>
      </c>
      <c r="B371" s="48" t="s">
        <v>706</v>
      </c>
      <c r="C371" s="31" t="s">
        <v>707</v>
      </c>
      <c r="D371" s="9">
        <v>0.1</v>
      </c>
      <c r="E371" s="32">
        <v>3.5</v>
      </c>
    </row>
    <row r="372" spans="1:5" x14ac:dyDescent="0.25">
      <c r="A372" s="17">
        <v>61</v>
      </c>
      <c r="B372" s="58" t="s">
        <v>708</v>
      </c>
      <c r="C372" s="31" t="s">
        <v>709</v>
      </c>
      <c r="D372" s="9">
        <v>0.22</v>
      </c>
      <c r="E372" s="32" t="s">
        <v>103</v>
      </c>
    </row>
    <row r="373" spans="1:5" x14ac:dyDescent="0.25">
      <c r="A373" s="17">
        <v>62</v>
      </c>
      <c r="B373" s="48" t="s">
        <v>710</v>
      </c>
      <c r="C373" s="31" t="s">
        <v>711</v>
      </c>
      <c r="D373" s="9">
        <v>0.1</v>
      </c>
      <c r="E373" s="32">
        <v>3.5</v>
      </c>
    </row>
    <row r="374" spans="1:5" x14ac:dyDescent="0.25">
      <c r="A374" s="17">
        <v>63</v>
      </c>
      <c r="B374" s="48" t="s">
        <v>712</v>
      </c>
      <c r="C374" s="31" t="s">
        <v>713</v>
      </c>
      <c r="D374" s="9">
        <v>0.5</v>
      </c>
      <c r="E374" s="32">
        <v>3.5</v>
      </c>
    </row>
    <row r="375" spans="1:5" x14ac:dyDescent="0.25">
      <c r="A375" s="17">
        <v>64</v>
      </c>
      <c r="B375" s="48" t="s">
        <v>714</v>
      </c>
      <c r="C375" s="31" t="s">
        <v>715</v>
      </c>
      <c r="D375" s="9">
        <v>0.2</v>
      </c>
      <c r="E375" s="32">
        <v>3.5</v>
      </c>
    </row>
    <row r="376" spans="1:5" x14ac:dyDescent="0.25">
      <c r="A376" s="17">
        <v>65</v>
      </c>
      <c r="B376" s="48" t="s">
        <v>716</v>
      </c>
      <c r="C376" s="31" t="s">
        <v>717</v>
      </c>
      <c r="D376" s="9">
        <v>0.2</v>
      </c>
      <c r="E376" s="32">
        <v>3.5</v>
      </c>
    </row>
    <row r="377" spans="1:5" ht="15.75" thickBot="1" x14ac:dyDescent="0.3">
      <c r="A377" s="17">
        <v>66</v>
      </c>
      <c r="B377" s="48" t="s">
        <v>718</v>
      </c>
      <c r="C377" s="54" t="s">
        <v>719</v>
      </c>
      <c r="D377" s="41">
        <v>0.2</v>
      </c>
      <c r="E377" s="42">
        <v>3.5</v>
      </c>
    </row>
    <row r="378" spans="1:5" ht="15.75" thickBot="1" x14ac:dyDescent="0.3">
      <c r="A378" s="115" t="s">
        <v>720</v>
      </c>
      <c r="B378" s="115"/>
      <c r="C378" s="116"/>
      <c r="D378" s="67">
        <f>SUM(D310:D377)</f>
        <v>68.918000000000021</v>
      </c>
      <c r="E378" s="66"/>
    </row>
    <row r="379" spans="1:5" x14ac:dyDescent="0.25">
      <c r="A379" s="99">
        <v>1</v>
      </c>
      <c r="B379" s="97" t="s">
        <v>721</v>
      </c>
      <c r="C379" s="118" t="s">
        <v>722</v>
      </c>
      <c r="D379" s="120">
        <v>0.17</v>
      </c>
      <c r="E379" s="127" t="s">
        <v>723</v>
      </c>
    </row>
    <row r="380" spans="1:5" ht="15.75" thickBot="1" x14ac:dyDescent="0.3">
      <c r="A380" s="100"/>
      <c r="B380" s="98"/>
      <c r="C380" s="119"/>
      <c r="D380" s="121"/>
      <c r="E380" s="128"/>
    </row>
    <row r="381" spans="1:5" x14ac:dyDescent="0.25">
      <c r="A381" s="115" t="s">
        <v>724</v>
      </c>
      <c r="B381" s="115"/>
      <c r="C381" s="117"/>
      <c r="D381" s="51">
        <f>SUM(D379:D380)</f>
        <v>0.17</v>
      </c>
      <c r="E381" s="74"/>
    </row>
    <row r="382" spans="1:5" x14ac:dyDescent="0.25">
      <c r="A382" s="115" t="s">
        <v>725</v>
      </c>
      <c r="B382" s="115"/>
      <c r="C382" s="115"/>
      <c r="D382" s="23">
        <f>D378+D381</f>
        <v>69.088000000000022</v>
      </c>
      <c r="E382" s="55"/>
    </row>
    <row r="383" spans="1:5" ht="18.75" x14ac:dyDescent="0.3">
      <c r="A383" s="122" t="s">
        <v>726</v>
      </c>
      <c r="B383" s="122"/>
      <c r="C383" s="122"/>
      <c r="D383" s="122"/>
      <c r="E383" s="122"/>
    </row>
    <row r="384" spans="1:5" ht="15.75" thickBot="1" x14ac:dyDescent="0.3">
      <c r="A384" s="11"/>
      <c r="B384" s="11"/>
      <c r="C384" s="11"/>
      <c r="D384" s="11"/>
      <c r="E384" s="61"/>
    </row>
    <row r="385" spans="1:5" ht="30" customHeight="1" x14ac:dyDescent="0.25">
      <c r="A385" s="123" t="s">
        <v>727</v>
      </c>
      <c r="B385" s="125" t="s">
        <v>568</v>
      </c>
      <c r="C385" s="125" t="s">
        <v>728</v>
      </c>
      <c r="D385" s="87"/>
      <c r="E385" s="109" t="s">
        <v>729</v>
      </c>
    </row>
    <row r="386" spans="1:5" ht="28.5" customHeight="1" x14ac:dyDescent="0.25">
      <c r="A386" s="124"/>
      <c r="B386" s="126"/>
      <c r="C386" s="126"/>
      <c r="D386" s="62" t="s">
        <v>6</v>
      </c>
      <c r="E386" s="110"/>
    </row>
    <row r="387" spans="1:5" ht="15.75" thickBot="1" x14ac:dyDescent="0.3">
      <c r="A387" s="63">
        <v>1</v>
      </c>
      <c r="B387" s="64">
        <v>2</v>
      </c>
      <c r="C387" s="64">
        <v>3</v>
      </c>
      <c r="D387" s="65">
        <v>5</v>
      </c>
      <c r="E387" s="75">
        <v>10</v>
      </c>
    </row>
    <row r="388" spans="1:5" ht="15" customHeight="1" x14ac:dyDescent="0.25">
      <c r="A388" s="17">
        <v>3</v>
      </c>
      <c r="B388" s="48" t="s">
        <v>730</v>
      </c>
      <c r="C388" s="31" t="s">
        <v>731</v>
      </c>
      <c r="D388" s="16">
        <v>6.3529999999999998</v>
      </c>
      <c r="E388" s="53" t="s">
        <v>18</v>
      </c>
    </row>
    <row r="389" spans="1:5" ht="15" customHeight="1" x14ac:dyDescent="0.25">
      <c r="A389" s="17">
        <v>4</v>
      </c>
      <c r="B389" s="48" t="s">
        <v>732</v>
      </c>
      <c r="C389" s="31" t="s">
        <v>733</v>
      </c>
      <c r="D389" s="16">
        <v>4.4660000000000002</v>
      </c>
      <c r="E389" s="53">
        <v>6.5</v>
      </c>
    </row>
    <row r="390" spans="1:5" ht="15" customHeight="1" x14ac:dyDescent="0.25">
      <c r="A390" s="17">
        <v>5</v>
      </c>
      <c r="B390" s="48" t="s">
        <v>734</v>
      </c>
      <c r="C390" s="31" t="s">
        <v>735</v>
      </c>
      <c r="D390" s="16">
        <v>4.681</v>
      </c>
      <c r="E390" s="53">
        <v>6</v>
      </c>
    </row>
    <row r="391" spans="1:5" ht="15" customHeight="1" x14ac:dyDescent="0.25">
      <c r="A391" s="17">
        <v>6</v>
      </c>
      <c r="B391" s="48" t="s">
        <v>736</v>
      </c>
      <c r="C391" s="31" t="s">
        <v>737</v>
      </c>
      <c r="D391" s="16">
        <v>3.4020000000000001</v>
      </c>
      <c r="E391" s="53">
        <v>5</v>
      </c>
    </row>
    <row r="392" spans="1:5" x14ac:dyDescent="0.25">
      <c r="A392" s="17">
        <v>7</v>
      </c>
      <c r="B392" s="48" t="s">
        <v>738</v>
      </c>
      <c r="C392" s="31" t="s">
        <v>739</v>
      </c>
      <c r="D392" s="16">
        <v>4.6580000000000004</v>
      </c>
      <c r="E392" s="53" t="s">
        <v>31</v>
      </c>
    </row>
    <row r="393" spans="1:5" x14ac:dyDescent="0.25">
      <c r="A393" s="17">
        <v>8</v>
      </c>
      <c r="B393" s="48" t="s">
        <v>740</v>
      </c>
      <c r="C393" s="31" t="s">
        <v>741</v>
      </c>
      <c r="D393" s="16">
        <v>5.5110000000000001</v>
      </c>
      <c r="E393" s="53" t="s">
        <v>575</v>
      </c>
    </row>
    <row r="394" spans="1:5" x14ac:dyDescent="0.25">
      <c r="A394" s="17">
        <v>9</v>
      </c>
      <c r="B394" s="48" t="s">
        <v>742</v>
      </c>
      <c r="C394" s="31" t="s">
        <v>743</v>
      </c>
      <c r="D394" s="16">
        <v>8.4749999999999996</v>
      </c>
      <c r="E394" s="53" t="s">
        <v>572</v>
      </c>
    </row>
    <row r="395" spans="1:5" x14ac:dyDescent="0.25">
      <c r="A395" s="17">
        <v>10</v>
      </c>
      <c r="B395" s="48" t="s">
        <v>744</v>
      </c>
      <c r="C395" s="31" t="s">
        <v>745</v>
      </c>
      <c r="D395" s="16">
        <v>1.41</v>
      </c>
      <c r="E395" s="53">
        <v>5.5</v>
      </c>
    </row>
    <row r="396" spans="1:5" x14ac:dyDescent="0.25">
      <c r="A396" s="17">
        <v>11</v>
      </c>
      <c r="B396" s="48" t="s">
        <v>746</v>
      </c>
      <c r="C396" s="31" t="s">
        <v>747</v>
      </c>
      <c r="D396" s="16">
        <v>3.7850000000000001</v>
      </c>
      <c r="E396" s="53" t="s">
        <v>579</v>
      </c>
    </row>
    <row r="397" spans="1:5" x14ac:dyDescent="0.25">
      <c r="A397" s="17">
        <v>12</v>
      </c>
      <c r="B397" s="48" t="s">
        <v>748</v>
      </c>
      <c r="C397" s="31" t="s">
        <v>749</v>
      </c>
      <c r="D397" s="16">
        <v>2.0640000000000001</v>
      </c>
      <c r="E397" s="53" t="s">
        <v>581</v>
      </c>
    </row>
    <row r="398" spans="1:5" x14ac:dyDescent="0.25">
      <c r="A398" s="17">
        <v>13</v>
      </c>
      <c r="B398" s="48" t="s">
        <v>750</v>
      </c>
      <c r="C398" s="31" t="s">
        <v>751</v>
      </c>
      <c r="D398" s="16">
        <v>6.2409999999999997</v>
      </c>
      <c r="E398" s="53">
        <v>7</v>
      </c>
    </row>
    <row r="399" spans="1:5" x14ac:dyDescent="0.25">
      <c r="A399" s="17">
        <v>14</v>
      </c>
      <c r="B399" s="48" t="s">
        <v>752</v>
      </c>
      <c r="C399" s="31" t="s">
        <v>753</v>
      </c>
      <c r="D399" s="16">
        <v>3.1179999999999999</v>
      </c>
      <c r="E399" s="53" t="s">
        <v>584</v>
      </c>
    </row>
    <row r="400" spans="1:5" x14ac:dyDescent="0.25">
      <c r="A400" s="99">
        <v>15</v>
      </c>
      <c r="B400" s="97" t="s">
        <v>754</v>
      </c>
      <c r="C400" s="103" t="s">
        <v>755</v>
      </c>
      <c r="D400" s="113">
        <v>3.5049999999999999</v>
      </c>
      <c r="E400" s="111" t="s">
        <v>570</v>
      </c>
    </row>
    <row r="401" spans="1:5" ht="6.75" customHeight="1" x14ac:dyDescent="0.25">
      <c r="A401" s="100"/>
      <c r="B401" s="98"/>
      <c r="C401" s="104"/>
      <c r="D401" s="114"/>
      <c r="E401" s="112"/>
    </row>
    <row r="402" spans="1:5" x14ac:dyDescent="0.25">
      <c r="A402" s="17">
        <v>16</v>
      </c>
      <c r="B402" s="48" t="s">
        <v>756</v>
      </c>
      <c r="C402" s="31" t="s">
        <v>757</v>
      </c>
      <c r="D402" s="16">
        <v>3.4180000000000001</v>
      </c>
      <c r="E402" s="53" t="s">
        <v>758</v>
      </c>
    </row>
    <row r="403" spans="1:5" x14ac:dyDescent="0.25">
      <c r="A403" s="17">
        <v>17</v>
      </c>
      <c r="B403" s="48" t="s">
        <v>759</v>
      </c>
      <c r="C403" s="31" t="s">
        <v>760</v>
      </c>
      <c r="D403" s="16">
        <v>2.7440000000000002</v>
      </c>
      <c r="E403" s="53" t="s">
        <v>311</v>
      </c>
    </row>
    <row r="404" spans="1:5" ht="15" customHeight="1" x14ac:dyDescent="0.25">
      <c r="A404" s="17">
        <v>18</v>
      </c>
      <c r="B404" s="48" t="s">
        <v>761</v>
      </c>
      <c r="C404" s="31" t="s">
        <v>762</v>
      </c>
      <c r="D404" s="16">
        <v>1.6930000000000001</v>
      </c>
      <c r="E404" s="53">
        <v>5</v>
      </c>
    </row>
    <row r="405" spans="1:5" ht="15" customHeight="1" x14ac:dyDescent="0.25">
      <c r="A405" s="17">
        <v>19</v>
      </c>
      <c r="B405" s="48" t="s">
        <v>763</v>
      </c>
      <c r="C405" s="31" t="s">
        <v>764</v>
      </c>
      <c r="D405" s="16">
        <v>2.1349999999999998</v>
      </c>
      <c r="E405" s="53">
        <v>5.5</v>
      </c>
    </row>
    <row r="406" spans="1:5" ht="15" customHeight="1" x14ac:dyDescent="0.25">
      <c r="A406" s="17">
        <v>20</v>
      </c>
      <c r="B406" s="48" t="s">
        <v>765</v>
      </c>
      <c r="C406" s="31" t="s">
        <v>766</v>
      </c>
      <c r="D406" s="16">
        <v>3.8340000000000001</v>
      </c>
      <c r="E406" s="53" t="s">
        <v>767</v>
      </c>
    </row>
    <row r="407" spans="1:5" ht="15" customHeight="1" x14ac:dyDescent="0.25">
      <c r="A407" s="17">
        <v>22</v>
      </c>
      <c r="B407" s="48" t="s">
        <v>768</v>
      </c>
      <c r="C407" s="31" t="s">
        <v>769</v>
      </c>
      <c r="D407" s="16">
        <v>1.05</v>
      </c>
      <c r="E407" s="53">
        <v>6</v>
      </c>
    </row>
    <row r="408" spans="1:5" x14ac:dyDescent="0.25">
      <c r="A408" s="17">
        <v>23</v>
      </c>
      <c r="B408" s="48" t="s">
        <v>770</v>
      </c>
      <c r="C408" s="31" t="s">
        <v>771</v>
      </c>
      <c r="D408" s="16">
        <v>2.6469999999999998</v>
      </c>
      <c r="E408" s="53" t="s">
        <v>582</v>
      </c>
    </row>
    <row r="409" spans="1:5" x14ac:dyDescent="0.25">
      <c r="A409" s="17">
        <v>24</v>
      </c>
      <c r="B409" s="48" t="s">
        <v>772</v>
      </c>
      <c r="C409" s="31" t="s">
        <v>773</v>
      </c>
      <c r="D409" s="16">
        <v>1.52</v>
      </c>
      <c r="E409" s="53" t="s">
        <v>579</v>
      </c>
    </row>
    <row r="410" spans="1:5" x14ac:dyDescent="0.25">
      <c r="A410" s="99">
        <v>25</v>
      </c>
      <c r="B410" s="97" t="s">
        <v>774</v>
      </c>
      <c r="C410" s="103" t="s">
        <v>775</v>
      </c>
      <c r="D410" s="113">
        <v>3.4260000000000002</v>
      </c>
      <c r="E410" s="111">
        <v>5</v>
      </c>
    </row>
    <row r="411" spans="1:5" ht="6" customHeight="1" x14ac:dyDescent="0.25">
      <c r="A411" s="100"/>
      <c r="B411" s="98"/>
      <c r="C411" s="104"/>
      <c r="D411" s="114"/>
      <c r="E411" s="112"/>
    </row>
    <row r="412" spans="1:5" ht="15" customHeight="1" x14ac:dyDescent="0.25">
      <c r="A412" s="17">
        <v>26</v>
      </c>
      <c r="B412" s="48" t="s">
        <v>776</v>
      </c>
      <c r="C412" s="31" t="s">
        <v>777</v>
      </c>
      <c r="D412" s="16">
        <v>1.05</v>
      </c>
      <c r="E412" s="53" t="s">
        <v>572</v>
      </c>
    </row>
    <row r="413" spans="1:5" ht="15" customHeight="1" x14ac:dyDescent="0.25">
      <c r="A413" s="17">
        <v>27</v>
      </c>
      <c r="B413" s="48" t="s">
        <v>778</v>
      </c>
      <c r="C413" s="31" t="s">
        <v>779</v>
      </c>
      <c r="D413" s="16">
        <v>1.379</v>
      </c>
      <c r="E413" s="53" t="s">
        <v>31</v>
      </c>
    </row>
    <row r="414" spans="1:5" ht="15" customHeight="1" x14ac:dyDescent="0.25">
      <c r="A414" s="17">
        <v>28</v>
      </c>
      <c r="B414" s="48" t="s">
        <v>780</v>
      </c>
      <c r="C414" s="31" t="s">
        <v>781</v>
      </c>
      <c r="D414" s="16">
        <v>0.51100000000000001</v>
      </c>
      <c r="E414" s="53" t="s">
        <v>569</v>
      </c>
    </row>
    <row r="415" spans="1:5" x14ac:dyDescent="0.25">
      <c r="A415" s="17">
        <v>29</v>
      </c>
      <c r="B415" s="48" t="s">
        <v>782</v>
      </c>
      <c r="C415" s="31" t="s">
        <v>783</v>
      </c>
      <c r="D415" s="16">
        <v>1.9550000000000001</v>
      </c>
      <c r="E415" s="53" t="s">
        <v>576</v>
      </c>
    </row>
    <row r="416" spans="1:5" x14ac:dyDescent="0.25">
      <c r="A416" s="17">
        <v>30</v>
      </c>
      <c r="B416" s="48" t="s">
        <v>784</v>
      </c>
      <c r="C416" s="31" t="s">
        <v>785</v>
      </c>
      <c r="D416" s="16">
        <v>1.452</v>
      </c>
      <c r="E416" s="53" t="s">
        <v>18</v>
      </c>
    </row>
    <row r="417" spans="1:185" x14ac:dyDescent="0.25">
      <c r="A417" s="17">
        <v>31</v>
      </c>
      <c r="B417" s="48" t="s">
        <v>786</v>
      </c>
      <c r="C417" s="31" t="s">
        <v>787</v>
      </c>
      <c r="D417" s="16">
        <v>1.153</v>
      </c>
      <c r="E417" s="53">
        <v>6</v>
      </c>
    </row>
    <row r="418" spans="1:185" ht="15" customHeight="1" x14ac:dyDescent="0.25">
      <c r="A418" s="17">
        <v>32</v>
      </c>
      <c r="B418" s="48" t="s">
        <v>788</v>
      </c>
      <c r="C418" s="31" t="s">
        <v>789</v>
      </c>
      <c r="D418" s="16">
        <v>0.83699999999999997</v>
      </c>
      <c r="E418" s="53" t="s">
        <v>21</v>
      </c>
    </row>
    <row r="419" spans="1:185" ht="15" customHeight="1" x14ac:dyDescent="0.25">
      <c r="A419" s="17">
        <v>33</v>
      </c>
      <c r="B419" s="48" t="s">
        <v>790</v>
      </c>
      <c r="C419" s="31" t="s">
        <v>791</v>
      </c>
      <c r="D419" s="16">
        <v>1.3759999999999999</v>
      </c>
      <c r="E419" s="53" t="s">
        <v>573</v>
      </c>
    </row>
    <row r="420" spans="1:185" ht="15" customHeight="1" x14ac:dyDescent="0.25">
      <c r="A420" s="17">
        <v>34</v>
      </c>
      <c r="B420" s="48" t="s">
        <v>792</v>
      </c>
      <c r="C420" s="31" t="s">
        <v>793</v>
      </c>
      <c r="D420" s="16">
        <v>1.48</v>
      </c>
      <c r="E420" s="53">
        <v>5</v>
      </c>
    </row>
    <row r="421" spans="1:185" ht="15" customHeight="1" x14ac:dyDescent="0.25">
      <c r="A421" s="17">
        <v>35</v>
      </c>
      <c r="B421" s="48" t="s">
        <v>794</v>
      </c>
      <c r="C421" s="31" t="s">
        <v>795</v>
      </c>
      <c r="D421" s="16">
        <v>0.68700000000000006</v>
      </c>
      <c r="E421" s="53">
        <v>5</v>
      </c>
    </row>
    <row r="422" spans="1:185" s="7" customFormat="1" ht="15" customHeight="1" x14ac:dyDescent="0.25">
      <c r="A422" s="17">
        <v>40</v>
      </c>
      <c r="B422" s="48" t="s">
        <v>796</v>
      </c>
      <c r="C422" s="31" t="s">
        <v>797</v>
      </c>
      <c r="D422" s="9">
        <v>0.78</v>
      </c>
      <c r="E422" s="32">
        <v>4</v>
      </c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</row>
    <row r="423" spans="1:185" ht="15" customHeight="1" x14ac:dyDescent="0.25">
      <c r="A423" s="17">
        <v>41</v>
      </c>
      <c r="B423" s="48" t="s">
        <v>798</v>
      </c>
      <c r="C423" s="31" t="s">
        <v>799</v>
      </c>
      <c r="D423" s="9">
        <v>1.42</v>
      </c>
      <c r="E423" s="32">
        <v>4</v>
      </c>
    </row>
    <row r="424" spans="1:185" ht="15" customHeight="1" x14ac:dyDescent="0.25">
      <c r="A424" s="17">
        <v>45</v>
      </c>
      <c r="B424" s="48" t="s">
        <v>800</v>
      </c>
      <c r="C424" s="31" t="s">
        <v>801</v>
      </c>
      <c r="D424" s="9">
        <v>0.45</v>
      </c>
      <c r="E424" s="32">
        <v>4</v>
      </c>
    </row>
    <row r="425" spans="1:185" ht="15" customHeight="1" x14ac:dyDescent="0.25">
      <c r="A425" s="17">
        <v>46</v>
      </c>
      <c r="B425" s="48" t="s">
        <v>802</v>
      </c>
      <c r="C425" s="31" t="s">
        <v>803</v>
      </c>
      <c r="D425" s="9">
        <v>0.33</v>
      </c>
      <c r="E425" s="32">
        <v>4</v>
      </c>
    </row>
    <row r="426" spans="1:185" ht="15" customHeight="1" x14ac:dyDescent="0.25">
      <c r="A426" s="17">
        <v>47</v>
      </c>
      <c r="B426" s="48" t="s">
        <v>804</v>
      </c>
      <c r="C426" s="31" t="s">
        <v>805</v>
      </c>
      <c r="D426" s="9">
        <v>0.5</v>
      </c>
      <c r="E426" s="32">
        <v>3.5</v>
      </c>
    </row>
    <row r="427" spans="1:185" ht="15" customHeight="1" x14ac:dyDescent="0.25">
      <c r="A427" s="17">
        <v>48</v>
      </c>
      <c r="B427" s="48" t="s">
        <v>806</v>
      </c>
      <c r="C427" s="31" t="s">
        <v>807</v>
      </c>
      <c r="D427" s="9">
        <v>0.15</v>
      </c>
      <c r="E427" s="32">
        <v>4</v>
      </c>
    </row>
    <row r="428" spans="1:185" ht="15" customHeight="1" x14ac:dyDescent="0.25">
      <c r="A428" s="17">
        <v>49</v>
      </c>
      <c r="B428" s="48" t="s">
        <v>808</v>
      </c>
      <c r="C428" s="31" t="s">
        <v>809</v>
      </c>
      <c r="D428" s="9">
        <v>0.35</v>
      </c>
      <c r="E428" s="32">
        <v>3.5</v>
      </c>
    </row>
    <row r="429" spans="1:185" ht="15" customHeight="1" x14ac:dyDescent="0.25">
      <c r="A429" s="17">
        <v>51</v>
      </c>
      <c r="B429" s="48" t="s">
        <v>810</v>
      </c>
      <c r="C429" s="31" t="s">
        <v>811</v>
      </c>
      <c r="D429" s="9">
        <v>0.25</v>
      </c>
      <c r="E429" s="32">
        <v>4.5</v>
      </c>
    </row>
    <row r="430" spans="1:185" ht="15" customHeight="1" x14ac:dyDescent="0.25">
      <c r="A430" s="17">
        <v>52</v>
      </c>
      <c r="B430" s="48" t="s">
        <v>812</v>
      </c>
      <c r="C430" s="31" t="s">
        <v>813</v>
      </c>
      <c r="D430" s="9">
        <v>0.25</v>
      </c>
      <c r="E430" s="32">
        <v>3.5</v>
      </c>
    </row>
    <row r="431" spans="1:185" ht="15" customHeight="1" thickBot="1" x14ac:dyDescent="0.3">
      <c r="A431" s="17">
        <v>53</v>
      </c>
      <c r="B431" s="48" t="s">
        <v>814</v>
      </c>
      <c r="C431" s="54" t="s">
        <v>815</v>
      </c>
      <c r="D431" s="41">
        <v>1.885</v>
      </c>
      <c r="E431" s="42">
        <v>5</v>
      </c>
    </row>
    <row r="432" spans="1:185" ht="19.5" customHeight="1" thickBot="1" x14ac:dyDescent="0.3">
      <c r="A432" s="115" t="s">
        <v>816</v>
      </c>
      <c r="B432" s="115"/>
      <c r="C432" s="116"/>
      <c r="D432" s="67">
        <f>SUM(D388:D431)</f>
        <v>98.381000000000029</v>
      </c>
      <c r="E432" s="59"/>
    </row>
    <row r="433" spans="1:5" x14ac:dyDescent="0.25">
      <c r="A433" s="17">
        <v>1</v>
      </c>
      <c r="B433" s="48" t="s">
        <v>817</v>
      </c>
      <c r="C433" s="52" t="s">
        <v>818</v>
      </c>
      <c r="D433" s="45">
        <v>0.24199999999999999</v>
      </c>
      <c r="E433" s="46" t="s">
        <v>577</v>
      </c>
    </row>
    <row r="434" spans="1:5" x14ac:dyDescent="0.25">
      <c r="A434" s="17">
        <v>2</v>
      </c>
      <c r="B434" s="48" t="s">
        <v>819</v>
      </c>
      <c r="C434" s="31" t="s">
        <v>820</v>
      </c>
      <c r="D434" s="9">
        <v>0.33100000000000002</v>
      </c>
      <c r="E434" s="32" t="s">
        <v>52</v>
      </c>
    </row>
    <row r="435" spans="1:5" x14ac:dyDescent="0.25">
      <c r="A435" s="17">
        <v>3</v>
      </c>
      <c r="B435" s="48" t="s">
        <v>821</v>
      </c>
      <c r="C435" s="31" t="s">
        <v>822</v>
      </c>
      <c r="D435" s="9">
        <v>5.7000000000000002E-2</v>
      </c>
      <c r="E435" s="32" t="s">
        <v>823</v>
      </c>
    </row>
    <row r="436" spans="1:5" x14ac:dyDescent="0.25">
      <c r="A436" s="17">
        <v>4</v>
      </c>
      <c r="B436" s="48" t="s">
        <v>824</v>
      </c>
      <c r="C436" s="31" t="s">
        <v>578</v>
      </c>
      <c r="D436" s="9">
        <v>0.17499999999999999</v>
      </c>
      <c r="E436" s="32">
        <v>5</v>
      </c>
    </row>
    <row r="437" spans="1:5" x14ac:dyDescent="0.25">
      <c r="A437" s="17">
        <v>5</v>
      </c>
      <c r="B437" s="48" t="s">
        <v>825</v>
      </c>
      <c r="C437" s="31" t="s">
        <v>826</v>
      </c>
      <c r="D437" s="9">
        <v>0.28199999999999997</v>
      </c>
      <c r="E437" s="32" t="s">
        <v>571</v>
      </c>
    </row>
    <row r="438" spans="1:5" x14ac:dyDescent="0.25">
      <c r="A438" s="17">
        <v>6</v>
      </c>
      <c r="B438" s="48" t="s">
        <v>827</v>
      </c>
      <c r="C438" s="31" t="s">
        <v>828</v>
      </c>
      <c r="D438" s="9">
        <v>0.18099999999999999</v>
      </c>
      <c r="E438" s="32">
        <v>6</v>
      </c>
    </row>
    <row r="439" spans="1:5" x14ac:dyDescent="0.25">
      <c r="A439" s="17">
        <v>7</v>
      </c>
      <c r="B439" s="48" t="s">
        <v>829</v>
      </c>
      <c r="C439" s="31" t="s">
        <v>830</v>
      </c>
      <c r="D439" s="9">
        <v>0.114</v>
      </c>
      <c r="E439" s="32" t="s">
        <v>21</v>
      </c>
    </row>
    <row r="440" spans="1:5" x14ac:dyDescent="0.25">
      <c r="A440" s="17">
        <v>8</v>
      </c>
      <c r="B440" s="48" t="s">
        <v>831</v>
      </c>
      <c r="C440" s="31" t="s">
        <v>832</v>
      </c>
      <c r="D440" s="9">
        <v>6.6000000000000003E-2</v>
      </c>
      <c r="E440" s="32" t="s">
        <v>577</v>
      </c>
    </row>
    <row r="441" spans="1:5" x14ac:dyDescent="0.25">
      <c r="A441" s="17">
        <v>9</v>
      </c>
      <c r="B441" s="48" t="s">
        <v>833</v>
      </c>
      <c r="C441" s="31" t="s">
        <v>834</v>
      </c>
      <c r="D441" s="9">
        <v>0.17599999999999999</v>
      </c>
      <c r="E441" s="32">
        <v>4.5</v>
      </c>
    </row>
    <row r="442" spans="1:5" x14ac:dyDescent="0.25">
      <c r="A442" s="17">
        <v>10</v>
      </c>
      <c r="B442" s="48" t="s">
        <v>835</v>
      </c>
      <c r="C442" s="31" t="s">
        <v>836</v>
      </c>
      <c r="D442" s="9">
        <v>0.13900000000000001</v>
      </c>
      <c r="E442" s="32">
        <v>3.5</v>
      </c>
    </row>
    <row r="443" spans="1:5" x14ac:dyDescent="0.25">
      <c r="A443" s="17">
        <v>11</v>
      </c>
      <c r="B443" s="48" t="s">
        <v>837</v>
      </c>
      <c r="C443" s="31" t="s">
        <v>838</v>
      </c>
      <c r="D443" s="9">
        <v>6.2E-2</v>
      </c>
      <c r="E443" s="32" t="s">
        <v>31</v>
      </c>
    </row>
    <row r="444" spans="1:5" x14ac:dyDescent="0.25">
      <c r="A444" s="17">
        <v>12</v>
      </c>
      <c r="B444" s="48" t="s">
        <v>839</v>
      </c>
      <c r="C444" s="31" t="s">
        <v>578</v>
      </c>
      <c r="D444" s="9">
        <v>0.13100000000000001</v>
      </c>
      <c r="E444" s="32" t="s">
        <v>18</v>
      </c>
    </row>
    <row r="445" spans="1:5" x14ac:dyDescent="0.25">
      <c r="A445" s="17">
        <v>13</v>
      </c>
      <c r="B445" s="48" t="s">
        <v>840</v>
      </c>
      <c r="C445" s="31" t="s">
        <v>841</v>
      </c>
      <c r="D445" s="9">
        <v>0.39200000000000002</v>
      </c>
      <c r="E445" s="32">
        <v>5</v>
      </c>
    </row>
    <row r="446" spans="1:5" x14ac:dyDescent="0.25">
      <c r="A446" s="17">
        <v>14</v>
      </c>
      <c r="B446" s="48" t="s">
        <v>842</v>
      </c>
      <c r="C446" s="31" t="s">
        <v>580</v>
      </c>
      <c r="D446" s="9">
        <v>0.11899999999999999</v>
      </c>
      <c r="E446" s="32" t="s">
        <v>341</v>
      </c>
    </row>
    <row r="447" spans="1:5" x14ac:dyDescent="0.25">
      <c r="A447" s="17">
        <v>15</v>
      </c>
      <c r="B447" s="48" t="s">
        <v>843</v>
      </c>
      <c r="C447" s="31" t="s">
        <v>574</v>
      </c>
      <c r="D447" s="9">
        <v>0.02</v>
      </c>
      <c r="E447" s="32">
        <v>5</v>
      </c>
    </row>
    <row r="448" spans="1:5" x14ac:dyDescent="0.25">
      <c r="A448" s="17">
        <v>16</v>
      </c>
      <c r="B448" s="48" t="s">
        <v>844</v>
      </c>
      <c r="C448" s="31" t="s">
        <v>845</v>
      </c>
      <c r="D448" s="9">
        <v>0.23499999999999999</v>
      </c>
      <c r="E448" s="32" t="s">
        <v>846</v>
      </c>
    </row>
    <row r="449" spans="1:5" x14ac:dyDescent="0.25">
      <c r="A449" s="17">
        <v>17</v>
      </c>
      <c r="B449" s="48" t="s">
        <v>847</v>
      </c>
      <c r="C449" s="31" t="s">
        <v>848</v>
      </c>
      <c r="D449" s="13">
        <v>5.3999999999999999E-2</v>
      </c>
      <c r="E449" s="34">
        <v>4.5</v>
      </c>
    </row>
    <row r="450" spans="1:5" x14ac:dyDescent="0.25">
      <c r="A450" s="17">
        <v>18</v>
      </c>
      <c r="B450" s="48" t="s">
        <v>849</v>
      </c>
      <c r="C450" s="73" t="s">
        <v>585</v>
      </c>
      <c r="D450" s="18">
        <v>0.20499999999999999</v>
      </c>
      <c r="E450" s="76" t="s">
        <v>571</v>
      </c>
    </row>
    <row r="451" spans="1:5" ht="15.75" thickBot="1" x14ac:dyDescent="0.3">
      <c r="A451" s="17">
        <v>19</v>
      </c>
      <c r="B451" s="48" t="s">
        <v>850</v>
      </c>
      <c r="C451" s="77" t="s">
        <v>851</v>
      </c>
      <c r="D451" s="78">
        <v>0.21299999999999999</v>
      </c>
      <c r="E451" s="96" t="s">
        <v>571</v>
      </c>
    </row>
    <row r="452" spans="1:5" ht="18" customHeight="1" x14ac:dyDescent="0.25">
      <c r="A452" s="115" t="s">
        <v>852</v>
      </c>
      <c r="B452" s="115"/>
      <c r="C452" s="117"/>
      <c r="D452" s="50">
        <f>SUM(D433:D450)</f>
        <v>2.9810000000000003</v>
      </c>
      <c r="E452" s="60"/>
    </row>
    <row r="453" spans="1:5" ht="18" customHeight="1" x14ac:dyDescent="0.25">
      <c r="A453" s="115" t="s">
        <v>853</v>
      </c>
      <c r="B453" s="115"/>
      <c r="C453" s="115"/>
      <c r="D453" s="56">
        <f>D452+D432</f>
        <v>101.36200000000002</v>
      </c>
      <c r="E453" s="55"/>
    </row>
    <row r="454" spans="1:5" ht="18.75" x14ac:dyDescent="0.3">
      <c r="A454" s="122"/>
      <c r="B454" s="122"/>
      <c r="C454" s="122"/>
      <c r="D454" s="122"/>
      <c r="E454" s="122"/>
    </row>
    <row r="455" spans="1:5" x14ac:dyDescent="0.25">
      <c r="A455" s="11"/>
      <c r="B455" s="11"/>
      <c r="C455" s="11"/>
      <c r="D455" s="11"/>
      <c r="E455" s="61"/>
    </row>
    <row r="456" spans="1:5" x14ac:dyDescent="0.25">
      <c r="A456" s="15"/>
      <c r="B456" s="15"/>
      <c r="C456" s="15"/>
      <c r="E456" s="1"/>
    </row>
    <row r="457" spans="1:5" x14ac:dyDescent="0.25">
      <c r="A457" s="15"/>
      <c r="B457" s="15"/>
      <c r="C457" s="15"/>
    </row>
    <row r="458" spans="1:5" x14ac:dyDescent="0.25">
      <c r="A458" s="15"/>
      <c r="B458" s="15"/>
      <c r="C458" s="15"/>
    </row>
    <row r="459" spans="1:5" x14ac:dyDescent="0.25">
      <c r="A459" s="15"/>
      <c r="B459" s="15"/>
      <c r="C459" s="15"/>
    </row>
    <row r="460" spans="1:5" x14ac:dyDescent="0.25">
      <c r="A460" s="15"/>
      <c r="B460" s="15"/>
      <c r="C460" s="15"/>
    </row>
    <row r="461" spans="1:5" x14ac:dyDescent="0.25">
      <c r="A461" s="15"/>
      <c r="B461" s="15"/>
      <c r="C461" s="15"/>
    </row>
    <row r="462" spans="1:5" x14ac:dyDescent="0.25">
      <c r="A462" s="15"/>
      <c r="B462" s="3"/>
      <c r="C462" s="3"/>
    </row>
    <row r="463" spans="1:5" x14ac:dyDescent="0.25">
      <c r="A463" s="15"/>
      <c r="B463" s="15"/>
      <c r="C463" s="15"/>
    </row>
    <row r="464" spans="1:5" x14ac:dyDescent="0.25">
      <c r="A464" s="15"/>
      <c r="B464" s="15"/>
      <c r="C464" s="15"/>
    </row>
    <row r="466" spans="1:5" x14ac:dyDescent="0.25">
      <c r="C466" s="21"/>
      <c r="D466" s="15"/>
    </row>
    <row r="469" spans="1:5" x14ac:dyDescent="0.25">
      <c r="A469" s="15"/>
      <c r="B469" s="15"/>
      <c r="C469" s="15"/>
    </row>
    <row r="471" spans="1:5" ht="18.75" x14ac:dyDescent="0.3">
      <c r="C471" s="22"/>
    </row>
    <row r="478" spans="1:5" x14ac:dyDescent="0.25">
      <c r="E478" s="4"/>
    </row>
    <row r="480" spans="1:5" x14ac:dyDescent="0.25">
      <c r="E480" s="1"/>
    </row>
    <row r="482" spans="5:5" x14ac:dyDescent="0.25">
      <c r="E482" s="4"/>
    </row>
    <row r="2531" spans="5:5" x14ac:dyDescent="0.25">
      <c r="E2531" s="1"/>
    </row>
    <row r="2532" spans="5:5" x14ac:dyDescent="0.25">
      <c r="E2532" s="1"/>
    </row>
  </sheetData>
  <mergeCells count="125">
    <mergeCell ref="A2:E2"/>
    <mergeCell ref="A3:E3"/>
    <mergeCell ref="A5:A6"/>
    <mergeCell ref="B5:B6"/>
    <mergeCell ref="C5:C6"/>
    <mergeCell ref="E5:E6"/>
    <mergeCell ref="A212:C212"/>
    <mergeCell ref="E188:E189"/>
    <mergeCell ref="A188:A189"/>
    <mergeCell ref="B188:B189"/>
    <mergeCell ref="C188:C189"/>
    <mergeCell ref="D188:D189"/>
    <mergeCell ref="A225:A226"/>
    <mergeCell ref="C225:C226"/>
    <mergeCell ref="D225:D226"/>
    <mergeCell ref="E225:E226"/>
    <mergeCell ref="B225:B226"/>
    <mergeCell ref="A238:A239"/>
    <mergeCell ref="B238:B239"/>
    <mergeCell ref="A303:E303"/>
    <mergeCell ref="E238:E239"/>
    <mergeCell ref="B253:B254"/>
    <mergeCell ref="E178:E179"/>
    <mergeCell ref="A453:C453"/>
    <mergeCell ref="A454:E454"/>
    <mergeCell ref="E163:E164"/>
    <mergeCell ref="B163:B164"/>
    <mergeCell ref="C163:C164"/>
    <mergeCell ref="D163:D164"/>
    <mergeCell ref="A178:A179"/>
    <mergeCell ref="B178:B179"/>
    <mergeCell ref="C178:C179"/>
    <mergeCell ref="D178:D179"/>
    <mergeCell ref="E221:E222"/>
    <mergeCell ref="B221:B222"/>
    <mergeCell ref="A221:A222"/>
    <mergeCell ref="C221:C222"/>
    <mergeCell ref="D221:D222"/>
    <mergeCell ref="D233:D234"/>
    <mergeCell ref="C238:C239"/>
    <mergeCell ref="D238:D239"/>
    <mergeCell ref="B233:B234"/>
    <mergeCell ref="A253:A254"/>
    <mergeCell ref="C253:C254"/>
    <mergeCell ref="D253:D254"/>
    <mergeCell ref="E253:E254"/>
    <mergeCell ref="E247:E248"/>
    <mergeCell ref="A247:A248"/>
    <mergeCell ref="B247:B248"/>
    <mergeCell ref="C247:C248"/>
    <mergeCell ref="D247:D248"/>
    <mergeCell ref="E233:E234"/>
    <mergeCell ref="E244:E245"/>
    <mergeCell ref="A244:A245"/>
    <mergeCell ref="B244:B245"/>
    <mergeCell ref="C244:C245"/>
    <mergeCell ref="D244:D245"/>
    <mergeCell ref="A233:A234"/>
    <mergeCell ref="C233:C234"/>
    <mergeCell ref="E277:E278"/>
    <mergeCell ref="A277:A278"/>
    <mergeCell ref="B277:B278"/>
    <mergeCell ref="C277:C278"/>
    <mergeCell ref="D277:D278"/>
    <mergeCell ref="A265:A266"/>
    <mergeCell ref="E259:E260"/>
    <mergeCell ref="A259:A260"/>
    <mergeCell ref="B259:B260"/>
    <mergeCell ref="C259:C260"/>
    <mergeCell ref="D259:D260"/>
    <mergeCell ref="A273:A274"/>
    <mergeCell ref="B273:B274"/>
    <mergeCell ref="C273:C274"/>
    <mergeCell ref="E273:E274"/>
    <mergeCell ref="D273:D274"/>
    <mergeCell ref="B264:B266"/>
    <mergeCell ref="C265:C266"/>
    <mergeCell ref="D265:D266"/>
    <mergeCell ref="E265:E266"/>
    <mergeCell ref="E282:E283"/>
    <mergeCell ref="B282:B283"/>
    <mergeCell ref="C282:C283"/>
    <mergeCell ref="D282:D283"/>
    <mergeCell ref="A300:C300"/>
    <mergeCell ref="A301:C301"/>
    <mergeCell ref="A305:E305"/>
    <mergeCell ref="A307:A308"/>
    <mergeCell ref="B307:B308"/>
    <mergeCell ref="C307:C308"/>
    <mergeCell ref="E307:E308"/>
    <mergeCell ref="C329:C330"/>
    <mergeCell ref="B329:B330"/>
    <mergeCell ref="A329:A330"/>
    <mergeCell ref="D329:D330"/>
    <mergeCell ref="D344:D345"/>
    <mergeCell ref="A378:C378"/>
    <mergeCell ref="E344:E345"/>
    <mergeCell ref="E329:E330"/>
    <mergeCell ref="C344:C345"/>
    <mergeCell ref="B344:B345"/>
    <mergeCell ref="A344:A345"/>
    <mergeCell ref="C379:C380"/>
    <mergeCell ref="B379:B380"/>
    <mergeCell ref="A379:A380"/>
    <mergeCell ref="E400:E401"/>
    <mergeCell ref="D379:D380"/>
    <mergeCell ref="A381:C381"/>
    <mergeCell ref="A382:C382"/>
    <mergeCell ref="A383:E383"/>
    <mergeCell ref="A385:A386"/>
    <mergeCell ref="B385:B386"/>
    <mergeCell ref="C385:C386"/>
    <mergeCell ref="E385:E386"/>
    <mergeCell ref="C400:C401"/>
    <mergeCell ref="B400:B401"/>
    <mergeCell ref="E379:E380"/>
    <mergeCell ref="A400:A401"/>
    <mergeCell ref="E410:E411"/>
    <mergeCell ref="D400:D401"/>
    <mergeCell ref="C410:C411"/>
    <mergeCell ref="B410:B411"/>
    <mergeCell ref="A410:A411"/>
    <mergeCell ref="D410:D411"/>
    <mergeCell ref="A432:C432"/>
    <mergeCell ref="A452:C452"/>
  </mergeCells>
  <phoneticPr fontId="10" type="noConversion"/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kelių sąrašas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 Stančaitienė</dc:creator>
  <cp:lastModifiedBy>VPS_RS</cp:lastModifiedBy>
  <dcterms:created xsi:type="dcterms:W3CDTF">2025-11-19T08:59:44Z</dcterms:created>
  <dcterms:modified xsi:type="dcterms:W3CDTF">2026-04-14T05:32:37Z</dcterms:modified>
</cp:coreProperties>
</file>