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M:\Asta V\2026 m. Vykstantys pirkimai\Apšvietimo įrangos pirkimas_KKC\RINKOS KONSULTACIJA\"/>
    </mc:Choice>
  </mc:AlternateContent>
  <xr:revisionPtr revIDLastSave="0" documentId="13_ncr:1_{E9D4B2D9-79C7-4CE0-82F0-5EE51B7B84B5}" xr6:coauthVersionLast="47" xr6:coauthVersionMax="47" xr10:uidLastSave="{00000000-0000-0000-0000-000000000000}"/>
  <bookViews>
    <workbookView xWindow="-120" yWindow="-120" windowWidth="29040" windowHeight="15720" xr2:uid="{00000000-000D-0000-FFFF-FFFF00000000}"/>
  </bookViews>
  <sheets>
    <sheet name="Lapas1" sheetId="1" r:id="rId1"/>
    <sheet name="Lapas2" sheetId="2" r:id="rId2"/>
    <sheet name="Lapas3" sheetId="3" r:id="rId3"/>
  </sheets>
  <definedNames>
    <definedName name="_xlnm.Print_Area" localSheetId="0">Lapas1!$A$1:$J$146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8" i="1" l="1"/>
  <c r="H97" i="1"/>
  <c r="H87" i="1"/>
  <c r="H77" i="1"/>
  <c r="H59" i="1"/>
  <c r="H50" i="1"/>
  <c r="H41" i="1"/>
  <c r="H40" i="1"/>
  <c r="H39" i="1"/>
  <c r="H38" i="1"/>
  <c r="H37" i="1"/>
  <c r="H36" i="1"/>
  <c r="H35" i="1"/>
  <c r="H34" i="1"/>
  <c r="H33" i="1"/>
  <c r="H32" i="1"/>
  <c r="H31" i="1"/>
  <c r="H30" i="1"/>
  <c r="H29" i="1"/>
  <c r="H28" i="1"/>
  <c r="B15" i="1" l="1"/>
  <c r="B17" i="1"/>
  <c r="H68" i="1"/>
  <c r="H99" i="1" s="1"/>
  <c r="H101" i="1" s="1"/>
</calcChain>
</file>

<file path=xl/sharedStrings.xml><?xml version="1.0" encoding="utf-8"?>
<sst xmlns="http://schemas.openxmlformats.org/spreadsheetml/2006/main" count="199" uniqueCount="129">
  <si>
    <t>Eil. Nr.</t>
  </si>
  <si>
    <t>Mato vnt.</t>
  </si>
  <si>
    <t>Pateikto dokumento pavadinimas</t>
  </si>
  <si>
    <t>(data)</t>
  </si>
  <si>
    <t xml:space="preserve">Eil. Nr. </t>
  </si>
  <si>
    <t>Prekės pavadinimas</t>
  </si>
  <si>
    <t xml:space="preserve">1. </t>
  </si>
  <si>
    <t>Bendra kaina, Eur be PVM</t>
  </si>
  <si>
    <t>3.</t>
  </si>
  <si>
    <t>4.</t>
  </si>
  <si>
    <t>5.</t>
  </si>
  <si>
    <t>6.</t>
  </si>
  <si>
    <t>7.</t>
  </si>
  <si>
    <t>8.</t>
  </si>
  <si>
    <t>Bendra planuojama kaina, Eur be PVM</t>
  </si>
  <si>
    <t>Bendra planuojama kaina, Eur su PVM</t>
  </si>
  <si>
    <r>
      <rPr>
        <b/>
        <sz val="12"/>
        <color theme="1"/>
        <rFont val="Calibri"/>
        <family val="2"/>
        <charset val="186"/>
        <scheme val="minor"/>
      </rPr>
      <t xml:space="preserve">PASIŪLYMAS </t>
    </r>
    <r>
      <rPr>
        <sz val="12"/>
        <color theme="1"/>
        <rFont val="Calibri"/>
        <family val="2"/>
        <charset val="186"/>
        <scheme val="minor"/>
      </rPr>
      <t xml:space="preserve"> </t>
    </r>
  </si>
  <si>
    <t>3. Patvirtiname, kad visi pridedami dokumentai yra mūsų pasiūlymo dalis.</t>
  </si>
  <si>
    <t>2.</t>
  </si>
  <si>
    <t>9.</t>
  </si>
  <si>
    <t>10.</t>
  </si>
  <si>
    <t>11.</t>
  </si>
  <si>
    <t>12.</t>
  </si>
  <si>
    <t>13.</t>
  </si>
  <si>
    <t>14.</t>
  </si>
  <si>
    <r>
      <t xml:space="preserve">PVM tarifas proc. </t>
    </r>
    <r>
      <rPr>
        <b/>
        <sz val="11"/>
        <color rgb="FFFF0000"/>
        <rFont val="Calibri"/>
        <family val="2"/>
        <charset val="186"/>
        <scheme val="minor"/>
      </rPr>
      <t>(įrašyti jeigu taikomas)</t>
    </r>
  </si>
  <si>
    <t>Preliminarus kiekis vieno renginio metu</t>
  </si>
  <si>
    <t>Nuomos terminas</t>
  </si>
  <si>
    <t>Prožektorius Led wash A</t>
  </si>
  <si>
    <t>Prožektorius Led wash B</t>
  </si>
  <si>
    <t>Prožektorius Led wash C</t>
  </si>
  <si>
    <t>Prožektorius Spot</t>
  </si>
  <si>
    <t>Prožektorius Beam</t>
  </si>
  <si>
    <t>Prožektorius Fresnel</t>
  </si>
  <si>
    <t>Prožektorius Led Par</t>
  </si>
  <si>
    <t>Prožektorius Led Bar</t>
  </si>
  <si>
    <t xml:space="preserve">Prožektorius Retro </t>
  </si>
  <si>
    <t>Dūmų / Rūko mašina</t>
  </si>
  <si>
    <t>Valdymo pultas</t>
  </si>
  <si>
    <t>Kėlimo varikliai</t>
  </si>
  <si>
    <t>Konstrukcijos</t>
  </si>
  <si>
    <t>1-100</t>
  </si>
  <si>
    <t>1-40</t>
  </si>
  <si>
    <t>1-30</t>
  </si>
  <si>
    <t>2-8</t>
  </si>
  <si>
    <t>1-3</t>
  </si>
  <si>
    <t>1-70</t>
  </si>
  <si>
    <t>1-60</t>
  </si>
  <si>
    <t>≤ 1  para (ne daugiau nei 24 val.)</t>
  </si>
  <si>
    <t>vnt.</t>
  </si>
  <si>
    <t>m</t>
  </si>
  <si>
    <t>kompl.</t>
  </si>
  <si>
    <t xml:space="preserve">15. </t>
  </si>
  <si>
    <t xml:space="preserve"> &gt; 1, bet ≤ 5  paros (nuo daugiau nei 24 val. iki 120 val.)</t>
  </si>
  <si>
    <t>16.</t>
  </si>
  <si>
    <t>17.</t>
  </si>
  <si>
    <t>&gt; 1, bet ≤ 5  paros (nuo daugiau nei 24 val. iki 120 val.)</t>
  </si>
  <si>
    <t>Komplektas A, kurį sudaro:</t>
  </si>
  <si>
    <t>Komplektas B, kurį sudaro:</t>
  </si>
  <si>
    <t xml:space="preserve">18. </t>
  </si>
  <si>
    <t>Komplektas C, kurį sudaro:</t>
  </si>
  <si>
    <t>19.</t>
  </si>
  <si>
    <t>20.</t>
  </si>
  <si>
    <t>val.</t>
  </si>
  <si>
    <t>21.</t>
  </si>
  <si>
    <t>Tiekėjo adresas, pašto kodas (jei dalyvaujama jungtinės veiklos sutarties pagrindu, surašomi visų sutarties šalių duomenys)</t>
  </si>
  <si>
    <t>Tiekėjo pavadinimas, įmonės kodas (pagal įmonės registravimo pažymėjimo duomenis) (jei dalyvaujama jungtinės veiklos sutarties pagrindu, surašomi visų sutarties šalių duomenys)</t>
  </si>
  <si>
    <t>Už pasiūlymą atsakingo asmens vardas, pavardė, pareigos</t>
  </si>
  <si>
    <t>Už pasiūlymą atsakingo asmens telefono numeris, el. pašto adresas</t>
  </si>
  <si>
    <t>4. Įsipareigojame laikytis pasiūlyme pateiktų ir pirkimo dokumentuose nustatytų sąlygų bei nesiimti jokių veiksmų, galinčių sutrukdyti pasiūlymo akceptavimui ar preliminariosios sutarties pasirašymui ir įsipareigojimui.</t>
  </si>
  <si>
    <t>6. Jeigu mūsų pasiūlymas bus nustatytas laimėjusiu, mes sutinkame pirkimo sąlygose nurodytu terminu sudaryti preliminariąją sutartį.</t>
  </si>
  <si>
    <r>
      <t xml:space="preserve">1. Išnagrinėję kokurso sąlygas, konkurso sąlygų priedus ir reikalavimus, mes siūlome </t>
    </r>
    <r>
      <rPr>
        <b/>
        <sz val="11"/>
        <color theme="1"/>
        <rFont val="Calibri"/>
        <family val="2"/>
        <charset val="186"/>
        <scheme val="minor"/>
      </rPr>
      <t>apšvietimo įrangos ir kitos susijusios įrangos nuomos ir techninio aptarnavimo paslaugas</t>
    </r>
    <r>
      <rPr>
        <sz val="11"/>
        <color theme="1"/>
        <rFont val="Calibri"/>
        <family val="2"/>
        <charset val="186"/>
        <scheme val="minor"/>
      </rPr>
      <t xml:space="preserve"> teikti už bendrą planuojamą kainą*:</t>
    </r>
  </si>
  <si>
    <t>Bendrą planuojamą kainą sudaro:</t>
  </si>
  <si>
    <t>Eur su PVM (lentelės 8 stulpelio suminė eilutė Eur su PVM)</t>
  </si>
  <si>
    <t>Eur be PVM (lentelės 8 stulpelio suminė eilutė Eur be PVM)</t>
  </si>
  <si>
    <r>
      <t>*Pasiūlyme nurodyta bendra planuojama kaina neturi viršyti</t>
    </r>
    <r>
      <rPr>
        <b/>
        <i/>
        <sz val="11"/>
        <color rgb="FFFF0000"/>
        <rFont val="Calibri"/>
        <family val="2"/>
        <charset val="186"/>
        <scheme val="minor"/>
      </rPr>
      <t xml:space="preserve"> 994 743,35 Eur su PVM</t>
    </r>
    <r>
      <rPr>
        <i/>
        <sz val="11"/>
        <color rgb="FFFF0000"/>
        <rFont val="Calibri"/>
        <family val="2"/>
        <charset val="186"/>
        <scheme val="minor"/>
      </rPr>
      <t xml:space="preserve">. Jeigu pasiūlymo bendra planuojama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</si>
  <si>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t xml:space="preserve">Tais atvejais, kai pagal galiojančius teisės aktus tiekėjui nereikia mokėti PVM, nurodyti juridinį pagrindą, kuriuo remiantis nereikia mokėti PVM: ......................................................................... </t>
  </si>
  <si>
    <t xml:space="preserve">Pastaba: tiekėjas lentelėje nurodo vieneto įkainį (7-tas lentelės stulpelis) ir taikomą (jei taikomas) PVM tarifą (8-to lentelės stulpelio eilutė). Pageidautina, kad 7-tame stulpelyje prekės vieneto įkainis būtų nurodytas ne daugiau kaip 2 skaitmenų po kablelio tikslumu. Kiti pasiūlymo kainos skaičiavimai bus paskaičiuoti automatiškai. </t>
  </si>
  <si>
    <t>Ūkio subjekto, kurio pajėgumais remiamasi pavadinimas, juridinio asmens kodas, adresas</t>
  </si>
  <si>
    <t>Subtiekėjo pavadinimas, juridinio asmens kodas, adresas</t>
  </si>
  <si>
    <t>Ūkio subjektui, kurio pajėgumais remiamasi, numatomos perduoti prekės / paslaugos (konkrečiai įvardijant perduodamas prekes / paslaugas)</t>
  </si>
  <si>
    <t>Subtiekėjui numatomos perduoti prekės / paslaugos (konkrečiai įvardijant perduodamas prekes / paslaugas</t>
  </si>
  <si>
    <r>
      <t>10.</t>
    </r>
    <r>
      <rPr>
        <sz val="11"/>
        <color theme="1"/>
        <rFont val="Calibri"/>
        <family val="2"/>
        <charset val="186"/>
        <scheme val="minor"/>
      </rPr>
      <t xml:space="preserve"> </t>
    </r>
    <r>
      <rPr>
        <b/>
        <sz val="11"/>
        <color theme="1"/>
        <rFont val="Calibri"/>
        <family val="2"/>
        <charset val="186"/>
        <scheme val="minor"/>
      </rPr>
      <t>Pasiūlymu pateikiami šie dokumentai:</t>
    </r>
  </si>
  <si>
    <t>PASTABOS:</t>
  </si>
  <si>
    <t>Paaiškinimas, kokia konkreti informacija dokumente yra konfidenciali ir motyvus, dėl kurių ši informacija pripažįstama konfidencialia</t>
  </si>
  <si>
    <r>
      <t>Vieneto įkainis Eur be PVM</t>
    </r>
    <r>
      <rPr>
        <sz val="11"/>
        <color rgb="FFFF0000"/>
        <rFont val="Calibri"/>
        <family val="2"/>
        <charset val="186"/>
        <scheme val="minor"/>
      </rPr>
      <t xml:space="preserve"> (pildo tiekėjas)</t>
    </r>
  </si>
  <si>
    <t>**Nurodytas kiekis yra preliminarus ir naudojamas tik pasiūlymų kainų palyginimui</t>
  </si>
  <si>
    <t>Prelinimarus kiekis per 36 mėn.**</t>
  </si>
  <si>
    <t xml:space="preserve">2) 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+370 37  422631, el. p. info@kaunas.lt). Asmens duomenys tvarkomi (tvarkymo pagrindas)  siekiant išnagrinėti viešajame pirkime pateiktus dokumentus ir informuoti apie viešojo pirkimo procedūras VPĮ tvarka. Asmens duomenys Savivaldybės administracijoje bus saugomi teisės aktų, reglamentuojančių duomenų saugojimo terminus, nustatyta tvarka ir gali būti teikiami tretiesiems asmenims tokia apimtimi, kuri yra būtina pagal VPĮ. </t>
  </si>
  <si>
    <t>3)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t>
  </si>
  <si>
    <t>8 vnt. - LED WASH  tipo prožektorių</t>
  </si>
  <si>
    <t>8 vnt. – SPOT tipo prožektorių</t>
  </si>
  <si>
    <t>4 vnt. – Fresnel tipo prožektorių</t>
  </si>
  <si>
    <t>1 kompl. valdymo pultas</t>
  </si>
  <si>
    <t>1 vnt.  Dūmų / rūko mašina</t>
  </si>
  <si>
    <t>16 m konstrukcijų</t>
  </si>
  <si>
    <t>Šviesų planas ir šviesų vizualizacija, parengti naudojant siūlomus įrenginius ir jų kiekius, pagal Pirkėjo pateiktą scenos brėžinį</t>
  </si>
  <si>
    <t>4 vnt. kėlimo variklių</t>
  </si>
  <si>
    <t>8 vnt. LED WASH  tipo prožektorių</t>
  </si>
  <si>
    <t>8 vnt. SPOT tipo prožektorių</t>
  </si>
  <si>
    <t>4 vnt. Fresnel tipo prožektorių</t>
  </si>
  <si>
    <t>24 vnt. LED WASH tipo prožektorių</t>
  </si>
  <si>
    <t>12 vnt. SPOT tipo prožektorių</t>
  </si>
  <si>
    <t>6 vnt. Fresnel tipo prožektorių</t>
  </si>
  <si>
    <t>2 vnt. dūmų / rūko mašinų</t>
  </si>
  <si>
    <t>36 m konstrukcijų</t>
  </si>
  <si>
    <t>6 vnt. kėlimo variklių</t>
  </si>
  <si>
    <t>24 vnt. LED WASH  tipo prožektorių</t>
  </si>
  <si>
    <t>16 vnt. SPOT tipo prožektorių</t>
  </si>
  <si>
    <t>8 vnt. Fresnel tipo prožektorių</t>
  </si>
  <si>
    <t>16 vnt. BEAM tipo prožektorių</t>
  </si>
  <si>
    <t>3 vnt. rūko mašių</t>
  </si>
  <si>
    <t>3 vnt. rūko mašinų</t>
  </si>
  <si>
    <t>56 m konstrukcijų</t>
  </si>
  <si>
    <t>12 vnt. kėlimo variklių</t>
  </si>
  <si>
    <t>16 vnt. SPOT tipo prožektorių</t>
  </si>
  <si>
    <t>Šviesų planas ir šviesų vizualizacija, parengti naudojant siūlomus įrenginius ir jų kiekius, pagal Pirkėjo pateiktą scenos brėžinį***</t>
  </si>
  <si>
    <r>
      <t xml:space="preserve">2. </t>
    </r>
    <r>
      <rPr>
        <sz val="11"/>
        <rFont val="Calibri"/>
        <family val="2"/>
        <charset val="186"/>
        <scheme val="minor"/>
      </rPr>
      <t xml:space="preserve">Į pasiūlymo įkainius (be PVM)  įskaičiuoti įskaičiuoti visi mokesčiai, išskyrus PVM, įrangos atvežimo, sumontavimo renginio vietoje, įrangos funkcionavimui reikalingų maitinimo, valdymo ir kitų reikiamų kabelių pateikimo, techninio aptarnavimo renginio ir / ar repeticijų metu, įrangos išmontavimo po renginio ir išvežimo išlaidos </t>
    </r>
    <r>
      <rPr>
        <sz val="11"/>
        <color theme="1"/>
        <rFont val="Calibri"/>
        <family val="2"/>
        <charset val="186"/>
        <scheme val="minor"/>
      </rPr>
      <t>ir visos kitos išlaidos reikalingos tinkamai pagal preliminariąją sutartį sudaromoms pagrindinėms sutartims įgyvendinti. Taip pat patvirtiname, kad mes prisiimame riziką už visas išlaidas, kurias, teikdami pasiūlymą ir laikydamiesi konkurso sąlygose nustatytų reikalavimų, privalėjome įskaičiuoti į pasiūlymo kainą.</t>
    </r>
  </si>
  <si>
    <t xml:space="preserve">Šviesų pulto operatoriaus, inžinieriaus paslaugos </t>
  </si>
  <si>
    <t>***Tais atvejais, kai Pirkėjas užsako Komplektą A, B ar C (lentelės 14–19 p.), į šių komplektų sudėtį įtrauktas šviesų planas ir šviesų vizualizacija, parengti naudojant siūlomus įrenginius ir jų kiekius pagal Pirkėjo pateiktą scenos brėžinį. Tokiu atveju 21 p.nurodyta paslauga papildomai atskirai neužsakoma ir neapmokestinama. 21 p. nurodyta paslauga užsakoma ir taikoma tik tais atvejais, kai ji nėra įtraukta į užsakomą Įrangos komplektą.</t>
  </si>
  <si>
    <r>
      <t>7. Vykdant sutartį pasitelksiu šiuos ūkio subjektus, kurių pajėgumais remiuosi</t>
    </r>
    <r>
      <rPr>
        <b/>
        <sz val="11"/>
        <color theme="1"/>
        <rFont val="Calibri"/>
        <family val="2"/>
        <charset val="186"/>
      </rPr>
      <t>¹</t>
    </r>
    <r>
      <rPr>
        <b/>
        <sz val="11"/>
        <color theme="1"/>
        <rFont val="Calibri"/>
        <family val="2"/>
        <charset val="186"/>
        <scheme val="minor"/>
      </rPr>
      <t>:</t>
    </r>
  </si>
  <si>
    <r>
      <rPr>
        <sz val="10"/>
        <color theme="1"/>
        <rFont val="Calibri"/>
        <family val="2"/>
        <charset val="186"/>
      </rPr>
      <t>¹</t>
    </r>
    <r>
      <rPr>
        <sz val="10"/>
        <color theme="1"/>
        <rFont val="Calibri"/>
        <family val="2"/>
        <charset val="186"/>
        <scheme val="minor"/>
      </rPr>
      <t>Pildyti tuomet, jei sutarties vykdymui bus pasitelkti ūkio subjektai, kurių pajėgumais tiekėjas remiasi. Pateikiama ūkio subjekto, kurio pajėgumais tiekėjas remiasi, pasirašytos (fiziniu arba elektroniniu parašu) laisvos formos deklaracijos ar kito dokumento, patvirtinančio sutikimą dalyvauti šiame viešajame pirkime, skaitmeninė kopija arba elektroniniu parašu pasirašytas dokumentas.</t>
    </r>
  </si>
  <si>
    <r>
      <t>8. Vykdant sutartį pasitelksiu šiuos subtiekėjus</t>
    </r>
    <r>
      <rPr>
        <b/>
        <sz val="11"/>
        <color theme="1"/>
        <rFont val="Calibri"/>
        <family val="2"/>
        <charset val="186"/>
      </rPr>
      <t>²</t>
    </r>
  </si>
  <si>
    <r>
      <rPr>
        <sz val="10"/>
        <color theme="1"/>
        <rFont val="Calibri"/>
        <family val="2"/>
        <charset val="186"/>
      </rPr>
      <t>²</t>
    </r>
    <r>
      <rPr>
        <sz val="10"/>
        <color theme="1"/>
        <rFont val="Calibri"/>
        <family val="2"/>
        <charset val="186"/>
        <scheme val="minor"/>
      </rPr>
      <t>Pildyti tuomet, jei sutarties vykdymui bus pasitelkti subtiekėjai (tretieji asmenys, paskirti tiekėjo tiekti dalį prekių / suteikti dalį paslaugų, sutartyje nustatyta tvarka ir veikia aktyviai, t. y. tiekia dalį prekių / teikia dalį paslaugų, kurių kvalifikacija tiekėjas nesiremia, kad atitiktų kvalifikacijos reikalavimus.</t>
    </r>
  </si>
  <si>
    <r>
      <t>9. Šiame pasiūlyme yra pateikta ir konfidenciali informacija</t>
    </r>
    <r>
      <rPr>
        <b/>
        <sz val="11"/>
        <color theme="1"/>
        <rFont val="Calibri"/>
        <family val="2"/>
        <charset val="186"/>
      </rPr>
      <t>ᵌ</t>
    </r>
  </si>
  <si>
    <r>
      <rPr>
        <sz val="10"/>
        <color theme="1"/>
        <rFont val="Calibri"/>
        <family val="2"/>
        <charset val="186"/>
      </rPr>
      <t>ᵌ</t>
    </r>
    <r>
      <rPr>
        <sz val="10"/>
        <color theme="1"/>
        <rFont val="Calibri"/>
        <family val="2"/>
        <charset val="186"/>
        <scheme val="minor"/>
      </rPr>
      <t xml:space="preserve">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0"/>
        <color rgb="FF0070C0"/>
        <rFont val="Calibri"/>
        <family val="2"/>
        <charset val="186"/>
        <scheme val="minor"/>
      </rPr>
      <t xml:space="preserve">https://vpt.lrv.lt/uploads/vpt/documents/files/mp/konfidenciali_informacija.pdf. </t>
    </r>
    <r>
      <rPr>
        <sz val="10"/>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pasiūlyme pateikti dokumentai laikytini konfidencialiais. Perkančioji organizacija, Komisija, jos nariai ar ekspertai ir kiti asmenys negali atskleisti tiekėjo pateiktos informacijos, kurią tiekėjas nurodė kaip konfidencialią. Jei tiekėjas nenurodo konfidencialios informacijos, laikoma, kad tokios tiekėjo pasiūlyme nėra.</t>
    </r>
  </si>
  <si>
    <r>
      <t>1) 7 punkte prašome nurodyti ūkio subjektus, kurių pajėgumais remiasi, kadangi ūkio subjektai, kurių pajėgumais tiekėjas remiasi privalo būti išviešinti teikiant pasiūlymą. Pažymime, kad pasibaigus pasiūlymų pateikimo terminui tiekėjas nebegalės pasitelkti (nurodyti) naujų ūkio subjektų, kurių pajėgumais remiamasi, siekiant atitikti kvalifikacijos reikalavimus. Kitaip tariant, po pasiūlymo pateikimo tiekėjas neturi teisės nurodyti naujų ūkio subjektų, kurių pajėgumais remiamasi, nes tokie veiksmai laikomi esminiu pasiūlymo keitimu, prieštarauja Viešųjų pirkimų tarnybos patvirtintoms Pasiūlymų patikslinimo, papildymo ar paaiškinimo taisyklėms (VPĮ 45 straipsnio 3 dalis), todėl toks tiekėjo pasiūlymas atmetamas, vadovaujantis bendrųjų pirkimo sąlyg</t>
    </r>
    <r>
      <rPr>
        <i/>
        <sz val="11"/>
        <rFont val="Calibri"/>
        <family val="2"/>
        <charset val="186"/>
        <scheme val="minor"/>
      </rPr>
      <t>ų 18.1.5 ir (ar) 18.1.6 punktais</t>
    </r>
    <r>
      <rPr>
        <i/>
        <sz val="11"/>
        <color theme="1"/>
        <rFont val="Calibri"/>
        <family val="2"/>
        <charset val="186"/>
        <scheme val="minor"/>
      </rPr>
      <t>.</t>
    </r>
  </si>
  <si>
    <r>
      <t>5. Pasiūlymas galioja iki specialiųjų pirkimo sąlygų 1 pri</t>
    </r>
    <r>
      <rPr>
        <sz val="11"/>
        <rFont val="Calibri"/>
        <family val="2"/>
        <charset val="186"/>
        <scheme val="minor"/>
      </rPr>
      <t>edo 8 punkte</t>
    </r>
    <r>
      <rPr>
        <sz val="11"/>
        <color theme="1"/>
        <rFont val="Calibri"/>
        <family val="2"/>
        <charset val="186"/>
        <scheme val="minor"/>
      </rPr>
      <t xml:space="preserve"> nurodyto termino.</t>
    </r>
  </si>
  <si>
    <r>
      <t xml:space="preserve">DĖL APŠVIETIMO ĮRANGOS NUMOS IR TECHNINIO APTARNAVIMO PIRKIMO  </t>
    </r>
    <r>
      <rPr>
        <b/>
        <i/>
        <sz val="12"/>
        <rFont val="Calibri"/>
        <family val="2"/>
        <charset val="186"/>
        <scheme val="minor"/>
      </rPr>
      <t xml:space="preserve">   </t>
    </r>
    <r>
      <rPr>
        <b/>
        <sz val="12"/>
        <rFont val="Calibri"/>
        <family val="2"/>
        <charset val="186"/>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</si>
</sst>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i/>
      <sz val="10"/>
      <color theme="1"/>
      <name val="Calibri"/>
      <family val="2"/>
      <charset val="186"/>
      <scheme val="minor"/>
    </font>
    <font>
      <b/>
      <sz val="12"/>
      <color theme="1"/>
      <name val="Calibri"/>
      <family val="2"/>
      <charset val="186"/>
      <scheme val="minor"/>
    </font>
    <font>
      <sz val="11"/>
      <name val="Calibri"/>
      <family val="2"/>
      <charset val="186"/>
      <scheme val="minor"/>
    </font>
    <font>
      <i/>
      <sz val="11"/>
      <color rgb="FFFF0000"/>
      <name val="Calibri"/>
      <family val="2"/>
      <charset val="186"/>
      <scheme val="minor"/>
    </font>
    <font>
      <b/>
      <i/>
      <sz val="11"/>
      <color rgb="FFFF0000"/>
      <name val="Calibri"/>
      <family val="2"/>
      <charset val="186"/>
      <scheme val="minor"/>
    </font>
    <font>
      <b/>
      <sz val="12"/>
      <name val="Calibri"/>
      <family val="2"/>
      <charset val="186"/>
      <scheme val="minor"/>
    </font>
    <font>
      <b/>
      <i/>
      <sz val="12"/>
      <name val="Calibri"/>
      <family val="2"/>
      <charset val="186"/>
      <scheme val="minor"/>
    </font>
    <font>
      <sz val="11"/>
      <color theme="1"/>
      <name val="Calibri"/>
      <family val="2"/>
      <charset val="186"/>
    </font>
    <font>
      <sz val="11"/>
      <color rgb="FFFF0000"/>
      <name val="Calibri"/>
      <family val="2"/>
      <charset val="186"/>
      <scheme val="minor"/>
    </font>
    <font>
      <sz val="11"/>
      <color rgb="FF000000"/>
      <name val="Calibri"/>
      <family val="2"/>
      <charset val="186"/>
      <scheme val="minor"/>
    </font>
    <font>
      <b/>
      <sz val="11"/>
      <color rgb="FF000000"/>
      <name val="Calibri"/>
      <family val="2"/>
      <charset val="186"/>
      <scheme val="minor"/>
    </font>
    <font>
      <b/>
      <sz val="11"/>
      <color theme="1"/>
      <name val="Calibri"/>
      <family val="2"/>
      <charset val="186"/>
    </font>
    <font>
      <b/>
      <i/>
      <sz val="11"/>
      <name val="Calibri"/>
      <family val="2"/>
      <charset val="186"/>
      <scheme val="minor"/>
    </font>
    <font>
      <sz val="10"/>
      <color theme="1"/>
      <name val="Calibri"/>
      <family val="2"/>
      <charset val="186"/>
      <scheme val="minor"/>
    </font>
    <font>
      <b/>
      <sz val="10"/>
      <color rgb="FF0070C0"/>
      <name val="Calibri"/>
      <family val="2"/>
      <charset val="186"/>
      <scheme val="minor"/>
    </font>
    <font>
      <sz val="10"/>
      <name val="Calibri"/>
      <family val="2"/>
      <charset val="186"/>
      <scheme val="minor"/>
    </font>
    <font>
      <i/>
      <sz val="10"/>
      <color theme="1"/>
      <name val="Calibri"/>
      <family val="2"/>
      <charset val="186"/>
      <scheme val="minor"/>
    </font>
    <font>
      <i/>
      <sz val="11"/>
      <color theme="1"/>
      <name val="Calibri"/>
      <family val="2"/>
      <charset val="186"/>
      <scheme val="minor"/>
    </font>
    <font>
      <b/>
      <i/>
      <sz val="12"/>
      <color theme="1"/>
      <name val="Calibri"/>
      <family val="2"/>
      <charset val="186"/>
      <scheme val="minor"/>
    </font>
    <font>
      <sz val="10"/>
      <color theme="1"/>
      <name val="Calibri"/>
      <family val="2"/>
      <charset val="186"/>
    </font>
    <font>
      <i/>
      <sz val="1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5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rgb="FF000000"/>
      </top>
      <bottom style="thin">
        <color indexed="64"/>
      </bottom>
      <diagonal/>
    </border>
    <border>
      <left style="thin">
        <color indexed="64"/>
      </left>
      <right style="thin">
        <color indexed="64"/>
      </right>
      <top style="thin">
        <color indexed="64"/>
      </top>
      <bottom style="medium">
        <color rgb="FF000000"/>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rgb="FF000000"/>
      </left>
      <right style="thin">
        <color indexed="64"/>
      </right>
      <top style="thin">
        <color rgb="FF000000"/>
      </top>
      <bottom style="medium">
        <color indexed="64"/>
      </bottom>
      <diagonal style="thin">
        <color rgb="FF000000"/>
      </diagonal>
    </border>
    <border diagonalDown="1">
      <left style="thin">
        <color rgb="FF000000"/>
      </left>
      <right style="thin">
        <color indexed="64"/>
      </right>
      <top style="thin">
        <color indexed="64"/>
      </top>
      <bottom style="thin">
        <color rgb="FF000000"/>
      </bottom>
      <diagonal style="thin">
        <color rgb="FF000000"/>
      </diagonal>
    </border>
  </borders>
  <cellStyleXfs count="1">
    <xf numFmtId="0" fontId="0" fillId="0" borderId="0"/>
  </cellStyleXfs>
  <cellXfs count="202">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Alignment="1" applyProtection="1">
      <alignment horizontal="left" vertical="center" wrapText="1"/>
      <protection locked="0"/>
    </xf>
    <xf numFmtId="0" fontId="1" fillId="0" borderId="0" xfId="0" applyFont="1" applyAlignment="1" applyProtection="1">
      <alignment horizontal="left"/>
      <protection locked="0"/>
    </xf>
    <xf numFmtId="0" fontId="1" fillId="0" borderId="2" xfId="0" applyFont="1" applyBorder="1" applyAlignment="1" applyProtection="1">
      <alignment horizontal="left"/>
      <protection locked="0"/>
    </xf>
    <xf numFmtId="0" fontId="2" fillId="0" borderId="0" xfId="0" applyFont="1" applyAlignment="1" applyProtection="1">
      <alignment horizontal="justify" vertical="justify"/>
      <protection locked="0"/>
    </xf>
    <xf numFmtId="0" fontId="3"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2" fontId="0" fillId="0" borderId="0" xfId="0" applyNumberFormat="1"/>
    <xf numFmtId="0" fontId="5" fillId="0" borderId="0" xfId="0" applyFont="1" applyAlignment="1" applyProtection="1">
      <alignment horizontal="left" vertical="center" wrapText="1"/>
      <protection locked="0"/>
    </xf>
    <xf numFmtId="0" fontId="5" fillId="0" borderId="0" xfId="0" applyFont="1" applyAlignment="1" applyProtection="1">
      <alignment vertical="center" wrapText="1"/>
      <protection locked="0"/>
    </xf>
    <xf numFmtId="0" fontId="5" fillId="0" borderId="0" xfId="0" applyFont="1" applyProtection="1">
      <protection locked="0"/>
    </xf>
    <xf numFmtId="0" fontId="5" fillId="0" borderId="0" xfId="0" applyFont="1" applyAlignment="1" applyProtection="1">
      <alignment horizontal="left"/>
      <protection locked="0"/>
    </xf>
    <xf numFmtId="0" fontId="5" fillId="0" borderId="0" xfId="0" applyFont="1" applyAlignment="1" applyProtection="1">
      <alignment horizontal="center" vertical="center" wrapText="1"/>
      <protection locked="0"/>
    </xf>
    <xf numFmtId="2" fontId="5" fillId="0" borderId="7" xfId="0" applyNumberFormat="1" applyFont="1" applyBorder="1" applyAlignment="1" applyProtection="1">
      <alignment horizontal="right" vertical="center" wrapText="1"/>
      <protection hidden="1"/>
    </xf>
    <xf numFmtId="2" fontId="5" fillId="0" borderId="0" xfId="0" applyNumberFormat="1" applyFont="1" applyAlignment="1" applyProtection="1">
      <alignment horizontal="right" vertical="center" wrapText="1"/>
      <protection hidden="1"/>
    </xf>
    <xf numFmtId="0" fontId="5" fillId="0" borderId="2" xfId="0" applyFont="1" applyBorder="1" applyAlignment="1" applyProtection="1">
      <alignment horizontal="center" vertical="center"/>
      <protection locked="0"/>
    </xf>
    <xf numFmtId="0" fontId="5" fillId="0" borderId="0" xfId="0" applyFont="1" applyAlignment="1" applyProtection="1">
      <alignment horizontal="center"/>
      <protection locked="0"/>
    </xf>
    <xf numFmtId="0" fontId="0" fillId="0" borderId="9" xfId="0" applyBorder="1" applyAlignment="1" applyProtection="1">
      <alignment horizontal="center" vertical="center" wrapText="1"/>
      <protection hidden="1"/>
    </xf>
    <xf numFmtId="0" fontId="15" fillId="0" borderId="2" xfId="0" applyFont="1" applyBorder="1" applyAlignment="1" applyProtection="1">
      <alignment horizontal="left" vertical="center" wrapText="1"/>
      <protection hidden="1"/>
    </xf>
    <xf numFmtId="0" fontId="0" fillId="0" borderId="24" xfId="0" applyBorder="1" applyAlignment="1" applyProtection="1">
      <alignment horizontal="left" vertical="center" wrapText="1"/>
      <protection hidden="1"/>
    </xf>
    <xf numFmtId="0" fontId="0" fillId="0" borderId="28" xfId="0" applyBorder="1" applyAlignment="1" applyProtection="1">
      <alignment horizontal="center" vertical="center" wrapText="1"/>
      <protection hidden="1"/>
    </xf>
    <xf numFmtId="0" fontId="0" fillId="0" borderId="34" xfId="0" applyBorder="1" applyAlignment="1" applyProtection="1">
      <alignment horizontal="center" vertical="center" wrapText="1"/>
      <protection hidden="1"/>
    </xf>
    <xf numFmtId="0" fontId="19" fillId="0" borderId="2" xfId="0" applyFont="1" applyBorder="1" applyAlignment="1" applyProtection="1">
      <alignment horizontal="left" vertical="center" wrapText="1"/>
      <protection hidden="1"/>
    </xf>
    <xf numFmtId="0" fontId="4" fillId="0" borderId="36" xfId="0" applyFont="1" applyBorder="1" applyAlignment="1" applyProtection="1">
      <alignment horizontal="left" vertical="center" wrapText="1"/>
      <protection hidden="1"/>
    </xf>
    <xf numFmtId="0" fontId="19" fillId="0" borderId="24" xfId="0" applyFont="1" applyBorder="1" applyAlignment="1" applyProtection="1">
      <alignment horizontal="left" vertical="center" wrapText="1"/>
      <protection hidden="1"/>
    </xf>
    <xf numFmtId="0" fontId="15" fillId="0" borderId="36" xfId="0" applyFont="1" applyBorder="1" applyAlignment="1" applyProtection="1">
      <alignment horizontal="left" vertical="center" wrapText="1"/>
      <protection hidden="1"/>
    </xf>
    <xf numFmtId="2" fontId="2" fillId="0" borderId="0" xfId="0" applyNumberFormat="1" applyFont="1" applyProtection="1">
      <protection locked="0"/>
    </xf>
    <xf numFmtId="0" fontId="4" fillId="0" borderId="0" xfId="0" applyFont="1" applyAlignment="1" applyProtection="1">
      <alignment horizontal="right" vertical="center" wrapText="1"/>
      <protection hidden="1"/>
    </xf>
    <xf numFmtId="2" fontId="0" fillId="0" borderId="0" xfId="0" applyNumberFormat="1" applyAlignment="1">
      <alignment horizontal="center" vertical="center"/>
    </xf>
    <xf numFmtId="0" fontId="5" fillId="0" borderId="0" xfId="0" applyFont="1" applyAlignment="1" applyProtection="1">
      <alignment horizontal="justify" vertical="center" wrapText="1"/>
      <protection locked="0"/>
    </xf>
    <xf numFmtId="0" fontId="12" fillId="0" borderId="0" xfId="0" applyFont="1" applyAlignment="1" applyProtection="1">
      <alignment horizontal="justify" vertical="center" wrapText="1"/>
      <protection locked="0"/>
    </xf>
    <xf numFmtId="0" fontId="11" fillId="0" borderId="0" xfId="0" applyFont="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5" fillId="0" borderId="0" xfId="0" applyFont="1" applyAlignment="1" applyProtection="1">
      <alignment horizontal="right" vertical="center"/>
      <protection locked="0"/>
    </xf>
    <xf numFmtId="0" fontId="0" fillId="0" borderId="0" xfId="0" applyAlignment="1" applyProtection="1">
      <alignment horizontal="left" vertical="center" wrapText="1"/>
      <protection locked="0"/>
    </xf>
    <xf numFmtId="2" fontId="0" fillId="0" borderId="7" xfId="0" applyNumberFormat="1" applyBorder="1" applyAlignment="1" applyProtection="1">
      <alignment horizontal="right" vertical="center" wrapText="1"/>
      <protection hidden="1"/>
    </xf>
    <xf numFmtId="0" fontId="0" fillId="0" borderId="0" xfId="0" applyAlignment="1" applyProtection="1">
      <alignment vertical="center" wrapText="1"/>
      <protection locked="0"/>
    </xf>
    <xf numFmtId="0" fontId="5" fillId="0" borderId="2" xfId="0" applyFont="1" applyBorder="1" applyAlignment="1" applyProtection="1">
      <alignment horizontal="justify" vertical="center" wrapText="1"/>
      <protection locked="0"/>
    </xf>
    <xf numFmtId="0" fontId="0" fillId="0" borderId="0" xfId="0" applyAlignment="1">
      <alignment horizontal="justify" vertical="center" wrapText="1"/>
    </xf>
    <xf numFmtId="0" fontId="0" fillId="0" borderId="0" xfId="0" applyAlignment="1" applyProtection="1">
      <alignment horizontal="left" vertical="center"/>
      <protection locked="0"/>
    </xf>
    <xf numFmtId="0" fontId="8" fillId="3" borderId="7" xfId="0" applyFont="1" applyFill="1" applyBorder="1" applyAlignment="1" applyProtection="1">
      <alignment horizontal="center" vertical="center" wrapText="1"/>
      <protection locked="0"/>
    </xf>
    <xf numFmtId="0" fontId="0" fillId="3" borderId="2" xfId="0" applyFill="1" applyBorder="1" applyAlignment="1" applyProtection="1">
      <alignment horizontal="justify" vertical="center" wrapText="1"/>
      <protection locked="0"/>
    </xf>
    <xf numFmtId="0" fontId="0" fillId="3" borderId="2" xfId="0" applyFill="1" applyBorder="1" applyAlignment="1" applyProtection="1">
      <alignment horizontal="left" vertical="center" wrapText="1"/>
      <protection locked="0"/>
    </xf>
    <xf numFmtId="0" fontId="0" fillId="3" borderId="2" xfId="0" applyFill="1" applyBorder="1" applyAlignment="1" applyProtection="1">
      <alignment horizontal="center" vertical="center" wrapText="1"/>
      <protection locked="0"/>
    </xf>
    <xf numFmtId="0" fontId="5" fillId="0" borderId="0" xfId="0" applyFont="1" applyAlignment="1" applyProtection="1">
      <alignment horizontal="center" wrapText="1"/>
      <protection locked="0"/>
    </xf>
    <xf numFmtId="0" fontId="9" fillId="0" borderId="0" xfId="0" applyFont="1" applyAlignment="1" applyProtection="1">
      <alignment horizontal="left" wrapText="1"/>
      <protection locked="0"/>
    </xf>
    <xf numFmtId="0" fontId="24" fillId="3" borderId="29" xfId="0" applyFont="1" applyFill="1" applyBorder="1" applyAlignment="1" applyProtection="1">
      <alignment horizontal="center" vertical="center" wrapText="1"/>
      <protection locked="0"/>
    </xf>
    <xf numFmtId="0" fontId="24" fillId="3" borderId="7" xfId="0" applyFont="1" applyFill="1" applyBorder="1" applyAlignment="1" applyProtection="1">
      <alignment horizontal="center" vertical="center" wrapText="1"/>
      <protection locked="0"/>
    </xf>
    <xf numFmtId="0" fontId="25" fillId="3" borderId="10" xfId="0" applyFont="1" applyFill="1" applyBorder="1" applyAlignment="1">
      <alignment horizontal="center"/>
    </xf>
    <xf numFmtId="0" fontId="25" fillId="3" borderId="25" xfId="0" applyFont="1" applyFill="1" applyBorder="1" applyAlignment="1">
      <alignment horizontal="center"/>
    </xf>
    <xf numFmtId="0" fontId="24" fillId="3" borderId="54" xfId="0" applyFont="1" applyFill="1" applyBorder="1" applyAlignment="1" applyProtection="1">
      <alignment horizontal="center" vertical="center" wrapText="1"/>
      <protection locked="0"/>
    </xf>
    <xf numFmtId="0" fontId="24" fillId="3" borderId="55" xfId="0" applyFont="1" applyFill="1" applyBorder="1" applyAlignment="1" applyProtection="1">
      <alignment horizontal="center" vertical="center" wrapText="1"/>
      <protection locked="0"/>
    </xf>
    <xf numFmtId="0" fontId="0" fillId="2" borderId="24" xfId="0" applyFill="1" applyBorder="1" applyAlignment="1" applyProtection="1">
      <alignment horizontal="center" vertical="center" wrapText="1"/>
      <protection hidden="1"/>
    </xf>
    <xf numFmtId="0" fontId="0" fillId="0" borderId="24" xfId="0" applyBorder="1" applyAlignment="1" applyProtection="1">
      <alignment horizontal="center" vertical="center" wrapText="1"/>
      <protection hidden="1"/>
    </xf>
    <xf numFmtId="0" fontId="0" fillId="2" borderId="2" xfId="0" applyFill="1" applyBorder="1" applyAlignment="1" applyProtection="1">
      <alignment vertical="center" wrapText="1"/>
      <protection hidden="1"/>
    </xf>
    <xf numFmtId="0" fontId="0" fillId="2" borderId="2" xfId="0" applyFill="1" applyBorder="1" applyAlignment="1" applyProtection="1">
      <alignment horizontal="center" vertical="center" wrapText="1"/>
      <protection hidden="1"/>
    </xf>
    <xf numFmtId="0" fontId="0" fillId="0" borderId="2" xfId="0" applyBorder="1" applyAlignment="1" applyProtection="1">
      <alignment horizontal="center" vertical="center" wrapText="1"/>
      <protection hidden="1"/>
    </xf>
    <xf numFmtId="17" fontId="0" fillId="0" borderId="2" xfId="0" quotePrefix="1" applyNumberFormat="1" applyBorder="1" applyAlignment="1" applyProtection="1">
      <alignment horizontal="center" vertical="center" wrapText="1"/>
      <protection hidden="1"/>
    </xf>
    <xf numFmtId="0" fontId="10" fillId="0" borderId="2" xfId="0" applyFont="1" applyBorder="1" applyAlignment="1" applyProtection="1">
      <alignment vertical="center" wrapText="1"/>
      <protection hidden="1"/>
    </xf>
    <xf numFmtId="0" fontId="0" fillId="0" borderId="2" xfId="0" applyBorder="1" applyAlignment="1" applyProtection="1">
      <alignment vertical="center" wrapText="1"/>
      <protection hidden="1"/>
    </xf>
    <xf numFmtId="49" fontId="0" fillId="0" borderId="2" xfId="0" quotePrefix="1" applyNumberFormat="1" applyBorder="1" applyAlignment="1" applyProtection="1">
      <alignment horizontal="center" vertical="center" wrapText="1"/>
      <protection hidden="1"/>
    </xf>
    <xf numFmtId="0" fontId="10" fillId="0" borderId="2" xfId="0" applyFont="1"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6" fillId="0" borderId="32" xfId="0" applyFont="1" applyBorder="1" applyAlignment="1" applyProtection="1">
      <alignment vertical="center" wrapText="1"/>
      <protection hidden="1"/>
    </xf>
    <xf numFmtId="0" fontId="10" fillId="2" borderId="2" xfId="0" applyFont="1" applyFill="1" applyBorder="1" applyAlignment="1" applyProtection="1">
      <alignment vertical="center" wrapText="1"/>
      <protection hidden="1"/>
    </xf>
    <xf numFmtId="0" fontId="17" fillId="0" borderId="33" xfId="0" applyFont="1" applyBorder="1" applyAlignment="1" applyProtection="1">
      <alignment vertical="center" wrapText="1"/>
      <protection hidden="1"/>
    </xf>
    <xf numFmtId="0" fontId="18" fillId="0" borderId="36" xfId="0" applyFont="1" applyBorder="1" applyAlignment="1" applyProtection="1">
      <alignment vertical="center" wrapText="1"/>
      <protection hidden="1"/>
    </xf>
    <xf numFmtId="0" fontId="10" fillId="0" borderId="36" xfId="0" applyFont="1" applyBorder="1" applyAlignment="1" applyProtection="1">
      <alignment vertical="center" wrapText="1"/>
      <protection hidden="1"/>
    </xf>
    <xf numFmtId="0" fontId="10" fillId="0" borderId="44" xfId="0" applyFont="1" applyBorder="1" applyAlignment="1" applyProtection="1">
      <alignment horizontal="center" vertical="center" wrapText="1"/>
      <protection hidden="1"/>
    </xf>
    <xf numFmtId="0" fontId="10" fillId="0" borderId="45" xfId="0" applyFont="1" applyBorder="1" applyAlignment="1" applyProtection="1">
      <alignment horizontal="center" vertical="center"/>
      <protection hidden="1"/>
    </xf>
    <xf numFmtId="0" fontId="0" fillId="0" borderId="57" xfId="0" applyBorder="1" applyAlignment="1" applyProtection="1">
      <alignment horizontal="center" vertical="center" wrapText="1"/>
      <protection hidden="1"/>
    </xf>
    <xf numFmtId="0" fontId="10" fillId="0" borderId="46" xfId="0" applyFont="1" applyBorder="1" applyAlignment="1" applyProtection="1">
      <alignment horizontal="center" vertical="center" wrapText="1"/>
      <protection hidden="1"/>
    </xf>
    <xf numFmtId="0" fontId="10" fillId="0" borderId="47" xfId="0" applyFont="1" applyBorder="1" applyAlignment="1" applyProtection="1">
      <alignment horizontal="center" vertical="center"/>
      <protection hidden="1"/>
    </xf>
    <xf numFmtId="0" fontId="0" fillId="0" borderId="56" xfId="0" applyBorder="1" applyAlignment="1" applyProtection="1">
      <alignment horizontal="center" vertical="center" wrapText="1"/>
      <protection hidden="1"/>
    </xf>
    <xf numFmtId="2" fontId="0" fillId="0" borderId="24" xfId="0" applyNumberFormat="1" applyBorder="1" applyAlignment="1" applyProtection="1">
      <alignment horizontal="center" vertical="center"/>
      <protection hidden="1"/>
    </xf>
    <xf numFmtId="2" fontId="0" fillId="0" borderId="7" xfId="0" applyNumberFormat="1" applyBorder="1" applyAlignment="1" applyProtection="1">
      <alignment horizontal="center" vertical="center"/>
      <protection hidden="1"/>
    </xf>
    <xf numFmtId="2" fontId="0" fillId="0" borderId="15" xfId="0" applyNumberFormat="1" applyBorder="1" applyAlignment="1" applyProtection="1">
      <alignment horizontal="center" vertical="center"/>
      <protection hidden="1"/>
    </xf>
    <xf numFmtId="1" fontId="0" fillId="0" borderId="7" xfId="0" applyNumberFormat="1" applyBorder="1" applyAlignment="1" applyProtection="1">
      <alignment horizontal="center" vertical="center"/>
      <protection locked="0"/>
    </xf>
    <xf numFmtId="2" fontId="0" fillId="2" borderId="24" xfId="0" applyNumberFormat="1" applyFill="1" applyBorder="1" applyAlignment="1" applyProtection="1">
      <alignment horizontal="center" vertical="center" wrapText="1"/>
      <protection locked="0"/>
    </xf>
    <xf numFmtId="2" fontId="0" fillId="2" borderId="2" xfId="0" applyNumberFormat="1" applyFill="1" applyBorder="1" applyAlignment="1" applyProtection="1">
      <alignment horizontal="center" vertical="center" wrapText="1"/>
      <protection locked="0"/>
    </xf>
    <xf numFmtId="2" fontId="0" fillId="2" borderId="37" xfId="0" applyNumberFormat="1" applyFill="1" applyBorder="1" applyAlignment="1" applyProtection="1">
      <alignment horizontal="center" vertical="center" wrapText="1"/>
      <protection locked="0"/>
    </xf>
    <xf numFmtId="0" fontId="26" fillId="0" borderId="0" xfId="0" applyFont="1" applyProtection="1">
      <protection locked="0"/>
    </xf>
    <xf numFmtId="0" fontId="5" fillId="0" borderId="0" xfId="0" applyFont="1" applyAlignment="1" applyProtection="1">
      <alignment horizontal="center" vertical="center" wrapText="1"/>
      <protection locked="0"/>
    </xf>
    <xf numFmtId="0" fontId="5" fillId="0" borderId="5"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1" xfId="0" applyFont="1" applyBorder="1" applyAlignment="1" applyProtection="1">
      <alignment horizontal="center" wrapText="1"/>
      <protection locked="0"/>
    </xf>
    <xf numFmtId="0" fontId="4" fillId="0" borderId="0" xfId="0" applyFont="1" applyAlignment="1" applyProtection="1">
      <alignment horizontal="left"/>
      <protection locked="0"/>
    </xf>
    <xf numFmtId="0" fontId="0" fillId="3" borderId="30" xfId="0" applyFill="1" applyBorder="1" applyAlignment="1">
      <alignment horizontal="center" vertical="center" wrapText="1"/>
    </xf>
    <xf numFmtId="0" fontId="0" fillId="3" borderId="26" xfId="0" applyFill="1" applyBorder="1" applyAlignment="1">
      <alignment horizontal="center" vertical="center" wrapText="1"/>
    </xf>
    <xf numFmtId="0" fontId="0" fillId="3" borderId="31" xfId="0" applyFill="1" applyBorder="1" applyAlignment="1">
      <alignment horizontal="center" vertical="center" wrapText="1"/>
    </xf>
    <xf numFmtId="0" fontId="0" fillId="3" borderId="27" xfId="0" applyFill="1" applyBorder="1" applyAlignment="1">
      <alignment horizontal="center" vertical="center" wrapText="1"/>
    </xf>
    <xf numFmtId="2" fontId="0" fillId="0" borderId="36" xfId="0" applyNumberFormat="1" applyBorder="1" applyAlignment="1" applyProtection="1">
      <alignment horizontal="center" vertical="center"/>
      <protection hidden="1"/>
    </xf>
    <xf numFmtId="2" fontId="0" fillId="0" borderId="37" xfId="0" applyNumberFormat="1" applyBorder="1" applyAlignment="1" applyProtection="1">
      <alignment horizontal="center" vertical="center"/>
      <protection hidden="1"/>
    </xf>
    <xf numFmtId="2" fontId="0" fillId="0" borderId="24" xfId="0" applyNumberFormat="1" applyBorder="1" applyAlignment="1" applyProtection="1">
      <alignment horizontal="center" vertical="center"/>
      <protection hidden="1"/>
    </xf>
    <xf numFmtId="0" fontId="4" fillId="0" borderId="0" xfId="0" applyFont="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5" fillId="0" borderId="19"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5" fillId="0" borderId="49" xfId="0" applyFont="1" applyBorder="1" applyAlignment="1" applyProtection="1">
      <alignment horizontal="left" vertical="center" wrapText="1"/>
      <protection locked="0"/>
    </xf>
    <xf numFmtId="0" fontId="5" fillId="0" borderId="51" xfId="0" applyFont="1" applyBorder="1" applyAlignment="1" applyProtection="1">
      <alignment horizontal="left" vertical="center" wrapText="1"/>
      <protection locked="0"/>
    </xf>
    <xf numFmtId="1" fontId="0" fillId="0" borderId="36" xfId="0" applyNumberFormat="1" applyBorder="1" applyAlignment="1" applyProtection="1">
      <alignment horizontal="center" vertical="center"/>
      <protection hidden="1"/>
    </xf>
    <xf numFmtId="1" fontId="0" fillId="0" borderId="37" xfId="0" applyNumberFormat="1" applyBorder="1" applyAlignment="1" applyProtection="1">
      <alignment horizontal="center" vertical="center"/>
      <protection hidden="1"/>
    </xf>
    <xf numFmtId="1" fontId="0" fillId="0" borderId="24" xfId="0" applyNumberFormat="1" applyBorder="1" applyAlignment="1" applyProtection="1">
      <alignment horizontal="center" vertical="center"/>
      <protection hidden="1"/>
    </xf>
    <xf numFmtId="2" fontId="0" fillId="0" borderId="36" xfId="0" applyNumberFormat="1" applyBorder="1" applyAlignment="1" applyProtection="1">
      <alignment horizontal="center" vertical="center" wrapText="1"/>
      <protection hidden="1"/>
    </xf>
    <xf numFmtId="2" fontId="0" fillId="0" borderId="37" xfId="0" applyNumberFormat="1" applyBorder="1" applyAlignment="1" applyProtection="1">
      <alignment horizontal="center" vertical="center" wrapText="1"/>
      <protection hidden="1"/>
    </xf>
    <xf numFmtId="2" fontId="0" fillId="0" borderId="24" xfId="0" applyNumberFormat="1" applyBorder="1" applyAlignment="1" applyProtection="1">
      <alignment horizontal="center" vertical="center" wrapText="1"/>
      <protection hidden="1"/>
    </xf>
    <xf numFmtId="0" fontId="0" fillId="0" borderId="34" xfId="0" applyBorder="1" applyAlignment="1" applyProtection="1">
      <alignment horizontal="center" vertical="center" wrapText="1"/>
      <protection hidden="1"/>
    </xf>
    <xf numFmtId="0" fontId="0" fillId="0" borderId="35" xfId="0" applyBorder="1" applyAlignment="1" applyProtection="1">
      <alignment horizontal="center" vertical="center" wrapText="1"/>
      <protection hidden="1"/>
    </xf>
    <xf numFmtId="0" fontId="0" fillId="0" borderId="28" xfId="0" applyBorder="1" applyAlignment="1" applyProtection="1">
      <alignment horizontal="center" vertical="center" wrapText="1"/>
      <protection hidden="1"/>
    </xf>
    <xf numFmtId="0" fontId="0" fillId="0" borderId="38" xfId="0" applyBorder="1" applyAlignment="1" applyProtection="1">
      <alignment horizontal="center" vertical="center" wrapText="1"/>
      <protection hidden="1"/>
    </xf>
    <xf numFmtId="0" fontId="0" fillId="0" borderId="40" xfId="0" applyBorder="1" applyAlignment="1" applyProtection="1">
      <alignment horizontal="center" vertical="center" wrapText="1"/>
      <protection hidden="1"/>
    </xf>
    <xf numFmtId="0" fontId="0" fillId="0" borderId="42" xfId="0" applyBorder="1" applyAlignment="1" applyProtection="1">
      <alignment horizontal="center" vertical="center" wrapText="1"/>
      <protection hidden="1"/>
    </xf>
    <xf numFmtId="0" fontId="10" fillId="0" borderId="39" xfId="0" applyFont="1" applyBorder="1" applyAlignment="1" applyProtection="1">
      <alignment horizontal="center" vertical="center" wrapText="1"/>
      <protection hidden="1"/>
    </xf>
    <xf numFmtId="0" fontId="10" fillId="0" borderId="41" xfId="0" applyFont="1" applyBorder="1" applyAlignment="1" applyProtection="1">
      <alignment horizontal="center" vertical="center" wrapText="1"/>
      <protection hidden="1"/>
    </xf>
    <xf numFmtId="0" fontId="10" fillId="0" borderId="43" xfId="0" applyFont="1" applyBorder="1" applyAlignment="1" applyProtection="1">
      <alignment horizontal="center" vertical="center" wrapText="1"/>
      <protection hidden="1"/>
    </xf>
    <xf numFmtId="0" fontId="0" fillId="0" borderId="36" xfId="0" applyBorder="1" applyAlignment="1" applyProtection="1">
      <alignment horizontal="center" vertical="center"/>
      <protection hidden="1"/>
    </xf>
    <xf numFmtId="0" fontId="0" fillId="0" borderId="37"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5" fillId="0" borderId="0" xfId="0" applyFont="1" applyAlignment="1" applyProtection="1">
      <alignment horizontal="center"/>
      <protection locked="0"/>
    </xf>
    <xf numFmtId="0" fontId="5" fillId="0" borderId="0" xfId="0" applyFont="1" applyAlignment="1" applyProtection="1">
      <alignment horizontal="right"/>
      <protection locked="0"/>
    </xf>
    <xf numFmtId="0" fontId="5" fillId="0" borderId="0" xfId="0" applyFont="1" applyAlignment="1" applyProtection="1">
      <alignment horizontal="center" vertical="center"/>
      <protection locked="0"/>
    </xf>
    <xf numFmtId="0" fontId="0" fillId="3" borderId="48" xfId="0" applyFill="1" applyBorder="1" applyAlignment="1" applyProtection="1">
      <alignment horizontal="left" vertical="center" wrapText="1"/>
      <protection locked="0"/>
    </xf>
    <xf numFmtId="0" fontId="0" fillId="3" borderId="49" xfId="0" applyFill="1" applyBorder="1" applyAlignment="1" applyProtection="1">
      <alignment horizontal="left" vertical="center" wrapText="1"/>
      <protection locked="0"/>
    </xf>
    <xf numFmtId="0" fontId="0" fillId="3" borderId="50" xfId="0" applyFill="1" applyBorder="1" applyAlignment="1" applyProtection="1">
      <alignment horizontal="left" vertical="center" wrapText="1"/>
      <protection locked="0"/>
    </xf>
    <xf numFmtId="0" fontId="0" fillId="3" borderId="9" xfId="0"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5" xfId="0" applyFill="1" applyBorder="1" applyAlignment="1" applyProtection="1">
      <alignment horizontal="left" vertical="center"/>
      <protection locked="0"/>
    </xf>
    <xf numFmtId="0" fontId="13" fillId="0" borderId="0" xfId="0" applyFont="1" applyAlignment="1" applyProtection="1">
      <alignment horizontal="center" vertical="center" wrapText="1"/>
      <protection locked="0"/>
    </xf>
    <xf numFmtId="0" fontId="0" fillId="3" borderId="11" xfId="0" applyFill="1" applyBorder="1" applyAlignment="1" applyProtection="1">
      <alignment horizontal="center" vertical="center" wrapText="1"/>
      <protection locked="0"/>
    </xf>
    <xf numFmtId="0" fontId="0" fillId="3" borderId="12" xfId="0" applyFill="1" applyBorder="1" applyAlignment="1" applyProtection="1">
      <alignment horizontal="center" vertical="center" wrapText="1"/>
      <protection locked="0"/>
    </xf>
    <xf numFmtId="0" fontId="0" fillId="0" borderId="0" xfId="0" applyAlignment="1" applyProtection="1">
      <alignment horizontal="left" vertical="center"/>
      <protection locked="0"/>
    </xf>
    <xf numFmtId="0" fontId="10" fillId="0" borderId="36" xfId="0" applyFont="1" applyBorder="1" applyAlignment="1" applyProtection="1">
      <alignment horizontal="center" vertical="center" wrapText="1"/>
      <protection hidden="1"/>
    </xf>
    <xf numFmtId="0" fontId="10" fillId="0" borderId="37" xfId="0" applyFont="1" applyBorder="1" applyAlignment="1" applyProtection="1">
      <alignment horizontal="center" vertical="center" wrapText="1"/>
      <protection hidden="1"/>
    </xf>
    <xf numFmtId="0" fontId="10" fillId="0" borderId="24" xfId="0" applyFont="1" applyBorder="1" applyAlignment="1" applyProtection="1">
      <alignment horizontal="center" vertical="center" wrapText="1"/>
      <protection hidden="1"/>
    </xf>
    <xf numFmtId="0" fontId="0" fillId="3" borderId="16" xfId="0" applyFill="1" applyBorder="1" applyAlignment="1" applyProtection="1">
      <alignment horizontal="center" vertical="center" wrapText="1"/>
      <protection locked="0"/>
    </xf>
    <xf numFmtId="0" fontId="0" fillId="3" borderId="13" xfId="0" applyFill="1" applyBorder="1" applyAlignment="1" applyProtection="1">
      <alignment horizontal="center" vertical="center" wrapText="1"/>
      <protection locked="0"/>
    </xf>
    <xf numFmtId="0" fontId="0" fillId="3" borderId="14" xfId="0" applyFill="1" applyBorder="1" applyAlignment="1" applyProtection="1">
      <alignment horizontal="center" vertical="center" wrapText="1"/>
      <protection locked="0"/>
    </xf>
    <xf numFmtId="0" fontId="0" fillId="3" borderId="15" xfId="0" applyFill="1" applyBorder="1" applyAlignment="1" applyProtection="1">
      <alignment horizontal="center" vertical="center" wrapText="1"/>
      <protection locked="0"/>
    </xf>
    <xf numFmtId="0" fontId="5" fillId="0" borderId="0" xfId="0" applyFont="1" applyProtection="1">
      <protection locked="0"/>
    </xf>
    <xf numFmtId="0" fontId="10" fillId="3" borderId="14" xfId="0" applyFont="1" applyFill="1" applyBorder="1" applyAlignment="1" applyProtection="1">
      <alignment horizontal="center" vertical="center" wrapText="1"/>
      <protection locked="0"/>
    </xf>
    <xf numFmtId="0" fontId="10" fillId="3" borderId="15" xfId="0" applyFont="1" applyFill="1" applyBorder="1" applyAlignment="1" applyProtection="1">
      <alignment horizontal="center" vertical="center" wrapText="1"/>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left" vertical="center"/>
      <protection locked="0"/>
    </xf>
    <xf numFmtId="2" fontId="0" fillId="2" borderId="36" xfId="0" applyNumberFormat="1" applyFill="1" applyBorder="1" applyAlignment="1" applyProtection="1">
      <alignment horizontal="center" vertical="center" wrapText="1"/>
      <protection locked="0"/>
    </xf>
    <xf numFmtId="2" fontId="0" fillId="2" borderId="37" xfId="0" applyNumberFormat="1" applyFill="1" applyBorder="1" applyAlignment="1" applyProtection="1">
      <alignment horizontal="center" vertical="center" wrapText="1"/>
      <protection locked="0"/>
    </xf>
    <xf numFmtId="2" fontId="0" fillId="2" borderId="24" xfId="0" applyNumberFormat="1" applyFill="1" applyBorder="1" applyAlignment="1" applyProtection="1">
      <alignment horizontal="center" vertical="center" wrapText="1"/>
      <protection locked="0"/>
    </xf>
    <xf numFmtId="0" fontId="0" fillId="0" borderId="40" xfId="0" applyBorder="1" applyAlignment="1" applyProtection="1">
      <alignment horizontal="left" vertical="center" wrapText="1"/>
      <protection locked="0"/>
    </xf>
    <xf numFmtId="0" fontId="9" fillId="0" borderId="52" xfId="0" applyFont="1" applyBorder="1" applyAlignment="1" applyProtection="1">
      <alignment horizontal="left" vertical="center" wrapText="1"/>
      <protection locked="0"/>
    </xf>
    <xf numFmtId="0" fontId="5" fillId="0" borderId="52" xfId="0" applyFont="1" applyBorder="1" applyAlignment="1" applyProtection="1">
      <alignment horizontal="left" vertical="center" wrapText="1"/>
      <protection locked="0"/>
    </xf>
    <xf numFmtId="0" fontId="15" fillId="0" borderId="36" xfId="0" applyFont="1" applyBorder="1" applyAlignment="1" applyProtection="1">
      <alignment horizontal="center" vertical="center"/>
      <protection hidden="1"/>
    </xf>
    <xf numFmtId="0" fontId="15" fillId="0" borderId="37" xfId="0" applyFont="1" applyBorder="1" applyAlignment="1" applyProtection="1">
      <alignment horizontal="center" vertical="center"/>
      <protection hidden="1"/>
    </xf>
    <xf numFmtId="0" fontId="15" fillId="0" borderId="24" xfId="0" applyFont="1" applyBorder="1" applyAlignment="1" applyProtection="1">
      <alignment horizontal="center" vertical="center"/>
      <protection hidden="1"/>
    </xf>
    <xf numFmtId="0" fontId="4" fillId="0" borderId="10" xfId="0" applyFont="1" applyBorder="1" applyAlignment="1" applyProtection="1">
      <alignment horizontal="right" vertical="center" wrapText="1"/>
      <protection hidden="1"/>
    </xf>
    <xf numFmtId="0" fontId="4" fillId="0" borderId="23" xfId="0" applyFont="1" applyBorder="1" applyAlignment="1" applyProtection="1">
      <alignment horizontal="right" vertical="center" wrapText="1"/>
      <protection hidden="1"/>
    </xf>
    <xf numFmtId="0" fontId="4" fillId="0" borderId="25" xfId="0" applyFont="1" applyBorder="1" applyAlignment="1" applyProtection="1">
      <alignment horizontal="right" vertical="center" wrapText="1"/>
      <protection hidden="1"/>
    </xf>
    <xf numFmtId="0" fontId="0" fillId="0" borderId="0" xfId="0" applyAlignment="1">
      <alignment horizontal="justify" vertical="center" wrapText="1"/>
    </xf>
    <xf numFmtId="0" fontId="0" fillId="3" borderId="5" xfId="0" applyFill="1" applyBorder="1" applyAlignment="1" applyProtection="1">
      <alignment horizontal="left" vertical="center" wrapText="1"/>
      <protection locked="0"/>
    </xf>
    <xf numFmtId="0" fontId="0" fillId="3" borderId="6" xfId="0" applyFill="1" applyBorder="1" applyAlignment="1" applyProtection="1">
      <alignment horizontal="left" vertical="center" wrapText="1"/>
      <protection locked="0"/>
    </xf>
    <xf numFmtId="0" fontId="0" fillId="3" borderId="1" xfId="0" applyFill="1" applyBorder="1" applyAlignment="1" applyProtection="1">
      <alignment horizontal="left" vertical="center" wrapText="1"/>
      <protection locked="0"/>
    </xf>
    <xf numFmtId="0" fontId="5" fillId="0" borderId="5" xfId="0" applyFont="1" applyBorder="1" applyAlignment="1" applyProtection="1">
      <alignment horizontal="justify" vertical="center" wrapText="1"/>
      <protection locked="0"/>
    </xf>
    <xf numFmtId="0" fontId="5" fillId="0" borderId="6" xfId="0" applyFont="1" applyBorder="1" applyAlignment="1" applyProtection="1">
      <alignment horizontal="justify" vertical="center" wrapText="1"/>
      <protection locked="0"/>
    </xf>
    <xf numFmtId="0" fontId="5" fillId="0" borderId="1" xfId="0" applyFont="1" applyBorder="1" applyAlignment="1" applyProtection="1">
      <alignment horizontal="justify" vertical="center" wrapText="1"/>
      <protection locked="0"/>
    </xf>
    <xf numFmtId="0" fontId="0" fillId="3" borderId="17" xfId="0" applyFill="1" applyBorder="1" applyAlignment="1" applyProtection="1">
      <alignment horizontal="left" vertical="center" wrapText="1"/>
      <protection locked="0"/>
    </xf>
    <xf numFmtId="0" fontId="0" fillId="3" borderId="8" xfId="0" applyFill="1" applyBorder="1" applyAlignment="1" applyProtection="1">
      <alignment horizontal="left" vertical="center" wrapText="1"/>
      <protection locked="0"/>
    </xf>
    <xf numFmtId="0" fontId="0" fillId="3" borderId="19" xfId="0"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0" fillId="0" borderId="0" xfId="0" applyAlignment="1">
      <alignment horizontal="justify" vertical="top" wrapText="1"/>
    </xf>
    <xf numFmtId="0" fontId="12" fillId="0" borderId="0" xfId="0" applyFont="1" applyAlignment="1" applyProtection="1">
      <alignment horizontal="justify" vertical="center" wrapText="1"/>
      <protection locked="0"/>
    </xf>
    <xf numFmtId="0" fontId="11" fillId="0" borderId="0" xfId="0" applyFont="1" applyAlignment="1" applyProtection="1">
      <alignment horizontal="justify" vertical="center" wrapText="1"/>
      <protection locked="0"/>
    </xf>
    <xf numFmtId="0" fontId="20" fillId="0" borderId="0" xfId="0" applyFont="1" applyAlignment="1" applyProtection="1">
      <alignment horizontal="justify" vertical="center" wrapText="1"/>
      <protection locked="0"/>
    </xf>
    <xf numFmtId="0" fontId="21" fillId="3" borderId="4" xfId="0" applyFont="1" applyFill="1" applyBorder="1" applyAlignment="1" applyProtection="1">
      <alignment horizontal="justify" vertical="center" wrapText="1"/>
      <protection locked="0"/>
    </xf>
    <xf numFmtId="0" fontId="21" fillId="3" borderId="4" xfId="0" applyFont="1" applyFill="1" applyBorder="1" applyAlignment="1" applyProtection="1">
      <alignment horizontal="justify" vertical="justify"/>
      <protection locked="0"/>
    </xf>
    <xf numFmtId="0" fontId="1" fillId="0" borderId="5" xfId="0" applyFont="1" applyBorder="1" applyAlignment="1" applyProtection="1">
      <alignment horizontal="left" wrapText="1"/>
      <protection locked="0"/>
    </xf>
    <xf numFmtId="0" fontId="1" fillId="0" borderId="6" xfId="0" applyFont="1" applyBorder="1" applyAlignment="1" applyProtection="1">
      <alignment horizontal="left" wrapText="1"/>
      <protection locked="0"/>
    </xf>
    <xf numFmtId="0" fontId="1" fillId="0" borderId="1" xfId="0" applyFont="1" applyBorder="1" applyAlignment="1" applyProtection="1">
      <alignment horizontal="left" wrapText="1"/>
      <protection locked="0"/>
    </xf>
    <xf numFmtId="0" fontId="1" fillId="0" borderId="5"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1" xfId="0" applyFont="1" applyBorder="1" applyAlignment="1" applyProtection="1">
      <alignment horizontal="left"/>
      <protection locked="0"/>
    </xf>
    <xf numFmtId="0" fontId="1" fillId="0" borderId="2" xfId="0" applyFont="1" applyBorder="1" applyAlignment="1" applyProtection="1">
      <alignment horizontal="left"/>
      <protection locked="0"/>
    </xf>
    <xf numFmtId="0" fontId="4" fillId="0" borderId="3" xfId="0" applyFont="1" applyBorder="1" applyAlignment="1" applyProtection="1">
      <alignment vertical="center" wrapText="1"/>
      <protection locked="0"/>
    </xf>
    <xf numFmtId="0" fontId="25" fillId="0" borderId="0" xfId="0" applyFont="1" applyAlignment="1" applyProtection="1">
      <alignment horizontal="justify" vertical="center" wrapText="1"/>
      <protection hidden="1"/>
    </xf>
    <xf numFmtId="0" fontId="5" fillId="0" borderId="0" xfId="0" applyFont="1" applyAlignment="1" applyProtection="1">
      <alignment horizontal="right" vertical="center"/>
      <protection locked="0"/>
    </xf>
    <xf numFmtId="0" fontId="25" fillId="0" borderId="53" xfId="0" applyFont="1" applyBorder="1" applyAlignment="1" applyProtection="1">
      <alignment horizontal="left" vertical="center" wrapText="1"/>
      <protection hidden="1"/>
    </xf>
    <xf numFmtId="0" fontId="5" fillId="0" borderId="5" xfId="0" applyFont="1" applyBorder="1" applyAlignment="1" applyProtection="1">
      <alignment horizontal="left" wrapText="1"/>
      <protection locked="0"/>
    </xf>
    <xf numFmtId="0" fontId="5" fillId="0" borderId="6"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0" fontId="25" fillId="0" borderId="0" xfId="0" applyFont="1" applyAlignment="1" applyProtection="1">
      <alignment horizontal="justify" vertical="center" wrapText="1"/>
      <protection locked="0"/>
    </xf>
    <xf numFmtId="0" fontId="25" fillId="0" borderId="0" xfId="0" applyFont="1" applyAlignment="1" applyProtection="1">
      <alignment horizontal="justify" vertical="top" wrapText="1"/>
      <protection locked="0"/>
    </xf>
    <xf numFmtId="0" fontId="4" fillId="0" borderId="3" xfId="0" applyFont="1" applyBorder="1" applyAlignment="1" applyProtection="1">
      <alignment horizontal="left" wrapText="1"/>
      <protection locked="0"/>
    </xf>
    <xf numFmtId="0" fontId="0" fillId="0" borderId="0" xfId="0"/>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50"/>
  <sheetViews>
    <sheetView tabSelected="1" topLeftCell="A103" zoomScale="120" zoomScaleNormal="120" zoomScaleSheetLayoutView="80" zoomScalePageLayoutView="75" workbookViewId="0">
      <selection activeCell="E113" sqref="E113:H113"/>
    </sheetView>
  </sheetViews>
  <sheetFormatPr defaultColWidth="9.140625" defaultRowHeight="15" x14ac:dyDescent="0.25"/>
  <cols>
    <col min="1" max="1" width="5.85546875" style="4" customWidth="1"/>
    <col min="2" max="2" width="29.140625" style="7" customWidth="1"/>
    <col min="3" max="3" width="7.140625" style="4" customWidth="1"/>
    <col min="4" max="4" width="13.28515625" style="4" customWidth="1"/>
    <col min="5" max="5" width="13.42578125" style="4" customWidth="1"/>
    <col min="6" max="6" width="18.140625" style="4" customWidth="1"/>
    <col min="7" max="7" width="11.5703125" style="4" customWidth="1"/>
    <col min="8" max="8" width="11.28515625" style="4" customWidth="1"/>
    <col min="9" max="9" width="12.7109375" style="4" customWidth="1"/>
    <col min="10" max="10" width="6.85546875" style="4" customWidth="1"/>
    <col min="11" max="11" width="9.140625" style="4"/>
    <col min="12" max="12" width="22" style="4" customWidth="1"/>
    <col min="13" max="16384" width="9.140625" style="4"/>
  </cols>
  <sheetData>
    <row r="1" spans="1:12" ht="15.75" x14ac:dyDescent="0.25">
      <c r="A1" s="193"/>
      <c r="B1" s="193"/>
      <c r="C1" s="193"/>
      <c r="D1" s="193"/>
      <c r="E1" s="193"/>
      <c r="F1" s="193"/>
      <c r="G1" s="193"/>
      <c r="H1" s="193"/>
      <c r="I1" s="40"/>
      <c r="J1" s="40"/>
      <c r="K1" s="1"/>
      <c r="L1" s="1"/>
    </row>
    <row r="2" spans="1:12" ht="15.75" x14ac:dyDescent="0.25">
      <c r="A2" s="130"/>
      <c r="B2" s="130"/>
      <c r="C2" s="130"/>
      <c r="D2" s="130"/>
      <c r="E2" s="130"/>
      <c r="F2" s="130"/>
      <c r="G2" s="130"/>
      <c r="H2" s="130"/>
      <c r="I2" s="130"/>
      <c r="J2" s="130"/>
      <c r="K2" s="1"/>
      <c r="L2" s="1"/>
    </row>
    <row r="3" spans="1:12" ht="15" customHeight="1" x14ac:dyDescent="0.25">
      <c r="A3" s="131"/>
      <c r="B3" s="131"/>
      <c r="C3" s="131"/>
      <c r="D3" s="131"/>
      <c r="E3" s="131"/>
      <c r="F3" s="131"/>
      <c r="G3" s="131"/>
      <c r="H3" s="131"/>
      <c r="I3" s="131"/>
      <c r="J3" s="17"/>
      <c r="K3" s="1"/>
      <c r="L3" s="1"/>
    </row>
    <row r="4" spans="1:12" ht="15.75" x14ac:dyDescent="0.25">
      <c r="A4" s="131" t="s">
        <v>16</v>
      </c>
      <c r="B4" s="131"/>
      <c r="C4" s="131"/>
      <c r="D4" s="131"/>
      <c r="E4" s="131"/>
      <c r="F4" s="131"/>
      <c r="G4" s="131"/>
      <c r="H4" s="131"/>
      <c r="I4" s="131"/>
      <c r="J4" s="131"/>
      <c r="K4" s="5"/>
      <c r="L4" s="5"/>
    </row>
    <row r="5" spans="1:12" ht="21.75" customHeight="1" x14ac:dyDescent="0.25">
      <c r="A5" s="138" t="s">
        <v>128</v>
      </c>
      <c r="B5" s="138"/>
      <c r="C5" s="138"/>
      <c r="D5" s="138"/>
      <c r="E5" s="138"/>
      <c r="F5" s="138"/>
      <c r="G5" s="138"/>
      <c r="H5" s="138"/>
      <c r="I5" s="138"/>
      <c r="J5" s="138"/>
      <c r="K5" s="3"/>
      <c r="L5" s="3"/>
    </row>
    <row r="6" spans="1:12" ht="18" customHeight="1" x14ac:dyDescent="0.25">
      <c r="A6" s="89"/>
      <c r="B6" s="89"/>
      <c r="C6" s="89"/>
      <c r="D6" s="89"/>
      <c r="E6" s="89"/>
      <c r="F6" s="89"/>
      <c r="G6" s="89"/>
      <c r="H6" s="89"/>
      <c r="I6" s="89"/>
      <c r="J6" s="89"/>
      <c r="K6" s="3"/>
      <c r="L6" s="3"/>
    </row>
    <row r="7" spans="1:12" ht="20.25" customHeight="1" x14ac:dyDescent="0.25">
      <c r="A7" s="19"/>
      <c r="B7" s="89" t="s">
        <v>3</v>
      </c>
      <c r="C7" s="89"/>
      <c r="D7" s="89"/>
      <c r="E7" s="89"/>
      <c r="F7" s="89"/>
      <c r="G7" s="89"/>
      <c r="H7" s="89"/>
      <c r="I7" s="89"/>
      <c r="J7" s="89"/>
      <c r="K7" s="3"/>
      <c r="L7" s="6"/>
    </row>
    <row r="8" spans="1:12" ht="16.5" thickBot="1" x14ac:dyDescent="0.3">
      <c r="A8" s="17"/>
      <c r="B8" s="18"/>
      <c r="C8" s="17"/>
      <c r="D8" s="17"/>
      <c r="E8" s="17"/>
      <c r="F8" s="17"/>
      <c r="G8" s="17"/>
      <c r="H8" s="17"/>
      <c r="I8" s="17"/>
      <c r="J8" s="17"/>
      <c r="K8" s="1"/>
      <c r="L8" s="1"/>
    </row>
    <row r="9" spans="1:12" ht="47.25" customHeight="1" x14ac:dyDescent="0.25">
      <c r="A9" s="173" t="s">
        <v>66</v>
      </c>
      <c r="B9" s="174"/>
      <c r="C9" s="174"/>
      <c r="D9" s="175"/>
      <c r="E9" s="103"/>
      <c r="F9" s="104"/>
      <c r="G9" s="104"/>
      <c r="H9" s="105"/>
      <c r="I9"/>
      <c r="J9"/>
      <c r="K9" s="2"/>
      <c r="L9" s="2"/>
    </row>
    <row r="10" spans="1:12" ht="43.5" customHeight="1" x14ac:dyDescent="0.25">
      <c r="A10" s="176" t="s">
        <v>65</v>
      </c>
      <c r="B10" s="168"/>
      <c r="C10" s="168"/>
      <c r="D10" s="168"/>
      <c r="E10" s="106"/>
      <c r="F10" s="107"/>
      <c r="G10" s="107"/>
      <c r="H10" s="108"/>
      <c r="I10"/>
      <c r="J10"/>
      <c r="K10" s="3"/>
      <c r="L10" s="3"/>
    </row>
    <row r="11" spans="1:12" ht="15.75" x14ac:dyDescent="0.25">
      <c r="A11" s="135" t="s">
        <v>67</v>
      </c>
      <c r="B11" s="136"/>
      <c r="C11" s="136"/>
      <c r="D11" s="137"/>
      <c r="E11" s="106"/>
      <c r="F11" s="107"/>
      <c r="G11" s="107"/>
      <c r="H11" s="108"/>
      <c r="I11"/>
      <c r="J11"/>
      <c r="K11" s="3"/>
      <c r="L11" s="1"/>
    </row>
    <row r="12" spans="1:12" ht="29.25" customHeight="1" thickBot="1" x14ac:dyDescent="0.3">
      <c r="A12" s="132" t="s">
        <v>68</v>
      </c>
      <c r="B12" s="133"/>
      <c r="C12" s="133"/>
      <c r="D12" s="134"/>
      <c r="E12" s="109"/>
      <c r="F12" s="109"/>
      <c r="G12" s="109"/>
      <c r="H12" s="110"/>
      <c r="I12"/>
      <c r="J12"/>
      <c r="K12" s="1"/>
      <c r="L12" s="1"/>
    </row>
    <row r="13" spans="1:12" ht="15.75" x14ac:dyDescent="0.25">
      <c r="A13" s="149"/>
      <c r="B13" s="149"/>
      <c r="C13" s="149"/>
      <c r="D13" s="149"/>
      <c r="E13" s="149"/>
      <c r="F13" s="149"/>
      <c r="G13" s="149"/>
      <c r="H13" s="149"/>
      <c r="I13" s="149"/>
      <c r="J13" s="149"/>
      <c r="K13" s="1"/>
      <c r="L13" s="1"/>
    </row>
    <row r="14" spans="1:12" ht="39" customHeight="1" thickBot="1" x14ac:dyDescent="0.3">
      <c r="A14" s="178" t="s">
        <v>71</v>
      </c>
      <c r="B14" s="178"/>
      <c r="C14" s="178"/>
      <c r="D14" s="178"/>
      <c r="E14" s="178"/>
      <c r="F14" s="178"/>
      <c r="G14" s="178"/>
      <c r="H14" s="178"/>
      <c r="I14"/>
      <c r="J14"/>
      <c r="K14" s="3"/>
      <c r="L14" s="3"/>
    </row>
    <row r="15" spans="1:12" ht="29.25" customHeight="1" thickBot="1" x14ac:dyDescent="0.3">
      <c r="A15" s="41"/>
      <c r="B15" s="42">
        <f>F101</f>
        <v>0</v>
      </c>
      <c r="C15" s="152" t="s">
        <v>73</v>
      </c>
      <c r="D15" s="152"/>
      <c r="E15" s="152"/>
      <c r="F15" s="152"/>
      <c r="G15" s="41"/>
      <c r="H15" s="41"/>
      <c r="I15" s="41"/>
      <c r="J15" s="43"/>
      <c r="K15" s="3"/>
      <c r="L15" s="3"/>
    </row>
    <row r="16" spans="1:12" ht="20.25" customHeight="1" thickBot="1" x14ac:dyDescent="0.3">
      <c r="A16" s="153"/>
      <c r="B16" s="153"/>
      <c r="C16" s="153"/>
      <c r="D16" s="15"/>
      <c r="E16" s="15"/>
      <c r="F16" s="15"/>
      <c r="G16" s="15"/>
      <c r="H16" s="15"/>
      <c r="I16" s="15"/>
      <c r="J16" s="16"/>
      <c r="K16" s="3"/>
      <c r="L16" s="3"/>
    </row>
    <row r="17" spans="1:12" ht="28.5" customHeight="1" thickBot="1" x14ac:dyDescent="0.3">
      <c r="A17" s="15"/>
      <c r="B17" s="20">
        <f>F99</f>
        <v>0</v>
      </c>
      <c r="C17" s="157" t="s">
        <v>74</v>
      </c>
      <c r="D17" s="152"/>
      <c r="E17" s="152"/>
      <c r="F17" s="152"/>
      <c r="G17" s="41"/>
      <c r="H17" s="41"/>
      <c r="I17" s="41"/>
      <c r="J17" s="41"/>
      <c r="K17" s="3"/>
      <c r="L17" s="3"/>
    </row>
    <row r="18" spans="1:12" ht="18" customHeight="1" x14ac:dyDescent="0.25">
      <c r="A18" s="15"/>
      <c r="B18" s="21"/>
      <c r="C18" s="15"/>
      <c r="D18" s="15"/>
      <c r="E18" s="15"/>
      <c r="F18" s="15"/>
      <c r="G18" s="15"/>
      <c r="H18" s="15"/>
      <c r="I18" s="15"/>
      <c r="J18" s="15"/>
      <c r="K18" s="3"/>
      <c r="L18" s="3"/>
    </row>
    <row r="19" spans="1:12" ht="36.75" customHeight="1" x14ac:dyDescent="0.25">
      <c r="A19" s="179" t="s">
        <v>76</v>
      </c>
      <c r="B19" s="179"/>
      <c r="C19" s="179"/>
      <c r="D19" s="179"/>
      <c r="E19" s="179"/>
      <c r="F19" s="179"/>
      <c r="G19" s="179"/>
      <c r="H19" s="179"/>
      <c r="I19" s="39"/>
      <c r="J19" s="39"/>
      <c r="K19" s="3"/>
      <c r="L19" s="3"/>
    </row>
    <row r="20" spans="1:12" ht="13.5" customHeight="1" x14ac:dyDescent="0.25">
      <c r="A20" s="177"/>
      <c r="B20" s="177"/>
      <c r="C20" s="177"/>
      <c r="D20" s="177"/>
      <c r="E20" s="177"/>
      <c r="F20" s="177"/>
      <c r="G20" s="177"/>
      <c r="H20" s="177"/>
      <c r="I20" s="177"/>
      <c r="J20" s="177"/>
      <c r="K20" s="3"/>
      <c r="L20" s="3"/>
    </row>
    <row r="21" spans="1:12" ht="62.25" customHeight="1" x14ac:dyDescent="0.25">
      <c r="A21" s="180" t="s">
        <v>75</v>
      </c>
      <c r="B21" s="180"/>
      <c r="C21" s="180"/>
      <c r="D21" s="180"/>
      <c r="E21" s="180"/>
      <c r="F21" s="180"/>
      <c r="G21" s="180"/>
      <c r="H21" s="180"/>
      <c r="I21" s="38"/>
      <c r="J21" s="38"/>
      <c r="K21" s="3"/>
      <c r="L21" s="3"/>
    </row>
    <row r="22" spans="1:12" ht="57" customHeight="1" x14ac:dyDescent="0.25">
      <c r="A22" s="181" t="s">
        <v>77</v>
      </c>
      <c r="B22" s="181"/>
      <c r="C22" s="181"/>
      <c r="D22" s="181"/>
      <c r="E22" s="181"/>
      <c r="F22" s="181"/>
      <c r="G22" s="181"/>
      <c r="H22" s="181"/>
      <c r="I22" s="37"/>
      <c r="J22" s="37"/>
      <c r="K22" s="3"/>
      <c r="L22" s="3"/>
    </row>
    <row r="23" spans="1:12" ht="15.75" x14ac:dyDescent="0.25">
      <c r="A23" s="149"/>
      <c r="B23" s="149"/>
      <c r="C23" s="149"/>
      <c r="D23" s="149"/>
      <c r="E23" s="149"/>
      <c r="F23" s="149"/>
      <c r="G23" s="149"/>
      <c r="H23" s="149"/>
      <c r="I23" s="149"/>
      <c r="J23" s="149"/>
      <c r="K23" s="1"/>
      <c r="L23" s="1"/>
    </row>
    <row r="24" spans="1:12" ht="16.5" customHeight="1" thickBot="1" x14ac:dyDescent="0.3">
      <c r="A24" s="158" t="s">
        <v>72</v>
      </c>
      <c r="B24" s="159"/>
      <c r="C24" s="159"/>
      <c r="D24" s="159"/>
      <c r="E24" s="159"/>
      <c r="F24" s="159"/>
      <c r="G24" s="159"/>
      <c r="H24" s="159"/>
      <c r="I24" s="15"/>
      <c r="J24" s="15"/>
      <c r="K24" s="1"/>
      <c r="L24" s="1"/>
    </row>
    <row r="25" spans="1:12" ht="22.5" customHeight="1" x14ac:dyDescent="0.25">
      <c r="A25" s="147" t="s">
        <v>0</v>
      </c>
      <c r="B25" s="150" t="s">
        <v>5</v>
      </c>
      <c r="C25" s="139" t="s">
        <v>1</v>
      </c>
      <c r="D25" s="139" t="s">
        <v>26</v>
      </c>
      <c r="E25" s="145" t="s">
        <v>87</v>
      </c>
      <c r="F25" s="145" t="s">
        <v>27</v>
      </c>
      <c r="G25" s="94" t="s">
        <v>85</v>
      </c>
      <c r="H25" s="96" t="s">
        <v>7</v>
      </c>
      <c r="I25"/>
      <c r="J25"/>
      <c r="K25" s="1"/>
      <c r="L25" s="1"/>
    </row>
    <row r="26" spans="1:12" ht="54" customHeight="1" thickBot="1" x14ac:dyDescent="0.3">
      <c r="A26" s="148"/>
      <c r="B26" s="151"/>
      <c r="C26" s="140"/>
      <c r="D26" s="140"/>
      <c r="E26" s="146"/>
      <c r="F26" s="146"/>
      <c r="G26" s="95"/>
      <c r="H26" s="97"/>
      <c r="I26"/>
      <c r="J26"/>
      <c r="K26" s="1"/>
      <c r="L26" s="1"/>
    </row>
    <row r="27" spans="1:12" ht="12.75" customHeight="1" thickBot="1" x14ac:dyDescent="0.3">
      <c r="A27" s="53">
        <v>1</v>
      </c>
      <c r="B27" s="53">
        <v>2</v>
      </c>
      <c r="C27" s="54">
        <v>3</v>
      </c>
      <c r="D27" s="57">
        <v>4</v>
      </c>
      <c r="E27" s="47">
        <v>5</v>
      </c>
      <c r="F27" s="58">
        <v>6</v>
      </c>
      <c r="G27" s="55">
        <v>7</v>
      </c>
      <c r="H27" s="56">
        <v>8</v>
      </c>
      <c r="I27"/>
      <c r="J27"/>
      <c r="K27" s="1"/>
      <c r="L27" s="1"/>
    </row>
    <row r="28" spans="1:12" ht="38.25" customHeight="1" x14ac:dyDescent="0.25">
      <c r="A28" s="27" t="s">
        <v>6</v>
      </c>
      <c r="B28" s="26" t="s">
        <v>28</v>
      </c>
      <c r="C28" s="59" t="s">
        <v>49</v>
      </c>
      <c r="D28" s="59" t="s">
        <v>41</v>
      </c>
      <c r="E28" s="59">
        <v>366</v>
      </c>
      <c r="F28" s="60" t="s">
        <v>48</v>
      </c>
      <c r="G28" s="85"/>
      <c r="H28" s="81">
        <f>ROUND(G28*E28,2)</f>
        <v>0</v>
      </c>
      <c r="I28"/>
      <c r="J28"/>
      <c r="K28" s="1"/>
      <c r="L28" s="1"/>
    </row>
    <row r="29" spans="1:12" ht="38.25" customHeight="1" x14ac:dyDescent="0.25">
      <c r="A29" s="24" t="s">
        <v>18</v>
      </c>
      <c r="B29" s="61" t="s">
        <v>29</v>
      </c>
      <c r="C29" s="62" t="s">
        <v>49</v>
      </c>
      <c r="D29" s="62" t="s">
        <v>41</v>
      </c>
      <c r="E29" s="62">
        <v>750</v>
      </c>
      <c r="F29" s="63" t="s">
        <v>48</v>
      </c>
      <c r="G29" s="86"/>
      <c r="H29" s="81">
        <f t="shared" ref="H29:H87" si="0">ROUND(G29*E29,2)</f>
        <v>0</v>
      </c>
      <c r="I29"/>
      <c r="J29"/>
      <c r="K29" s="1"/>
      <c r="L29" s="1"/>
    </row>
    <row r="30" spans="1:12" ht="38.25" customHeight="1" x14ac:dyDescent="0.25">
      <c r="A30" s="24" t="s">
        <v>8</v>
      </c>
      <c r="B30" s="61" t="s">
        <v>30</v>
      </c>
      <c r="C30" s="62" t="s">
        <v>49</v>
      </c>
      <c r="D30" s="64" t="s">
        <v>42</v>
      </c>
      <c r="E30" s="62">
        <v>360</v>
      </c>
      <c r="F30" s="63" t="s">
        <v>48</v>
      </c>
      <c r="G30" s="86"/>
      <c r="H30" s="81">
        <f t="shared" si="0"/>
        <v>0</v>
      </c>
      <c r="I30"/>
      <c r="J30"/>
      <c r="K30" s="1"/>
      <c r="L30" s="1"/>
    </row>
    <row r="31" spans="1:12" ht="38.25" customHeight="1" x14ac:dyDescent="0.25">
      <c r="A31" s="24" t="s">
        <v>9</v>
      </c>
      <c r="B31" s="65" t="s">
        <v>31</v>
      </c>
      <c r="C31" s="63" t="s">
        <v>49</v>
      </c>
      <c r="D31" s="63" t="s">
        <v>41</v>
      </c>
      <c r="E31" s="63">
        <v>204</v>
      </c>
      <c r="F31" s="63" t="s">
        <v>48</v>
      </c>
      <c r="G31" s="87"/>
      <c r="H31" s="81">
        <f t="shared" si="0"/>
        <v>0</v>
      </c>
      <c r="I31"/>
      <c r="J31"/>
      <c r="K31" s="1"/>
      <c r="L31" s="1"/>
    </row>
    <row r="32" spans="1:12" ht="38.25" customHeight="1" x14ac:dyDescent="0.25">
      <c r="A32" s="24" t="s">
        <v>10</v>
      </c>
      <c r="B32" s="65" t="s">
        <v>32</v>
      </c>
      <c r="C32" s="63" t="s">
        <v>49</v>
      </c>
      <c r="D32" s="63" t="s">
        <v>41</v>
      </c>
      <c r="E32" s="63">
        <v>300</v>
      </c>
      <c r="F32" s="63" t="s">
        <v>48</v>
      </c>
      <c r="G32" s="86"/>
      <c r="H32" s="81">
        <f t="shared" si="0"/>
        <v>0</v>
      </c>
      <c r="I32"/>
      <c r="J32"/>
      <c r="K32" s="1"/>
      <c r="L32" s="1"/>
    </row>
    <row r="33" spans="1:12" ht="39" customHeight="1" x14ac:dyDescent="0.25">
      <c r="A33" s="24" t="s">
        <v>11</v>
      </c>
      <c r="B33" s="65" t="s">
        <v>33</v>
      </c>
      <c r="C33" s="63" t="s">
        <v>49</v>
      </c>
      <c r="D33" s="64" t="s">
        <v>42</v>
      </c>
      <c r="E33" s="63">
        <v>195</v>
      </c>
      <c r="F33" s="63" t="s">
        <v>48</v>
      </c>
      <c r="G33" s="86"/>
      <c r="H33" s="81">
        <f t="shared" si="0"/>
        <v>0</v>
      </c>
      <c r="I33"/>
      <c r="J33"/>
      <c r="K33" s="1"/>
      <c r="L33" s="1"/>
    </row>
    <row r="34" spans="1:12" ht="38.25" customHeight="1" x14ac:dyDescent="0.25">
      <c r="A34" s="24" t="s">
        <v>12</v>
      </c>
      <c r="B34" s="66" t="s">
        <v>34</v>
      </c>
      <c r="C34" s="63" t="s">
        <v>49</v>
      </c>
      <c r="D34" s="67" t="s">
        <v>43</v>
      </c>
      <c r="E34" s="63">
        <v>360</v>
      </c>
      <c r="F34" s="63" t="s">
        <v>48</v>
      </c>
      <c r="G34" s="86"/>
      <c r="H34" s="81">
        <f t="shared" si="0"/>
        <v>0</v>
      </c>
      <c r="I34"/>
      <c r="J34"/>
      <c r="K34" s="1"/>
      <c r="L34" s="1"/>
    </row>
    <row r="35" spans="1:12" ht="39" customHeight="1" x14ac:dyDescent="0.25">
      <c r="A35" s="24" t="s">
        <v>13</v>
      </c>
      <c r="B35" s="66" t="s">
        <v>35</v>
      </c>
      <c r="C35" s="63" t="s">
        <v>49</v>
      </c>
      <c r="D35" s="67" t="s">
        <v>43</v>
      </c>
      <c r="E35" s="63">
        <v>360</v>
      </c>
      <c r="F35" s="63" t="s">
        <v>48</v>
      </c>
      <c r="G35" s="86"/>
      <c r="H35" s="81">
        <f t="shared" si="0"/>
        <v>0</v>
      </c>
      <c r="I35"/>
      <c r="J35"/>
      <c r="K35" s="1"/>
      <c r="L35" s="1"/>
    </row>
    <row r="36" spans="1:12" ht="39" customHeight="1" x14ac:dyDescent="0.25">
      <c r="A36" s="24" t="s">
        <v>19</v>
      </c>
      <c r="B36" s="66" t="s">
        <v>36</v>
      </c>
      <c r="C36" s="63" t="s">
        <v>49</v>
      </c>
      <c r="D36" s="67" t="s">
        <v>44</v>
      </c>
      <c r="E36" s="63">
        <v>240</v>
      </c>
      <c r="F36" s="63" t="s">
        <v>48</v>
      </c>
      <c r="G36" s="86"/>
      <c r="H36" s="81">
        <f t="shared" si="0"/>
        <v>0</v>
      </c>
      <c r="I36"/>
      <c r="J36"/>
      <c r="K36" s="1"/>
      <c r="L36" s="1"/>
    </row>
    <row r="37" spans="1:12" ht="39" customHeight="1" x14ac:dyDescent="0.25">
      <c r="A37" s="24" t="s">
        <v>20</v>
      </c>
      <c r="B37" s="66" t="s">
        <v>37</v>
      </c>
      <c r="C37" s="63" t="s">
        <v>49</v>
      </c>
      <c r="D37" s="67" t="s">
        <v>45</v>
      </c>
      <c r="E37" s="63">
        <v>135</v>
      </c>
      <c r="F37" s="63" t="s">
        <v>48</v>
      </c>
      <c r="G37" s="86"/>
      <c r="H37" s="81">
        <f t="shared" si="0"/>
        <v>0</v>
      </c>
      <c r="I37"/>
      <c r="J37"/>
      <c r="K37" s="1"/>
      <c r="L37" s="1"/>
    </row>
    <row r="38" spans="1:12" ht="38.25" customHeight="1" x14ac:dyDescent="0.25">
      <c r="A38" s="24" t="s">
        <v>21</v>
      </c>
      <c r="B38" s="65" t="s">
        <v>38</v>
      </c>
      <c r="C38" s="63" t="s">
        <v>49</v>
      </c>
      <c r="D38" s="67" t="s">
        <v>45</v>
      </c>
      <c r="E38" s="63">
        <v>66</v>
      </c>
      <c r="F38" s="63" t="s">
        <v>48</v>
      </c>
      <c r="G38" s="86"/>
      <c r="H38" s="81">
        <f t="shared" si="0"/>
        <v>0</v>
      </c>
      <c r="I38"/>
      <c r="J38"/>
      <c r="K38" s="1"/>
      <c r="L38" s="1"/>
    </row>
    <row r="39" spans="1:12" ht="38.25" customHeight="1" x14ac:dyDescent="0.25">
      <c r="A39" s="24" t="s">
        <v>22</v>
      </c>
      <c r="B39" s="65" t="s">
        <v>39</v>
      </c>
      <c r="C39" s="63" t="s">
        <v>49</v>
      </c>
      <c r="D39" s="67" t="s">
        <v>46</v>
      </c>
      <c r="E39" s="68">
        <v>600</v>
      </c>
      <c r="F39" s="63" t="s">
        <v>48</v>
      </c>
      <c r="G39" s="86"/>
      <c r="H39" s="81">
        <f t="shared" si="0"/>
        <v>0</v>
      </c>
      <c r="I39"/>
      <c r="J39"/>
      <c r="K39" s="1"/>
      <c r="L39" s="1"/>
    </row>
    <row r="40" spans="1:12" ht="31.5" customHeight="1" thickBot="1" x14ac:dyDescent="0.3">
      <c r="A40" s="24" t="s">
        <v>23</v>
      </c>
      <c r="B40" s="66" t="s">
        <v>40</v>
      </c>
      <c r="C40" s="63" t="s">
        <v>50</v>
      </c>
      <c r="D40" s="67" t="s">
        <v>47</v>
      </c>
      <c r="E40" s="69">
        <v>1500</v>
      </c>
      <c r="F40" s="63" t="s">
        <v>48</v>
      </c>
      <c r="G40" s="87"/>
      <c r="H40" s="81">
        <f t="shared" si="0"/>
        <v>0</v>
      </c>
      <c r="I40"/>
      <c r="J40"/>
      <c r="K40" s="1"/>
      <c r="L40" s="1"/>
    </row>
    <row r="41" spans="1:12" ht="15" customHeight="1" x14ac:dyDescent="0.25">
      <c r="A41" s="117" t="s">
        <v>24</v>
      </c>
      <c r="B41" s="70" t="s">
        <v>57</v>
      </c>
      <c r="C41" s="142" t="s">
        <v>51</v>
      </c>
      <c r="D41" s="160">
        <v>1</v>
      </c>
      <c r="E41" s="111">
        <v>3</v>
      </c>
      <c r="F41" s="114" t="s">
        <v>48</v>
      </c>
      <c r="G41" s="154"/>
      <c r="H41" s="98">
        <f t="shared" si="0"/>
        <v>0</v>
      </c>
      <c r="I41"/>
      <c r="J41"/>
      <c r="K41" s="1"/>
      <c r="L41" s="1"/>
    </row>
    <row r="42" spans="1:12" ht="36.75" customHeight="1" x14ac:dyDescent="0.25">
      <c r="A42" s="118"/>
      <c r="B42" s="65" t="s">
        <v>90</v>
      </c>
      <c r="C42" s="143"/>
      <c r="D42" s="161"/>
      <c r="E42" s="112"/>
      <c r="F42" s="115"/>
      <c r="G42" s="155"/>
      <c r="H42" s="99"/>
      <c r="I42"/>
      <c r="J42"/>
      <c r="K42" s="1"/>
      <c r="L42" s="1"/>
    </row>
    <row r="43" spans="1:12" ht="15.75" customHeight="1" x14ac:dyDescent="0.25">
      <c r="A43" s="118"/>
      <c r="B43" s="65" t="s">
        <v>91</v>
      </c>
      <c r="C43" s="143"/>
      <c r="D43" s="161"/>
      <c r="E43" s="112"/>
      <c r="F43" s="115"/>
      <c r="G43" s="155"/>
      <c r="H43" s="99"/>
      <c r="I43"/>
      <c r="J43"/>
      <c r="K43" s="1"/>
      <c r="L43" s="1"/>
    </row>
    <row r="44" spans="1:12" ht="17.25" customHeight="1" x14ac:dyDescent="0.25">
      <c r="A44" s="118"/>
      <c r="B44" s="65" t="s">
        <v>92</v>
      </c>
      <c r="C44" s="143"/>
      <c r="D44" s="161"/>
      <c r="E44" s="112"/>
      <c r="F44" s="115"/>
      <c r="G44" s="155"/>
      <c r="H44" s="99"/>
      <c r="I44"/>
      <c r="J44"/>
      <c r="K44" s="1"/>
      <c r="L44" s="1"/>
    </row>
    <row r="45" spans="1:12" ht="15" customHeight="1" x14ac:dyDescent="0.25">
      <c r="A45" s="118"/>
      <c r="B45" s="65" t="s">
        <v>93</v>
      </c>
      <c r="C45" s="143"/>
      <c r="D45" s="161"/>
      <c r="E45" s="112"/>
      <c r="F45" s="115"/>
      <c r="G45" s="155"/>
      <c r="H45" s="99"/>
      <c r="I45"/>
      <c r="J45"/>
      <c r="K45" s="1"/>
      <c r="L45" s="1"/>
    </row>
    <row r="46" spans="1:12" ht="13.5" customHeight="1" x14ac:dyDescent="0.25">
      <c r="A46" s="118"/>
      <c r="B46" s="65" t="s">
        <v>94</v>
      </c>
      <c r="C46" s="143"/>
      <c r="D46" s="161"/>
      <c r="E46" s="112"/>
      <c r="F46" s="115"/>
      <c r="G46" s="155"/>
      <c r="H46" s="99"/>
      <c r="I46"/>
      <c r="J46"/>
      <c r="K46" s="1"/>
      <c r="L46" s="1"/>
    </row>
    <row r="47" spans="1:12" ht="13.5" customHeight="1" x14ac:dyDescent="0.25">
      <c r="A47" s="118"/>
      <c r="B47" s="71" t="s">
        <v>95</v>
      </c>
      <c r="C47" s="143"/>
      <c r="D47" s="161"/>
      <c r="E47" s="112"/>
      <c r="F47" s="115"/>
      <c r="G47" s="155"/>
      <c r="H47" s="99"/>
      <c r="I47"/>
      <c r="J47"/>
      <c r="K47" s="1"/>
      <c r="L47" s="1"/>
    </row>
    <row r="48" spans="1:12" ht="14.25" customHeight="1" x14ac:dyDescent="0.25">
      <c r="A48" s="118"/>
      <c r="B48" s="65" t="s">
        <v>97</v>
      </c>
      <c r="C48" s="143"/>
      <c r="D48" s="161"/>
      <c r="E48" s="112"/>
      <c r="F48" s="115"/>
      <c r="G48" s="155"/>
      <c r="H48" s="99"/>
      <c r="I48"/>
      <c r="J48"/>
      <c r="K48" s="1"/>
      <c r="L48" s="1"/>
    </row>
    <row r="49" spans="1:12" ht="75" customHeight="1" thickBot="1" x14ac:dyDescent="0.3">
      <c r="A49" s="119"/>
      <c r="B49" s="72" t="s">
        <v>96</v>
      </c>
      <c r="C49" s="144"/>
      <c r="D49" s="162"/>
      <c r="E49" s="113"/>
      <c r="F49" s="116"/>
      <c r="G49" s="156"/>
      <c r="H49" s="100"/>
      <c r="I49"/>
      <c r="J49"/>
      <c r="K49" s="1"/>
      <c r="L49" s="1"/>
    </row>
    <row r="50" spans="1:12" ht="16.5" customHeight="1" x14ac:dyDescent="0.25">
      <c r="A50" s="117" t="s">
        <v>52</v>
      </c>
      <c r="B50" s="70" t="s">
        <v>57</v>
      </c>
      <c r="C50" s="142" t="s">
        <v>51</v>
      </c>
      <c r="D50" s="160">
        <v>2</v>
      </c>
      <c r="E50" s="111">
        <v>18</v>
      </c>
      <c r="F50" s="114" t="s">
        <v>53</v>
      </c>
      <c r="G50" s="154"/>
      <c r="H50" s="98">
        <f t="shared" si="0"/>
        <v>0</v>
      </c>
      <c r="I50"/>
      <c r="J50"/>
      <c r="K50" s="1"/>
      <c r="L50" s="1"/>
    </row>
    <row r="51" spans="1:12" ht="33" customHeight="1" x14ac:dyDescent="0.25">
      <c r="A51" s="118"/>
      <c r="B51" s="65" t="s">
        <v>98</v>
      </c>
      <c r="C51" s="143"/>
      <c r="D51" s="161"/>
      <c r="E51" s="112"/>
      <c r="F51" s="115"/>
      <c r="G51" s="155"/>
      <c r="H51" s="99"/>
      <c r="I51"/>
      <c r="J51"/>
      <c r="K51" s="1"/>
      <c r="L51" s="1"/>
    </row>
    <row r="52" spans="1:12" ht="16.5" customHeight="1" x14ac:dyDescent="0.25">
      <c r="A52" s="118"/>
      <c r="B52" s="65" t="s">
        <v>99</v>
      </c>
      <c r="C52" s="143"/>
      <c r="D52" s="161"/>
      <c r="E52" s="112"/>
      <c r="F52" s="115"/>
      <c r="G52" s="155"/>
      <c r="H52" s="99"/>
      <c r="I52"/>
      <c r="J52"/>
      <c r="K52" s="1"/>
      <c r="L52" s="1"/>
    </row>
    <row r="53" spans="1:12" ht="15.75" customHeight="1" x14ac:dyDescent="0.25">
      <c r="A53" s="118"/>
      <c r="B53" s="65" t="s">
        <v>100</v>
      </c>
      <c r="C53" s="143"/>
      <c r="D53" s="161"/>
      <c r="E53" s="112"/>
      <c r="F53" s="115"/>
      <c r="G53" s="155"/>
      <c r="H53" s="99"/>
      <c r="I53"/>
      <c r="J53"/>
      <c r="K53" s="1"/>
      <c r="L53" s="1"/>
    </row>
    <row r="54" spans="1:12" ht="18" customHeight="1" x14ac:dyDescent="0.25">
      <c r="A54" s="118"/>
      <c r="B54" s="65" t="s">
        <v>93</v>
      </c>
      <c r="C54" s="143"/>
      <c r="D54" s="161"/>
      <c r="E54" s="112"/>
      <c r="F54" s="115"/>
      <c r="G54" s="155"/>
      <c r="H54" s="99"/>
      <c r="I54"/>
      <c r="J54"/>
      <c r="K54" s="1"/>
      <c r="L54" s="1"/>
    </row>
    <row r="55" spans="1:12" ht="15.75" customHeight="1" x14ac:dyDescent="0.25">
      <c r="A55" s="118"/>
      <c r="B55" s="65" t="s">
        <v>94</v>
      </c>
      <c r="C55" s="143"/>
      <c r="D55" s="161"/>
      <c r="E55" s="112"/>
      <c r="F55" s="115"/>
      <c r="G55" s="155"/>
      <c r="H55" s="99"/>
      <c r="I55"/>
      <c r="J55"/>
      <c r="K55" s="1"/>
      <c r="L55" s="1"/>
    </row>
    <row r="56" spans="1:12" ht="15" customHeight="1" x14ac:dyDescent="0.25">
      <c r="A56" s="118"/>
      <c r="B56" s="71" t="s">
        <v>95</v>
      </c>
      <c r="C56" s="143"/>
      <c r="D56" s="161"/>
      <c r="E56" s="112"/>
      <c r="F56" s="115"/>
      <c r="G56" s="155"/>
      <c r="H56" s="99"/>
      <c r="I56"/>
      <c r="J56"/>
      <c r="K56" s="1"/>
      <c r="L56" s="1"/>
    </row>
    <row r="57" spans="1:12" ht="14.25" customHeight="1" x14ac:dyDescent="0.25">
      <c r="A57" s="118"/>
      <c r="B57" s="65" t="s">
        <v>97</v>
      </c>
      <c r="C57" s="143"/>
      <c r="D57" s="161"/>
      <c r="E57" s="112"/>
      <c r="F57" s="115"/>
      <c r="G57" s="155"/>
      <c r="H57" s="99"/>
      <c r="I57"/>
      <c r="J57"/>
      <c r="K57" s="1"/>
      <c r="L57" s="1"/>
    </row>
    <row r="58" spans="1:12" ht="77.25" customHeight="1" thickBot="1" x14ac:dyDescent="0.3">
      <c r="A58" s="119"/>
      <c r="B58" s="72" t="s">
        <v>96</v>
      </c>
      <c r="C58" s="144"/>
      <c r="D58" s="162"/>
      <c r="E58" s="113"/>
      <c r="F58" s="116"/>
      <c r="G58" s="156"/>
      <c r="H58" s="100"/>
      <c r="I58"/>
      <c r="J58"/>
      <c r="K58" s="1"/>
      <c r="L58" s="1"/>
    </row>
    <row r="59" spans="1:12" ht="14.25" customHeight="1" x14ac:dyDescent="0.25">
      <c r="A59" s="117" t="s">
        <v>54</v>
      </c>
      <c r="B59" s="73" t="s">
        <v>58</v>
      </c>
      <c r="C59" s="142" t="s">
        <v>51</v>
      </c>
      <c r="D59" s="142">
        <v>1</v>
      </c>
      <c r="E59" s="111">
        <v>9</v>
      </c>
      <c r="F59" s="114" t="s">
        <v>48</v>
      </c>
      <c r="G59" s="154"/>
      <c r="H59" s="98">
        <f t="shared" si="0"/>
        <v>0</v>
      </c>
      <c r="I59"/>
      <c r="J59"/>
      <c r="K59" s="1"/>
      <c r="L59" s="1"/>
    </row>
    <row r="60" spans="1:12" ht="33.75" customHeight="1" x14ac:dyDescent="0.25">
      <c r="A60" s="118"/>
      <c r="B60" s="65" t="s">
        <v>101</v>
      </c>
      <c r="C60" s="143"/>
      <c r="D60" s="143"/>
      <c r="E60" s="112"/>
      <c r="F60" s="115"/>
      <c r="G60" s="155"/>
      <c r="H60" s="99"/>
      <c r="I60"/>
      <c r="J60"/>
      <c r="K60" s="1"/>
      <c r="L60" s="1"/>
    </row>
    <row r="61" spans="1:12" ht="18.75" customHeight="1" x14ac:dyDescent="0.25">
      <c r="A61" s="118"/>
      <c r="B61" s="65" t="s">
        <v>102</v>
      </c>
      <c r="C61" s="143"/>
      <c r="D61" s="143"/>
      <c r="E61" s="112"/>
      <c r="F61" s="115"/>
      <c r="G61" s="155"/>
      <c r="H61" s="99"/>
      <c r="I61"/>
      <c r="J61"/>
      <c r="K61" s="1"/>
      <c r="L61" s="1"/>
    </row>
    <row r="62" spans="1:12" ht="19.5" customHeight="1" x14ac:dyDescent="0.25">
      <c r="A62" s="118"/>
      <c r="B62" s="65" t="s">
        <v>103</v>
      </c>
      <c r="C62" s="143"/>
      <c r="D62" s="143"/>
      <c r="E62" s="112"/>
      <c r="F62" s="115"/>
      <c r="G62" s="155"/>
      <c r="H62" s="99"/>
      <c r="I62"/>
      <c r="J62"/>
      <c r="K62" s="1"/>
      <c r="L62" s="1"/>
    </row>
    <row r="63" spans="1:12" ht="13.5" customHeight="1" x14ac:dyDescent="0.25">
      <c r="A63" s="118"/>
      <c r="B63" s="65" t="s">
        <v>93</v>
      </c>
      <c r="C63" s="143"/>
      <c r="D63" s="143"/>
      <c r="E63" s="112"/>
      <c r="F63" s="115"/>
      <c r="G63" s="155"/>
      <c r="H63" s="99"/>
      <c r="I63"/>
      <c r="J63"/>
      <c r="K63" s="1"/>
      <c r="L63" s="1"/>
    </row>
    <row r="64" spans="1:12" ht="13.5" customHeight="1" x14ac:dyDescent="0.25">
      <c r="A64" s="118"/>
      <c r="B64" s="65" t="s">
        <v>104</v>
      </c>
      <c r="C64" s="143"/>
      <c r="D64" s="143"/>
      <c r="E64" s="112"/>
      <c r="F64" s="115"/>
      <c r="G64" s="155"/>
      <c r="H64" s="99"/>
      <c r="I64"/>
      <c r="J64"/>
      <c r="K64" s="1"/>
      <c r="L64" s="1"/>
    </row>
    <row r="65" spans="1:12" ht="15" customHeight="1" x14ac:dyDescent="0.25">
      <c r="A65" s="118"/>
      <c r="B65" s="71" t="s">
        <v>105</v>
      </c>
      <c r="C65" s="143"/>
      <c r="D65" s="143"/>
      <c r="E65" s="112"/>
      <c r="F65" s="115"/>
      <c r="G65" s="155"/>
      <c r="H65" s="99"/>
      <c r="I65"/>
      <c r="J65"/>
      <c r="K65" s="1"/>
      <c r="L65" s="1"/>
    </row>
    <row r="66" spans="1:12" ht="13.5" customHeight="1" x14ac:dyDescent="0.25">
      <c r="A66" s="118"/>
      <c r="B66" s="65" t="s">
        <v>106</v>
      </c>
      <c r="C66" s="143"/>
      <c r="D66" s="143"/>
      <c r="E66" s="112"/>
      <c r="F66" s="115"/>
      <c r="G66" s="155"/>
      <c r="H66" s="99"/>
      <c r="I66"/>
      <c r="J66"/>
      <c r="K66" s="1"/>
      <c r="L66" s="1"/>
    </row>
    <row r="67" spans="1:12" ht="78.75" customHeight="1" x14ac:dyDescent="0.25">
      <c r="A67" s="119"/>
      <c r="B67" s="74" t="s">
        <v>96</v>
      </c>
      <c r="C67" s="144"/>
      <c r="D67" s="144"/>
      <c r="E67" s="113"/>
      <c r="F67" s="116"/>
      <c r="G67" s="156"/>
      <c r="H67" s="100"/>
      <c r="I67"/>
      <c r="J67"/>
      <c r="K67" s="1"/>
      <c r="L67" s="1"/>
    </row>
    <row r="68" spans="1:12" ht="15" customHeight="1" x14ac:dyDescent="0.25">
      <c r="A68" s="117" t="s">
        <v>55</v>
      </c>
      <c r="B68" s="29" t="s">
        <v>58</v>
      </c>
      <c r="C68" s="142" t="s">
        <v>51</v>
      </c>
      <c r="D68" s="160">
        <v>2</v>
      </c>
      <c r="E68" s="111">
        <v>12</v>
      </c>
      <c r="F68" s="114" t="s">
        <v>56</v>
      </c>
      <c r="G68" s="154"/>
      <c r="H68" s="98">
        <f t="shared" si="0"/>
        <v>0</v>
      </c>
      <c r="I68"/>
      <c r="J68"/>
      <c r="K68" s="1"/>
      <c r="L68" s="1"/>
    </row>
    <row r="69" spans="1:12" ht="31.5" customHeight="1" x14ac:dyDescent="0.25">
      <c r="A69" s="118"/>
      <c r="B69" s="65" t="s">
        <v>101</v>
      </c>
      <c r="C69" s="143"/>
      <c r="D69" s="161"/>
      <c r="E69" s="112"/>
      <c r="F69" s="115"/>
      <c r="G69" s="155"/>
      <c r="H69" s="99"/>
      <c r="I69"/>
      <c r="J69"/>
      <c r="K69" s="1"/>
      <c r="L69" s="1"/>
    </row>
    <row r="70" spans="1:12" ht="18.75" customHeight="1" x14ac:dyDescent="0.25">
      <c r="A70" s="118"/>
      <c r="B70" s="65" t="s">
        <v>102</v>
      </c>
      <c r="C70" s="143"/>
      <c r="D70" s="161"/>
      <c r="E70" s="112"/>
      <c r="F70" s="115"/>
      <c r="G70" s="155"/>
      <c r="H70" s="99"/>
      <c r="I70"/>
      <c r="J70"/>
      <c r="K70" s="1"/>
      <c r="L70" s="1"/>
    </row>
    <row r="71" spans="1:12" ht="16.5" customHeight="1" x14ac:dyDescent="0.25">
      <c r="A71" s="118"/>
      <c r="B71" s="65" t="s">
        <v>103</v>
      </c>
      <c r="C71" s="143"/>
      <c r="D71" s="161"/>
      <c r="E71" s="112"/>
      <c r="F71" s="115"/>
      <c r="G71" s="155"/>
      <c r="H71" s="99"/>
      <c r="I71"/>
      <c r="J71"/>
      <c r="K71" s="1"/>
      <c r="L71" s="1"/>
    </row>
    <row r="72" spans="1:12" ht="16.5" customHeight="1" x14ac:dyDescent="0.25">
      <c r="A72" s="118"/>
      <c r="B72" s="65" t="s">
        <v>93</v>
      </c>
      <c r="C72" s="143"/>
      <c r="D72" s="161"/>
      <c r="E72" s="112"/>
      <c r="F72" s="115"/>
      <c r="G72" s="155"/>
      <c r="H72" s="99"/>
      <c r="I72"/>
      <c r="J72"/>
      <c r="K72" s="1"/>
      <c r="L72" s="1"/>
    </row>
    <row r="73" spans="1:12" ht="13.5" customHeight="1" x14ac:dyDescent="0.25">
      <c r="A73" s="118"/>
      <c r="B73" s="65" t="s">
        <v>104</v>
      </c>
      <c r="C73" s="143"/>
      <c r="D73" s="161"/>
      <c r="E73" s="112"/>
      <c r="F73" s="115"/>
      <c r="G73" s="155"/>
      <c r="H73" s="99"/>
      <c r="I73"/>
      <c r="J73"/>
      <c r="K73" s="1"/>
      <c r="L73" s="1"/>
    </row>
    <row r="74" spans="1:12" ht="15.75" customHeight="1" x14ac:dyDescent="0.25">
      <c r="A74" s="118"/>
      <c r="B74" s="71" t="s">
        <v>105</v>
      </c>
      <c r="C74" s="143"/>
      <c r="D74" s="161"/>
      <c r="E74" s="112"/>
      <c r="F74" s="115"/>
      <c r="G74" s="155"/>
      <c r="H74" s="99"/>
      <c r="I74"/>
      <c r="J74"/>
      <c r="K74" s="1"/>
      <c r="L74" s="1"/>
    </row>
    <row r="75" spans="1:12" ht="15.75" customHeight="1" x14ac:dyDescent="0.25">
      <c r="A75" s="118"/>
      <c r="B75" s="65" t="s">
        <v>106</v>
      </c>
      <c r="C75" s="143"/>
      <c r="D75" s="161"/>
      <c r="E75" s="112"/>
      <c r="F75" s="115"/>
      <c r="G75" s="155"/>
      <c r="H75" s="99"/>
      <c r="I75"/>
      <c r="J75"/>
      <c r="K75" s="1"/>
      <c r="L75" s="1"/>
    </row>
    <row r="76" spans="1:12" ht="75" customHeight="1" x14ac:dyDescent="0.25">
      <c r="A76" s="119"/>
      <c r="B76" s="74" t="s">
        <v>96</v>
      </c>
      <c r="C76" s="144"/>
      <c r="D76" s="162"/>
      <c r="E76" s="113"/>
      <c r="F76" s="116"/>
      <c r="G76" s="156"/>
      <c r="H76" s="100"/>
      <c r="I76"/>
      <c r="J76"/>
      <c r="K76" s="1"/>
      <c r="L76" s="1"/>
    </row>
    <row r="77" spans="1:12" ht="14.25" customHeight="1" x14ac:dyDescent="0.25">
      <c r="A77" s="120" t="s">
        <v>59</v>
      </c>
      <c r="B77" s="30" t="s">
        <v>60</v>
      </c>
      <c r="C77" s="123" t="s">
        <v>51</v>
      </c>
      <c r="D77" s="126">
        <v>1</v>
      </c>
      <c r="E77" s="111">
        <v>9</v>
      </c>
      <c r="F77" s="114" t="s">
        <v>48</v>
      </c>
      <c r="G77" s="154"/>
      <c r="H77" s="98">
        <f t="shared" si="0"/>
        <v>0</v>
      </c>
      <c r="I77"/>
      <c r="J77"/>
      <c r="K77" s="1"/>
      <c r="L77" s="1"/>
    </row>
    <row r="78" spans="1:12" ht="30.75" customHeight="1" x14ac:dyDescent="0.25">
      <c r="A78" s="121"/>
      <c r="B78" s="65" t="s">
        <v>107</v>
      </c>
      <c r="C78" s="124"/>
      <c r="D78" s="127"/>
      <c r="E78" s="112"/>
      <c r="F78" s="115"/>
      <c r="G78" s="155"/>
      <c r="H78" s="99"/>
      <c r="I78"/>
      <c r="J78"/>
      <c r="K78" s="1"/>
      <c r="L78" s="1"/>
    </row>
    <row r="79" spans="1:12" ht="17.25" customHeight="1" x14ac:dyDescent="0.25">
      <c r="A79" s="121"/>
      <c r="B79" s="65" t="s">
        <v>108</v>
      </c>
      <c r="C79" s="124"/>
      <c r="D79" s="127"/>
      <c r="E79" s="112"/>
      <c r="F79" s="115"/>
      <c r="G79" s="155"/>
      <c r="H79" s="99"/>
      <c r="I79"/>
      <c r="J79"/>
      <c r="K79" s="1"/>
      <c r="L79" s="1"/>
    </row>
    <row r="80" spans="1:12" ht="17.25" customHeight="1" x14ac:dyDescent="0.25">
      <c r="A80" s="121"/>
      <c r="B80" s="65" t="s">
        <v>110</v>
      </c>
      <c r="C80" s="124"/>
      <c r="D80" s="127"/>
      <c r="E80" s="112"/>
      <c r="F80" s="115"/>
      <c r="G80" s="155"/>
      <c r="H80" s="99"/>
      <c r="I80"/>
      <c r="J80"/>
      <c r="K80" s="1"/>
      <c r="L80" s="33"/>
    </row>
    <row r="81" spans="1:12" ht="13.5" customHeight="1" x14ac:dyDescent="0.25">
      <c r="A81" s="121"/>
      <c r="B81" s="65" t="s">
        <v>109</v>
      </c>
      <c r="C81" s="124"/>
      <c r="D81" s="127"/>
      <c r="E81" s="112"/>
      <c r="F81" s="115"/>
      <c r="G81" s="155"/>
      <c r="H81" s="99"/>
      <c r="I81"/>
      <c r="J81"/>
      <c r="K81" s="1"/>
      <c r="L81" s="1"/>
    </row>
    <row r="82" spans="1:12" ht="16.5" customHeight="1" x14ac:dyDescent="0.25">
      <c r="A82" s="121"/>
      <c r="B82" s="65" t="s">
        <v>93</v>
      </c>
      <c r="C82" s="124"/>
      <c r="D82" s="127"/>
      <c r="E82" s="112"/>
      <c r="F82" s="115"/>
      <c r="G82" s="155"/>
      <c r="H82" s="99"/>
      <c r="I82"/>
      <c r="J82"/>
      <c r="K82" s="1"/>
      <c r="L82" s="1"/>
    </row>
    <row r="83" spans="1:12" ht="17.25" customHeight="1" x14ac:dyDescent="0.25">
      <c r="A83" s="121"/>
      <c r="B83" s="65" t="s">
        <v>112</v>
      </c>
      <c r="C83" s="124"/>
      <c r="D83" s="127"/>
      <c r="E83" s="112"/>
      <c r="F83" s="115"/>
      <c r="G83" s="155"/>
      <c r="H83" s="99"/>
      <c r="I83"/>
      <c r="J83"/>
      <c r="K83" s="1"/>
      <c r="L83" s="1"/>
    </row>
    <row r="84" spans="1:12" ht="16.5" customHeight="1" x14ac:dyDescent="0.25">
      <c r="A84" s="121"/>
      <c r="B84" s="65" t="s">
        <v>113</v>
      </c>
      <c r="C84" s="124"/>
      <c r="D84" s="127"/>
      <c r="E84" s="112"/>
      <c r="F84" s="115"/>
      <c r="G84" s="155"/>
      <c r="H84" s="99"/>
      <c r="I84"/>
      <c r="J84"/>
      <c r="K84" s="1"/>
      <c r="L84" s="1"/>
    </row>
    <row r="85" spans="1:12" ht="15.75" customHeight="1" x14ac:dyDescent="0.25">
      <c r="A85" s="121"/>
      <c r="B85" s="65" t="s">
        <v>114</v>
      </c>
      <c r="C85" s="124"/>
      <c r="D85" s="127"/>
      <c r="E85" s="112"/>
      <c r="F85" s="115"/>
      <c r="G85" s="155"/>
      <c r="H85" s="99"/>
      <c r="I85"/>
      <c r="J85"/>
      <c r="K85" s="1"/>
      <c r="L85" s="1"/>
    </row>
    <row r="86" spans="1:12" ht="78.75" customHeight="1" x14ac:dyDescent="0.25">
      <c r="A86" s="122"/>
      <c r="B86" s="65" t="s">
        <v>96</v>
      </c>
      <c r="C86" s="125"/>
      <c r="D86" s="128"/>
      <c r="E86" s="113"/>
      <c r="F86" s="116"/>
      <c r="G86" s="156"/>
      <c r="H86" s="100"/>
      <c r="I86"/>
      <c r="J86"/>
      <c r="K86" s="1"/>
      <c r="L86" s="1"/>
    </row>
    <row r="87" spans="1:12" ht="15" customHeight="1" x14ac:dyDescent="0.25">
      <c r="A87" s="117" t="s">
        <v>61</v>
      </c>
      <c r="B87" s="31" t="s">
        <v>60</v>
      </c>
      <c r="C87" s="142" t="s">
        <v>51</v>
      </c>
      <c r="D87" s="160">
        <v>1</v>
      </c>
      <c r="E87" s="111">
        <v>12</v>
      </c>
      <c r="F87" s="114" t="s">
        <v>53</v>
      </c>
      <c r="G87" s="154"/>
      <c r="H87" s="98">
        <f t="shared" si="0"/>
        <v>0</v>
      </c>
      <c r="I87"/>
      <c r="J87"/>
      <c r="K87" s="1"/>
      <c r="L87" s="1"/>
    </row>
    <row r="88" spans="1:12" ht="30" customHeight="1" x14ac:dyDescent="0.25">
      <c r="A88" s="118"/>
      <c r="B88" s="65" t="s">
        <v>107</v>
      </c>
      <c r="C88" s="143"/>
      <c r="D88" s="161"/>
      <c r="E88" s="112"/>
      <c r="F88" s="115"/>
      <c r="G88" s="155"/>
      <c r="H88" s="99"/>
      <c r="I88"/>
      <c r="J88"/>
      <c r="K88" s="1"/>
      <c r="L88" s="1"/>
    </row>
    <row r="89" spans="1:12" ht="15.75" customHeight="1" x14ac:dyDescent="0.25">
      <c r="A89" s="118"/>
      <c r="B89" s="65" t="s">
        <v>115</v>
      </c>
      <c r="C89" s="143"/>
      <c r="D89" s="161"/>
      <c r="E89" s="112"/>
      <c r="F89" s="115"/>
      <c r="G89" s="155"/>
      <c r="H89" s="99"/>
      <c r="I89"/>
      <c r="J89"/>
      <c r="K89" s="1"/>
      <c r="L89" s="1"/>
    </row>
    <row r="90" spans="1:12" ht="15.75" customHeight="1" x14ac:dyDescent="0.25">
      <c r="A90" s="118"/>
      <c r="B90" s="65" t="s">
        <v>110</v>
      </c>
      <c r="C90" s="143"/>
      <c r="D90" s="161"/>
      <c r="E90" s="112"/>
      <c r="F90" s="115"/>
      <c r="G90" s="155"/>
      <c r="H90" s="99"/>
      <c r="I90"/>
      <c r="J90"/>
      <c r="K90" s="1"/>
      <c r="L90" s="1"/>
    </row>
    <row r="91" spans="1:12" ht="15.75" customHeight="1" x14ac:dyDescent="0.25">
      <c r="A91" s="118"/>
      <c r="B91" s="65" t="s">
        <v>109</v>
      </c>
      <c r="C91" s="143"/>
      <c r="D91" s="161"/>
      <c r="E91" s="112"/>
      <c r="F91" s="115"/>
      <c r="G91" s="155"/>
      <c r="H91" s="99"/>
      <c r="I91"/>
      <c r="J91"/>
      <c r="K91" s="1"/>
      <c r="L91" s="1"/>
    </row>
    <row r="92" spans="1:12" ht="13.5" customHeight="1" x14ac:dyDescent="0.25">
      <c r="A92" s="118"/>
      <c r="B92" s="65" t="s">
        <v>93</v>
      </c>
      <c r="C92" s="143"/>
      <c r="D92" s="161"/>
      <c r="E92" s="112"/>
      <c r="F92" s="115"/>
      <c r="G92" s="155"/>
      <c r="H92" s="99"/>
      <c r="I92"/>
      <c r="J92"/>
      <c r="K92" s="1"/>
      <c r="L92" s="1"/>
    </row>
    <row r="93" spans="1:12" ht="13.5" customHeight="1" x14ac:dyDescent="0.25">
      <c r="A93" s="118"/>
      <c r="B93" s="65" t="s">
        <v>111</v>
      </c>
      <c r="C93" s="143"/>
      <c r="D93" s="161"/>
      <c r="E93" s="112"/>
      <c r="F93" s="115"/>
      <c r="G93" s="155"/>
      <c r="H93" s="99"/>
      <c r="I93"/>
      <c r="J93"/>
      <c r="K93" s="1"/>
      <c r="L93" s="1"/>
    </row>
    <row r="94" spans="1:12" ht="13.5" customHeight="1" x14ac:dyDescent="0.25">
      <c r="A94" s="118"/>
      <c r="B94" s="65" t="s">
        <v>113</v>
      </c>
      <c r="C94" s="143"/>
      <c r="D94" s="161"/>
      <c r="E94" s="112"/>
      <c r="F94" s="115"/>
      <c r="G94" s="155"/>
      <c r="H94" s="99"/>
      <c r="I94"/>
      <c r="J94"/>
      <c r="K94" s="1"/>
      <c r="L94" s="1"/>
    </row>
    <row r="95" spans="1:12" ht="13.5" customHeight="1" x14ac:dyDescent="0.25">
      <c r="A95" s="118"/>
      <c r="B95" s="65" t="s">
        <v>114</v>
      </c>
      <c r="C95" s="143"/>
      <c r="D95" s="161"/>
      <c r="E95" s="112"/>
      <c r="F95" s="115"/>
      <c r="G95" s="155"/>
      <c r="H95" s="99"/>
      <c r="I95"/>
      <c r="J95"/>
      <c r="K95" s="1"/>
      <c r="L95" s="1"/>
    </row>
    <row r="96" spans="1:12" ht="76.5" customHeight="1" x14ac:dyDescent="0.25">
      <c r="A96" s="119"/>
      <c r="B96" s="65" t="s">
        <v>96</v>
      </c>
      <c r="C96" s="144"/>
      <c r="D96" s="162"/>
      <c r="E96" s="113"/>
      <c r="F96" s="116"/>
      <c r="G96" s="156"/>
      <c r="H96" s="100"/>
      <c r="I96"/>
      <c r="J96"/>
      <c r="K96" s="1"/>
      <c r="L96" s="1"/>
    </row>
    <row r="97" spans="1:12" ht="33" customHeight="1" x14ac:dyDescent="0.25">
      <c r="A97" s="24" t="s">
        <v>62</v>
      </c>
      <c r="B97" s="25" t="s">
        <v>118</v>
      </c>
      <c r="C97" s="75" t="s">
        <v>63</v>
      </c>
      <c r="D97" s="76">
        <v>80</v>
      </c>
      <c r="E97" s="76">
        <v>240</v>
      </c>
      <c r="F97" s="77"/>
      <c r="G97" s="86"/>
      <c r="H97" s="81">
        <f t="shared" ref="H97:H98" si="1">ROUND(G97*E97,2)</f>
        <v>0</v>
      </c>
      <c r="I97"/>
      <c r="J97"/>
      <c r="K97" s="1"/>
      <c r="L97" s="1"/>
    </row>
    <row r="98" spans="1:12" ht="81.75" customHeight="1" thickBot="1" x14ac:dyDescent="0.3">
      <c r="A98" s="28" t="s">
        <v>64</v>
      </c>
      <c r="B98" s="32" t="s">
        <v>116</v>
      </c>
      <c r="C98" s="78" t="s">
        <v>49</v>
      </c>
      <c r="D98" s="79">
        <v>96</v>
      </c>
      <c r="E98" s="79">
        <v>288</v>
      </c>
      <c r="F98" s="80"/>
      <c r="G98" s="85"/>
      <c r="H98" s="81">
        <f t="shared" si="1"/>
        <v>0</v>
      </c>
      <c r="I98"/>
      <c r="J98"/>
      <c r="K98" s="1"/>
      <c r="L98" s="1"/>
    </row>
    <row r="99" spans="1:12" ht="30" customHeight="1" thickBot="1" x14ac:dyDescent="0.3">
      <c r="A99" s="163" t="s">
        <v>14</v>
      </c>
      <c r="B99" s="164"/>
      <c r="C99" s="164"/>
      <c r="D99" s="164"/>
      <c r="E99" s="164"/>
      <c r="F99" s="164"/>
      <c r="G99" s="165"/>
      <c r="H99" s="82">
        <f>ROUND(SUM(H28:H98),2)</f>
        <v>0</v>
      </c>
      <c r="I99" s="14"/>
      <c r="J99"/>
      <c r="K99" s="1"/>
      <c r="L99" s="1"/>
    </row>
    <row r="100" spans="1:12" ht="24.75" customHeight="1" thickBot="1" x14ac:dyDescent="0.3">
      <c r="A100" s="163" t="s">
        <v>25</v>
      </c>
      <c r="B100" s="164"/>
      <c r="C100" s="164"/>
      <c r="D100" s="164"/>
      <c r="E100" s="164"/>
      <c r="F100" s="164"/>
      <c r="G100" s="165"/>
      <c r="H100" s="84"/>
      <c r="I100"/>
      <c r="J100"/>
      <c r="K100" s="1"/>
      <c r="L100" s="1"/>
    </row>
    <row r="101" spans="1:12" ht="24.75" customHeight="1" thickBot="1" x14ac:dyDescent="0.3">
      <c r="A101" s="163" t="s">
        <v>15</v>
      </c>
      <c r="B101" s="164"/>
      <c r="C101" s="164"/>
      <c r="D101" s="164"/>
      <c r="E101" s="164"/>
      <c r="F101" s="164"/>
      <c r="G101" s="165"/>
      <c r="H101" s="83">
        <f>ROUND(H99+(H99*(H100/100)),2)</f>
        <v>0</v>
      </c>
      <c r="I101"/>
      <c r="J101"/>
      <c r="K101" s="1"/>
      <c r="L101" s="1"/>
    </row>
    <row r="102" spans="1:12" ht="20.25" customHeight="1" x14ac:dyDescent="0.25">
      <c r="A102" s="194" t="s">
        <v>86</v>
      </c>
      <c r="B102" s="194"/>
      <c r="C102" s="194"/>
      <c r="D102" s="194"/>
      <c r="E102" s="194"/>
      <c r="F102" s="194"/>
      <c r="G102" s="194"/>
      <c r="H102" s="194"/>
      <c r="I102"/>
      <c r="J102"/>
      <c r="K102" s="1"/>
      <c r="L102" s="1"/>
    </row>
    <row r="103" spans="1:12" ht="69" customHeight="1" x14ac:dyDescent="0.25">
      <c r="A103" s="192" t="s">
        <v>119</v>
      </c>
      <c r="B103" s="192"/>
      <c r="C103" s="192"/>
      <c r="D103" s="192"/>
      <c r="E103" s="192"/>
      <c r="F103" s="192"/>
      <c r="G103" s="192"/>
      <c r="H103" s="192"/>
      <c r="I103"/>
      <c r="J103"/>
      <c r="K103" s="1"/>
      <c r="L103" s="1"/>
    </row>
    <row r="104" spans="1:12" ht="15" customHeight="1" x14ac:dyDescent="0.25">
      <c r="A104" s="34"/>
      <c r="B104" s="34"/>
      <c r="C104" s="34"/>
      <c r="D104" s="34"/>
      <c r="E104" s="34"/>
      <c r="F104" s="34"/>
      <c r="G104" s="34"/>
      <c r="H104" s="35"/>
      <c r="I104"/>
      <c r="J104"/>
      <c r="K104" s="1"/>
      <c r="L104" s="1"/>
    </row>
    <row r="105" spans="1:12" s="13" customFormat="1" ht="100.5" customHeight="1" x14ac:dyDescent="0.25">
      <c r="A105" s="166" t="s">
        <v>117</v>
      </c>
      <c r="B105" s="166"/>
      <c r="C105" s="166"/>
      <c r="D105" s="166"/>
      <c r="E105" s="166"/>
      <c r="F105" s="166"/>
      <c r="G105" s="166"/>
      <c r="H105" s="166"/>
      <c r="I105" s="45"/>
      <c r="J105" s="45"/>
      <c r="K105" s="11"/>
      <c r="L105" s="12"/>
    </row>
    <row r="106" spans="1:12" ht="20.25" customHeight="1" x14ac:dyDescent="0.25">
      <c r="A106" s="141" t="s">
        <v>17</v>
      </c>
      <c r="B106" s="141"/>
      <c r="C106" s="141"/>
      <c r="D106" s="141"/>
      <c r="E106" s="141"/>
      <c r="F106" s="141"/>
      <c r="G106" s="141"/>
      <c r="H106" s="141"/>
      <c r="I106" s="46"/>
      <c r="J106" s="46"/>
      <c r="K106" s="1"/>
      <c r="L106" s="1"/>
    </row>
    <row r="107" spans="1:12" ht="33.75" customHeight="1" x14ac:dyDescent="0.25">
      <c r="A107" s="102" t="s">
        <v>69</v>
      </c>
      <c r="B107" s="102"/>
      <c r="C107" s="102"/>
      <c r="D107" s="102"/>
      <c r="E107" s="102"/>
      <c r="F107" s="102"/>
      <c r="G107" s="102"/>
      <c r="H107" s="102"/>
      <c r="I107" s="39"/>
      <c r="J107" s="39"/>
      <c r="K107" s="1"/>
      <c r="L107" s="1"/>
    </row>
    <row r="108" spans="1:12" ht="19.5" customHeight="1" x14ac:dyDescent="0.25">
      <c r="A108" s="141" t="s">
        <v>127</v>
      </c>
      <c r="B108" s="141"/>
      <c r="C108" s="141"/>
      <c r="D108" s="141"/>
      <c r="E108" s="141"/>
      <c r="F108" s="141"/>
      <c r="G108" s="141"/>
      <c r="H108" s="141"/>
      <c r="I108" s="141"/>
      <c r="J108" s="141"/>
      <c r="K108" s="1"/>
      <c r="L108" s="1"/>
    </row>
    <row r="109" spans="1:12" ht="29.25" customHeight="1" x14ac:dyDescent="0.25">
      <c r="A109" s="102" t="s">
        <v>70</v>
      </c>
      <c r="B109" s="102"/>
      <c r="C109" s="102"/>
      <c r="D109" s="102"/>
      <c r="E109" s="102"/>
      <c r="F109" s="102"/>
      <c r="G109" s="102"/>
      <c r="H109" s="102"/>
      <c r="I109" s="39"/>
      <c r="J109" s="39"/>
      <c r="K109" s="1"/>
      <c r="L109" s="1"/>
    </row>
    <row r="110" spans="1:12" ht="20.25" customHeight="1" x14ac:dyDescent="0.25">
      <c r="A110" s="101" t="s">
        <v>120</v>
      </c>
      <c r="B110" s="102"/>
      <c r="C110" s="102"/>
      <c r="D110" s="102"/>
      <c r="E110" s="102"/>
      <c r="F110" s="102"/>
      <c r="G110" s="102"/>
      <c r="H110" s="102"/>
      <c r="I110" s="102"/>
      <c r="J110" s="102"/>
      <c r="K110" s="1"/>
      <c r="L110" s="1"/>
    </row>
    <row r="111" spans="1:12" ht="51" customHeight="1" x14ac:dyDescent="0.25">
      <c r="A111" s="48" t="s">
        <v>4</v>
      </c>
      <c r="B111" s="167" t="s">
        <v>78</v>
      </c>
      <c r="C111" s="168"/>
      <c r="D111" s="169"/>
      <c r="E111" s="167" t="s">
        <v>80</v>
      </c>
      <c r="F111" s="168"/>
      <c r="G111" s="168"/>
      <c r="H111" s="169"/>
      <c r="I111" s="36"/>
      <c r="J111" s="36"/>
      <c r="K111" s="1"/>
      <c r="L111" s="1"/>
    </row>
    <row r="112" spans="1:12" ht="15.75" customHeight="1" x14ac:dyDescent="0.25">
      <c r="A112" s="44"/>
      <c r="B112" s="170"/>
      <c r="C112" s="171"/>
      <c r="D112" s="172"/>
      <c r="E112" s="170"/>
      <c r="F112" s="171"/>
      <c r="G112" s="171"/>
      <c r="H112" s="172"/>
      <c r="I112" s="36"/>
      <c r="J112" s="36"/>
      <c r="K112" s="1"/>
      <c r="L112" s="1"/>
    </row>
    <row r="113" spans="1:12" ht="15.75" customHeight="1" x14ac:dyDescent="0.25">
      <c r="A113" s="44"/>
      <c r="B113" s="170"/>
      <c r="C113" s="171"/>
      <c r="D113" s="172"/>
      <c r="E113" s="170"/>
      <c r="F113" s="171"/>
      <c r="G113" s="171"/>
      <c r="H113" s="172"/>
      <c r="I113" s="36"/>
      <c r="J113" s="36"/>
      <c r="K113" s="1"/>
      <c r="L113" s="1"/>
    </row>
    <row r="114" spans="1:12" ht="15.75" customHeight="1" x14ac:dyDescent="0.25">
      <c r="A114" s="44"/>
      <c r="B114" s="170"/>
      <c r="C114" s="171"/>
      <c r="D114" s="172"/>
      <c r="E114" s="170"/>
      <c r="F114" s="171"/>
      <c r="G114" s="171"/>
      <c r="H114" s="172"/>
      <c r="I114" s="36"/>
      <c r="J114" s="36"/>
      <c r="K114" s="1"/>
      <c r="L114" s="1"/>
    </row>
    <row r="115" spans="1:12" ht="42" customHeight="1" x14ac:dyDescent="0.25">
      <c r="A115" s="182" t="s">
        <v>121</v>
      </c>
      <c r="B115" s="182"/>
      <c r="C115" s="182"/>
      <c r="D115" s="182"/>
      <c r="E115" s="182"/>
      <c r="F115" s="182"/>
      <c r="G115" s="182"/>
      <c r="H115" s="182"/>
      <c r="I115" s="36"/>
      <c r="J115" s="36"/>
      <c r="K115" s="1"/>
      <c r="L115" s="1"/>
    </row>
    <row r="116" spans="1:12" ht="15.75" customHeight="1" x14ac:dyDescent="0.25">
      <c r="A116" s="36"/>
      <c r="B116" s="36"/>
      <c r="C116" s="36"/>
      <c r="D116" s="36"/>
      <c r="E116" s="36"/>
      <c r="F116" s="36"/>
      <c r="G116" s="36"/>
      <c r="H116" s="36"/>
      <c r="I116" s="36"/>
      <c r="J116" s="36"/>
      <c r="K116" s="1"/>
      <c r="L116" s="1"/>
    </row>
    <row r="117" spans="1:12" ht="21.75" customHeight="1" x14ac:dyDescent="0.25">
      <c r="A117" s="93" t="s">
        <v>122</v>
      </c>
      <c r="B117" s="93"/>
      <c r="C117" s="93"/>
      <c r="D117" s="93"/>
      <c r="E117" s="93"/>
      <c r="F117" s="93"/>
      <c r="G117" s="93"/>
      <c r="H117" s="93"/>
      <c r="I117" s="93"/>
      <c r="J117" s="16"/>
      <c r="K117" s="3"/>
      <c r="L117" s="3"/>
    </row>
    <row r="118" spans="1:12" ht="42" customHeight="1" x14ac:dyDescent="0.25">
      <c r="A118" s="49" t="s">
        <v>4</v>
      </c>
      <c r="B118" s="167" t="s">
        <v>79</v>
      </c>
      <c r="C118" s="168"/>
      <c r="D118" s="169"/>
      <c r="E118" s="167" t="s">
        <v>81</v>
      </c>
      <c r="F118" s="168"/>
      <c r="G118" s="168"/>
      <c r="H118" s="169"/>
      <c r="I118"/>
      <c r="J118"/>
      <c r="K118" s="3"/>
      <c r="L118" s="3"/>
    </row>
    <row r="119" spans="1:12" ht="15.75" customHeight="1" x14ac:dyDescent="0.25">
      <c r="A119" s="10"/>
      <c r="B119" s="184"/>
      <c r="C119" s="185"/>
      <c r="D119" s="186"/>
      <c r="E119" s="187"/>
      <c r="F119" s="188"/>
      <c r="G119" s="188"/>
      <c r="H119" s="189"/>
      <c r="I119"/>
      <c r="J119"/>
      <c r="K119" s="3"/>
      <c r="L119" s="3"/>
    </row>
    <row r="120" spans="1:12" ht="15.75" customHeight="1" x14ac:dyDescent="0.25">
      <c r="A120" s="10"/>
      <c r="B120" s="184"/>
      <c r="C120" s="185"/>
      <c r="D120" s="186"/>
      <c r="E120" s="187"/>
      <c r="F120" s="188"/>
      <c r="G120" s="188"/>
      <c r="H120" s="189"/>
      <c r="I120"/>
      <c r="J120"/>
      <c r="K120" s="3"/>
      <c r="L120" s="3"/>
    </row>
    <row r="121" spans="1:12" ht="15.75" customHeight="1" x14ac:dyDescent="0.25">
      <c r="A121" s="10"/>
      <c r="B121" s="187"/>
      <c r="C121" s="188"/>
      <c r="D121" s="189"/>
      <c r="E121" s="190"/>
      <c r="F121" s="190"/>
      <c r="G121" s="190"/>
      <c r="H121" s="190"/>
      <c r="I121"/>
      <c r="J121"/>
      <c r="K121" s="3"/>
      <c r="L121" s="3"/>
    </row>
    <row r="122" spans="1:12" ht="42" customHeight="1" x14ac:dyDescent="0.25">
      <c r="A122" s="183" t="s">
        <v>123</v>
      </c>
      <c r="B122" s="183"/>
      <c r="C122" s="183"/>
      <c r="D122" s="183"/>
      <c r="E122" s="183"/>
      <c r="F122" s="183"/>
      <c r="G122" s="183"/>
      <c r="H122" s="183"/>
      <c r="I122"/>
      <c r="J122"/>
      <c r="K122" s="3"/>
      <c r="L122" s="3"/>
    </row>
    <row r="123" spans="1:12" ht="15.75" customHeight="1" x14ac:dyDescent="0.25">
      <c r="A123" s="201"/>
      <c r="B123" s="201"/>
      <c r="C123" s="201"/>
      <c r="D123" s="201"/>
      <c r="E123" s="201"/>
      <c r="F123" s="201"/>
      <c r="G123" s="201"/>
      <c r="H123" s="201"/>
      <c r="I123"/>
      <c r="J123"/>
      <c r="K123" s="3"/>
      <c r="L123" s="3"/>
    </row>
    <row r="124" spans="1:12" ht="15.75" customHeight="1" x14ac:dyDescent="0.25">
      <c r="A124" s="191" t="s">
        <v>124</v>
      </c>
      <c r="B124" s="191"/>
      <c r="C124" s="191"/>
      <c r="D124" s="191"/>
      <c r="E124" s="191"/>
      <c r="F124" s="191"/>
      <c r="G124" s="191"/>
      <c r="H124" s="191"/>
      <c r="I124"/>
      <c r="J124"/>
      <c r="K124"/>
      <c r="L124" s="9"/>
    </row>
    <row r="125" spans="1:12" ht="46.5" customHeight="1" x14ac:dyDescent="0.25">
      <c r="A125" s="50" t="s">
        <v>0</v>
      </c>
      <c r="B125" s="167" t="s">
        <v>2</v>
      </c>
      <c r="C125" s="168"/>
      <c r="D125" s="169"/>
      <c r="E125" s="167" t="s">
        <v>84</v>
      </c>
      <c r="F125" s="168"/>
      <c r="G125" s="168"/>
      <c r="H125" s="169"/>
      <c r="I125"/>
      <c r="J125"/>
      <c r="K125"/>
      <c r="L125" s="2"/>
    </row>
    <row r="126" spans="1:12" ht="15.75" x14ac:dyDescent="0.25">
      <c r="A126" s="22"/>
      <c r="B126" s="90"/>
      <c r="C126" s="91"/>
      <c r="D126" s="92"/>
      <c r="E126" s="90"/>
      <c r="F126" s="91"/>
      <c r="G126" s="91"/>
      <c r="H126" s="92"/>
      <c r="I126"/>
      <c r="J126"/>
      <c r="K126"/>
      <c r="L126" s="1"/>
    </row>
    <row r="127" spans="1:12" ht="15.75" x14ac:dyDescent="0.25">
      <c r="A127" s="22"/>
      <c r="B127" s="90"/>
      <c r="C127" s="91"/>
      <c r="D127" s="92"/>
      <c r="E127" s="90"/>
      <c r="F127" s="91"/>
      <c r="G127" s="91"/>
      <c r="H127" s="92"/>
      <c r="I127" s="51"/>
      <c r="J127" s="51"/>
      <c r="K127" s="1"/>
      <c r="L127" s="1"/>
    </row>
    <row r="128" spans="1:12" ht="15.75" x14ac:dyDescent="0.25">
      <c r="A128" s="22"/>
      <c r="B128" s="90"/>
      <c r="C128" s="91"/>
      <c r="D128" s="92"/>
      <c r="E128" s="90"/>
      <c r="F128" s="91"/>
      <c r="G128" s="91"/>
      <c r="H128" s="92"/>
      <c r="I128" s="51"/>
      <c r="J128" s="51"/>
      <c r="K128" s="1"/>
      <c r="L128" s="1"/>
    </row>
    <row r="129" spans="1:12" ht="15.75" x14ac:dyDescent="0.25">
      <c r="A129" s="22"/>
      <c r="B129" s="90"/>
      <c r="C129" s="91"/>
      <c r="D129" s="92"/>
      <c r="E129" s="90"/>
      <c r="F129" s="91"/>
      <c r="G129" s="91"/>
      <c r="H129" s="92"/>
      <c r="I129" s="51"/>
      <c r="J129" s="51"/>
      <c r="K129" s="1"/>
      <c r="L129" s="1"/>
    </row>
    <row r="130" spans="1:12" ht="15.75" x14ac:dyDescent="0.25">
      <c r="A130" s="22"/>
      <c r="B130" s="90"/>
      <c r="C130" s="91"/>
      <c r="D130" s="92"/>
      <c r="E130" s="90"/>
      <c r="F130" s="91"/>
      <c r="G130" s="91"/>
      <c r="H130" s="92"/>
      <c r="I130" s="51"/>
      <c r="J130" s="51"/>
      <c r="K130" s="1"/>
      <c r="L130" s="1"/>
    </row>
    <row r="131" spans="1:12" ht="15.75" x14ac:dyDescent="0.25">
      <c r="A131" s="22"/>
      <c r="B131" s="90"/>
      <c r="C131" s="91"/>
      <c r="D131" s="92"/>
      <c r="E131" s="90"/>
      <c r="F131" s="91"/>
      <c r="G131" s="91"/>
      <c r="H131" s="92"/>
      <c r="I131" s="51"/>
      <c r="J131" s="51"/>
      <c r="K131" s="1"/>
      <c r="L131" s="1"/>
    </row>
    <row r="132" spans="1:12" ht="15.75" x14ac:dyDescent="0.25">
      <c r="A132" s="22"/>
      <c r="B132" s="90"/>
      <c r="C132" s="91"/>
      <c r="D132" s="92"/>
      <c r="E132" s="90"/>
      <c r="F132" s="91"/>
      <c r="G132" s="91"/>
      <c r="H132" s="92"/>
      <c r="I132" s="51"/>
      <c r="J132" s="51"/>
      <c r="K132" s="1"/>
      <c r="L132" s="1"/>
    </row>
    <row r="133" spans="1:12" ht="99.75" customHeight="1" x14ac:dyDescent="0.25">
      <c r="A133" s="182" t="s">
        <v>125</v>
      </c>
      <c r="B133" s="182"/>
      <c r="C133" s="182"/>
      <c r="D133" s="182"/>
      <c r="E133" s="182"/>
      <c r="F133" s="182"/>
      <c r="G133" s="182"/>
      <c r="H133" s="182"/>
      <c r="I133"/>
      <c r="J133"/>
      <c r="K133"/>
      <c r="L133" s="3"/>
    </row>
    <row r="134" spans="1:12" ht="15.75" x14ac:dyDescent="0.25">
      <c r="A134" s="17"/>
      <c r="B134" s="15"/>
      <c r="C134" s="15"/>
      <c r="D134" s="15"/>
      <c r="E134" s="15"/>
      <c r="F134" s="15"/>
      <c r="G134" s="15"/>
      <c r="H134" s="15"/>
      <c r="I134" s="15"/>
      <c r="J134" s="15"/>
      <c r="K134" s="8"/>
      <c r="L134" s="8"/>
    </row>
    <row r="135" spans="1:12" ht="15.75" customHeight="1" x14ac:dyDescent="0.25">
      <c r="A135" s="200" t="s">
        <v>82</v>
      </c>
      <c r="B135" s="200"/>
      <c r="C135" s="200"/>
      <c r="D135" s="200"/>
      <c r="E135" s="200"/>
      <c r="F135" s="200"/>
      <c r="G135" s="200"/>
      <c r="H135" s="200"/>
      <c r="I135" s="52"/>
      <c r="J135" s="52"/>
      <c r="K135" s="1"/>
      <c r="L135" s="1"/>
    </row>
    <row r="136" spans="1:12" ht="31.5" customHeight="1" x14ac:dyDescent="0.25">
      <c r="A136" s="50" t="s">
        <v>0</v>
      </c>
      <c r="B136" s="167" t="s">
        <v>2</v>
      </c>
      <c r="C136" s="168"/>
      <c r="D136" s="168"/>
      <c r="E136" s="168"/>
      <c r="F136" s="168"/>
      <c r="G136" s="168"/>
      <c r="H136" s="169"/>
      <c r="I136"/>
      <c r="J136"/>
      <c r="K136" s="2"/>
      <c r="L136" s="2"/>
    </row>
    <row r="137" spans="1:12" ht="15.75" x14ac:dyDescent="0.25">
      <c r="A137" s="22"/>
      <c r="B137" s="195"/>
      <c r="C137" s="196"/>
      <c r="D137" s="196"/>
      <c r="E137" s="196"/>
      <c r="F137" s="196"/>
      <c r="G137" s="196"/>
      <c r="H137" s="197"/>
      <c r="I137"/>
      <c r="J137"/>
      <c r="K137" s="1"/>
      <c r="L137" s="1"/>
    </row>
    <row r="138" spans="1:12" ht="15.75" x14ac:dyDescent="0.25">
      <c r="A138" s="22"/>
      <c r="B138" s="195"/>
      <c r="C138" s="196"/>
      <c r="D138" s="196"/>
      <c r="E138" s="196"/>
      <c r="F138" s="196"/>
      <c r="G138" s="196"/>
      <c r="H138" s="197"/>
      <c r="I138"/>
      <c r="J138"/>
      <c r="K138" s="1"/>
      <c r="L138" s="1"/>
    </row>
    <row r="139" spans="1:12" ht="15.75" x14ac:dyDescent="0.25">
      <c r="A139" s="22"/>
      <c r="B139" s="195"/>
      <c r="C139" s="196"/>
      <c r="D139" s="196"/>
      <c r="E139" s="196"/>
      <c r="F139" s="196"/>
      <c r="G139" s="196"/>
      <c r="H139" s="197"/>
      <c r="I139"/>
      <c r="J139"/>
      <c r="K139" s="1"/>
      <c r="L139" s="1"/>
    </row>
    <row r="140" spans="1:12" ht="15.75" x14ac:dyDescent="0.25">
      <c r="A140" s="22"/>
      <c r="B140" s="195"/>
      <c r="C140" s="196"/>
      <c r="D140" s="196"/>
      <c r="E140" s="196"/>
      <c r="F140" s="196"/>
      <c r="G140" s="196"/>
      <c r="H140" s="197"/>
      <c r="I140"/>
      <c r="J140"/>
      <c r="K140" s="1"/>
      <c r="L140" s="1"/>
    </row>
    <row r="141" spans="1:12" ht="15.75" x14ac:dyDescent="0.25">
      <c r="A141" s="22"/>
      <c r="B141" s="195"/>
      <c r="C141" s="196"/>
      <c r="D141" s="196"/>
      <c r="E141" s="196"/>
      <c r="F141" s="196"/>
      <c r="G141" s="196"/>
      <c r="H141" s="197"/>
      <c r="I141"/>
      <c r="J141"/>
      <c r="K141" s="1"/>
      <c r="L141" s="1"/>
    </row>
    <row r="142" spans="1:12" ht="15.75" x14ac:dyDescent="0.25">
      <c r="A142" s="22"/>
      <c r="B142" s="195"/>
      <c r="C142" s="196"/>
      <c r="D142" s="196"/>
      <c r="E142" s="196"/>
      <c r="F142" s="196"/>
      <c r="G142" s="196"/>
      <c r="H142" s="197"/>
      <c r="I142"/>
      <c r="J142"/>
      <c r="K142" s="1"/>
      <c r="L142" s="1"/>
    </row>
    <row r="143" spans="1:12" ht="15.75" x14ac:dyDescent="0.25">
      <c r="A143" s="22"/>
      <c r="B143" s="195"/>
      <c r="C143" s="196"/>
      <c r="D143" s="196"/>
      <c r="E143" s="196"/>
      <c r="F143" s="196"/>
      <c r="G143" s="196"/>
      <c r="H143" s="197"/>
      <c r="I143"/>
      <c r="J143"/>
      <c r="K143" s="1"/>
      <c r="L143" s="1"/>
    </row>
    <row r="144" spans="1:12" ht="15.75" x14ac:dyDescent="0.25">
      <c r="A144" s="22"/>
      <c r="B144" s="195"/>
      <c r="C144" s="196"/>
      <c r="D144" s="196"/>
      <c r="E144" s="196"/>
      <c r="F144" s="196"/>
      <c r="G144" s="196"/>
      <c r="H144" s="197"/>
      <c r="I144"/>
      <c r="J144"/>
      <c r="K144" s="1"/>
      <c r="L144" s="1"/>
    </row>
    <row r="145" spans="1:12" ht="15.75" x14ac:dyDescent="0.25">
      <c r="A145" s="22"/>
      <c r="B145" s="195"/>
      <c r="C145" s="196"/>
      <c r="D145" s="196"/>
      <c r="E145" s="196"/>
      <c r="F145" s="196"/>
      <c r="G145" s="196"/>
      <c r="H145" s="197"/>
      <c r="I145"/>
      <c r="J145"/>
      <c r="K145" s="1"/>
      <c r="L145" s="1"/>
    </row>
    <row r="146" spans="1:12" ht="15.75" x14ac:dyDescent="0.25">
      <c r="A146" s="17"/>
      <c r="B146" s="23"/>
      <c r="C146" s="17"/>
      <c r="D146" s="129"/>
      <c r="E146" s="129"/>
      <c r="F146" s="17"/>
      <c r="G146" s="129"/>
      <c r="H146" s="129"/>
      <c r="I146" s="129"/>
      <c r="J146" s="17"/>
      <c r="K146" s="1"/>
      <c r="L146" s="1"/>
    </row>
    <row r="147" spans="1:12" ht="15.75" x14ac:dyDescent="0.25">
      <c r="A147" s="88" t="s">
        <v>83</v>
      </c>
      <c r="B147" s="88"/>
      <c r="C147" s="88"/>
      <c r="D147" s="88"/>
      <c r="E147" s="88"/>
      <c r="F147" s="88"/>
      <c r="G147" s="88"/>
      <c r="H147" s="88"/>
      <c r="I147" s="23"/>
      <c r="J147" s="17"/>
      <c r="K147" s="1"/>
      <c r="L147" s="1"/>
    </row>
    <row r="148" spans="1:12" ht="111" customHeight="1" x14ac:dyDescent="0.25">
      <c r="A148" s="198" t="s">
        <v>126</v>
      </c>
      <c r="B148" s="198"/>
      <c r="C148" s="198"/>
      <c r="D148" s="198"/>
      <c r="E148" s="198"/>
      <c r="F148" s="198"/>
      <c r="G148" s="198"/>
      <c r="H148" s="198"/>
    </row>
    <row r="149" spans="1:12" ht="93.75" customHeight="1" x14ac:dyDescent="0.25">
      <c r="A149" s="199" t="s">
        <v>88</v>
      </c>
      <c r="B149" s="199"/>
      <c r="C149" s="199"/>
      <c r="D149" s="199"/>
      <c r="E149" s="199"/>
      <c r="F149" s="199"/>
      <c r="G149" s="199"/>
      <c r="H149" s="199"/>
    </row>
    <row r="150" spans="1:12" ht="125.25" customHeight="1" x14ac:dyDescent="0.25">
      <c r="A150" s="198" t="s">
        <v>89</v>
      </c>
      <c r="B150" s="198"/>
      <c r="C150" s="198"/>
      <c r="D150" s="198"/>
      <c r="E150" s="198"/>
      <c r="F150" s="198"/>
      <c r="G150" s="198"/>
      <c r="H150" s="198"/>
    </row>
  </sheetData>
  <sheetProtection algorithmName="SHA-512" hashValue="huoLEtvdeCngrquFIUzk6OzOBNW0CRT5JrX6S5D1fN5qQ4sc4pFs6qRlDfvzifFZ1bB2oJzD9wLK4mhE64pw8Q==" saltValue="0kBwfAl3KHZnHsz4WE+xXQ==" spinCount="100000" sheet="1" objects="1" scenarios="1" formatCells="0" formatColumns="0" formatRows="0"/>
  <mergeCells count="142">
    <mergeCell ref="A103:H103"/>
    <mergeCell ref="A1:H1"/>
    <mergeCell ref="A102:H102"/>
    <mergeCell ref="B143:H143"/>
    <mergeCell ref="B144:H144"/>
    <mergeCell ref="B145:H145"/>
    <mergeCell ref="A148:H148"/>
    <mergeCell ref="A149:H149"/>
    <mergeCell ref="A150:H150"/>
    <mergeCell ref="G87:G96"/>
    <mergeCell ref="G77:G86"/>
    <mergeCell ref="G68:G76"/>
    <mergeCell ref="A133:H133"/>
    <mergeCell ref="B136:H136"/>
    <mergeCell ref="B137:H137"/>
    <mergeCell ref="B138:H138"/>
    <mergeCell ref="B139:H139"/>
    <mergeCell ref="B140:H140"/>
    <mergeCell ref="A135:H135"/>
    <mergeCell ref="B141:H141"/>
    <mergeCell ref="B142:H142"/>
    <mergeCell ref="A123:H123"/>
    <mergeCell ref="E125:H125"/>
    <mergeCell ref="E126:H126"/>
    <mergeCell ref="E127:H127"/>
    <mergeCell ref="E128:H128"/>
    <mergeCell ref="E129:H129"/>
    <mergeCell ref="E130:H130"/>
    <mergeCell ref="E131:H131"/>
    <mergeCell ref="E132:H132"/>
    <mergeCell ref="A124:H124"/>
    <mergeCell ref="E114:H114"/>
    <mergeCell ref="B113:D113"/>
    <mergeCell ref="B114:D114"/>
    <mergeCell ref="B128:D128"/>
    <mergeCell ref="B125:D125"/>
    <mergeCell ref="B126:D126"/>
    <mergeCell ref="B127:D127"/>
    <mergeCell ref="A109:H109"/>
    <mergeCell ref="A115:H115"/>
    <mergeCell ref="A122:H122"/>
    <mergeCell ref="B118:D118"/>
    <mergeCell ref="E118:H118"/>
    <mergeCell ref="B119:D119"/>
    <mergeCell ref="B120:D120"/>
    <mergeCell ref="B121:D121"/>
    <mergeCell ref="E119:H119"/>
    <mergeCell ref="E120:H120"/>
    <mergeCell ref="E121:H121"/>
    <mergeCell ref="A105:H105"/>
    <mergeCell ref="A106:H106"/>
    <mergeCell ref="A107:H107"/>
    <mergeCell ref="B111:D111"/>
    <mergeCell ref="B112:D112"/>
    <mergeCell ref="E111:H111"/>
    <mergeCell ref="E112:H112"/>
    <mergeCell ref="E113:H113"/>
    <mergeCell ref="A9:D9"/>
    <mergeCell ref="A10:D10"/>
    <mergeCell ref="A41:A49"/>
    <mergeCell ref="A50:A58"/>
    <mergeCell ref="C50:C58"/>
    <mergeCell ref="D50:D58"/>
    <mergeCell ref="E50:E58"/>
    <mergeCell ref="F50:F58"/>
    <mergeCell ref="H41:H49"/>
    <mergeCell ref="A20:J20"/>
    <mergeCell ref="H50:H58"/>
    <mergeCell ref="A14:H14"/>
    <mergeCell ref="A19:H19"/>
    <mergeCell ref="A21:H21"/>
    <mergeCell ref="A22:H22"/>
    <mergeCell ref="G50:G58"/>
    <mergeCell ref="D41:D49"/>
    <mergeCell ref="E41:E49"/>
    <mergeCell ref="F41:F49"/>
    <mergeCell ref="H77:H86"/>
    <mergeCell ref="A101:G101"/>
    <mergeCell ref="C68:C76"/>
    <mergeCell ref="D68:D76"/>
    <mergeCell ref="F68:F76"/>
    <mergeCell ref="E68:E76"/>
    <mergeCell ref="A87:A96"/>
    <mergeCell ref="C87:C96"/>
    <mergeCell ref="D87:D96"/>
    <mergeCell ref="G59:G67"/>
    <mergeCell ref="F59:F67"/>
    <mergeCell ref="A99:G99"/>
    <mergeCell ref="A100:G100"/>
    <mergeCell ref="D59:D67"/>
    <mergeCell ref="E59:E67"/>
    <mergeCell ref="F77:F86"/>
    <mergeCell ref="A59:A67"/>
    <mergeCell ref="C59:C67"/>
    <mergeCell ref="D146:E146"/>
    <mergeCell ref="A2:J2"/>
    <mergeCell ref="A3:I3"/>
    <mergeCell ref="A12:D12"/>
    <mergeCell ref="A11:D11"/>
    <mergeCell ref="A5:J5"/>
    <mergeCell ref="C25:C26"/>
    <mergeCell ref="A108:J108"/>
    <mergeCell ref="C41:C49"/>
    <mergeCell ref="A4:J4"/>
    <mergeCell ref="B131:D131"/>
    <mergeCell ref="E25:E26"/>
    <mergeCell ref="A25:A26"/>
    <mergeCell ref="F25:F26"/>
    <mergeCell ref="A23:J23"/>
    <mergeCell ref="B25:B26"/>
    <mergeCell ref="D25:D26"/>
    <mergeCell ref="B129:D129"/>
    <mergeCell ref="A13:J13"/>
    <mergeCell ref="C15:F15"/>
    <mergeCell ref="A16:C16"/>
    <mergeCell ref="G41:G49"/>
    <mergeCell ref="C17:F17"/>
    <mergeCell ref="A24:H24"/>
    <mergeCell ref="A147:H147"/>
    <mergeCell ref="A6:J6"/>
    <mergeCell ref="B130:D130"/>
    <mergeCell ref="B132:D132"/>
    <mergeCell ref="A117:I117"/>
    <mergeCell ref="G25:G26"/>
    <mergeCell ref="H25:H26"/>
    <mergeCell ref="H87:H96"/>
    <mergeCell ref="H59:H67"/>
    <mergeCell ref="H68:H76"/>
    <mergeCell ref="A110:J110"/>
    <mergeCell ref="E9:H9"/>
    <mergeCell ref="E10:H10"/>
    <mergeCell ref="E11:H11"/>
    <mergeCell ref="E12:H12"/>
    <mergeCell ref="E87:E96"/>
    <mergeCell ref="F87:F96"/>
    <mergeCell ref="A68:A76"/>
    <mergeCell ref="A77:A86"/>
    <mergeCell ref="C77:C86"/>
    <mergeCell ref="D77:D86"/>
    <mergeCell ref="E77:E86"/>
    <mergeCell ref="B7:J7"/>
    <mergeCell ref="G146:I146"/>
  </mergeCells>
  <pageMargins left="0.7" right="0.7" top="0.75" bottom="0.75" header="0.3" footer="0.3"/>
  <pageSetup paperSize="9" scale="6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Asta Vilutytė</cp:lastModifiedBy>
  <cp:lastPrinted>2025-09-09T07:04:35Z</cp:lastPrinted>
  <dcterms:created xsi:type="dcterms:W3CDTF">2015-01-12T18:48:35Z</dcterms:created>
  <dcterms:modified xsi:type="dcterms:W3CDTF">2026-04-20T12:34:15Z</dcterms:modified>
</cp:coreProperties>
</file>