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turtob-my.sharepoint.com/personal/nideta_baneviciene_turtas_lt/Documents/2026_KONDICIONIERIAI/KLAIPĖDOS REG/"/>
    </mc:Choice>
  </mc:AlternateContent>
  <xr:revisionPtr revIDLastSave="28" documentId="8_{B4609BC3-7084-4C6F-88BA-017A452CD930}" xr6:coauthVersionLast="47" xr6:coauthVersionMax="47" xr10:uidLastSave="{A7BA6B3E-1967-4C7B-BD34-8B87A5F27FD3}"/>
  <bookViews>
    <workbookView xWindow="-90" yWindow="0" windowWidth="9780" windowHeight="10170" xr2:uid="{7265A38E-F926-4D6A-80BB-D91B6ED97041}"/>
  </bookViews>
  <sheets>
    <sheet name="Pasiūlyma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0" i="1" l="1"/>
  <c r="G73" i="1"/>
  <c r="G125" i="1"/>
  <c r="G124" i="1"/>
  <c r="G123" i="1"/>
  <c r="G122" i="1"/>
  <c r="G119" i="1"/>
  <c r="G118" i="1"/>
  <c r="G117" i="1"/>
  <c r="G116" i="1"/>
  <c r="G115" i="1"/>
  <c r="G114" i="1"/>
  <c r="G113" i="1"/>
  <c r="G110" i="1"/>
  <c r="G109" i="1"/>
  <c r="G108" i="1"/>
  <c r="G107" i="1"/>
  <c r="G106" i="1"/>
  <c r="G103" i="1"/>
  <c r="G102" i="1"/>
  <c r="G101" i="1"/>
  <c r="G98" i="1"/>
  <c r="G97" i="1"/>
  <c r="G96" i="1"/>
  <c r="G93" i="1"/>
  <c r="G92" i="1"/>
  <c r="G91" i="1"/>
  <c r="G88" i="1"/>
  <c r="G87" i="1"/>
  <c r="G86" i="1"/>
  <c r="G76" i="1"/>
  <c r="G83" i="1"/>
  <c r="G82" i="1"/>
  <c r="G81" i="1"/>
  <c r="G78" i="1"/>
  <c r="G77" i="1"/>
  <c r="G72" i="1"/>
  <c r="G71" i="1"/>
  <c r="G70" i="1"/>
  <c r="G67" i="1"/>
  <c r="G66" i="1"/>
  <c r="G65" i="1"/>
  <c r="G62" i="1"/>
  <c r="G61" i="1"/>
  <c r="G126" i="1" l="1"/>
  <c r="G128" i="1" s="1"/>
  <c r="G127" i="1" s="1"/>
</calcChain>
</file>

<file path=xl/sharedStrings.xml><?xml version="1.0" encoding="utf-8"?>
<sst xmlns="http://schemas.openxmlformats.org/spreadsheetml/2006/main" count="1033" uniqueCount="336">
  <si>
    <t>2 priedas</t>
  </si>
  <si>
    <t>Herbas arba prekių ženklas</t>
  </si>
  <si>
    <t>(Tiekėjo pavadinimas)</t>
  </si>
  <si>
    <t>(Juridinio asmens teisinė forma, buveinė, kontaktinė informacija,  pavadinimas, juridinio asmens kodas, pridėtinės vertės mokesčio mokėtojo kodas, jei juridinis asmuo yra pridėtinės vertės mokesčio mokėtojas)</t>
  </si>
  <si>
    <t>Valstybės įmonei Turto bankui</t>
  </si>
  <si>
    <t>PASIŪLYMAS</t>
  </si>
  <si>
    <t>DĖL VP-3600-1 KONDICIONIERIŲ ĮRENGIMAS KLAIPĖDOS REGIONE</t>
  </si>
  <si>
    <t xml:space="preserve"> PIRKIMO</t>
  </si>
  <si>
    <t>(Data)</t>
  </si>
  <si>
    <t>(Vieta)</t>
  </si>
  <si>
    <t>1. INFORMACIJA APIE TIEKĖJĄ*</t>
  </si>
  <si>
    <t>Tiekėjo arba tiekėjų grupės narių pavadinimas (-ai)</t>
  </si>
  <si>
    <t>Tiekėjo arba tiekėjų grupės narių adresas (-ai)</t>
  </si>
  <si>
    <t>Tiekėjo arba tiekėjų grupės narių telefonai, el. pašto adresai</t>
  </si>
  <si>
    <t>Tiekėjo arba tiekėjo grupės narių juridinio asmens kodas (-ai) (tuo atveju, jei paraišką teikia fizinis asmuo - verslo pažymėjimo Nr. ar pan.)</t>
  </si>
  <si>
    <t>Tiekėjo / Ūkio subjektų grupės atsakingo partnerio sąskaitos numeris, banko pavadinimas ir banko kodas (-ai)</t>
  </si>
  <si>
    <t>Už pasiūlymą atsakingo asmens pareigos, vardas, pavardė</t>
  </si>
  <si>
    <t>Už pasiūlymą atsakingo asmens telefono numeris, elektroninio pašto adresas</t>
  </si>
  <si>
    <t xml:space="preserve">Tiekėjo / Ūkio subjektų grupės, laimėjimo atveju, pasirašančio sutartį asmens vardas, pavardė, pareigos </t>
  </si>
  <si>
    <t>Tiekėjo / Ūkio subjektų grupės, laimėjimo atveju, už sutarties vykdymą atsakingo asmens vardas, pavardė, telefono numeris, elektroninio pašto adresas</t>
  </si>
  <si>
    <t>*prašoma užpildyti visus laukus</t>
  </si>
  <si>
    <t>2. INFORMACIJA APIE ŪKIO SUBJEKTUS IR SUBRANGOVUS / SUBTIEKĖJUS</t>
  </si>
  <si>
    <t>Informacija apie ūkio subjektus, kurių pajėgumais remiamasi siekiant atitikti kvalifikacijos reikalavimus:</t>
  </si>
  <si>
    <t>Eil. Nr.</t>
  </si>
  <si>
    <t>Pavadinimas, kodas ir adresas</t>
  </si>
  <si>
    <t>Nuoroda į tikslų kvalifikacijos reikalavimą, kuriam atitikti remiamasi subjekto pajėgumais</t>
  </si>
  <si>
    <t>Perduodama vykdyti pirkimo sutarties dalis (procentais) ir jos aprašymas</t>
  </si>
  <si>
    <r>
      <t>Pateikiamų įrodymų pavadinimas</t>
    </r>
    <r>
      <rPr>
        <vertAlign val="superscript"/>
        <sz val="11"/>
        <color theme="1"/>
        <rFont val="Calibri"/>
        <family val="2"/>
        <scheme val="minor"/>
      </rPr>
      <t xml:space="preserve">1 </t>
    </r>
  </si>
  <si>
    <r>
      <t xml:space="preserve"> </t>
    </r>
    <r>
      <rPr>
        <vertAlign val="superscript"/>
        <sz val="11"/>
        <color theme="1"/>
        <rFont val="Calibri"/>
        <family val="2"/>
        <scheme val="minor"/>
      </rPr>
      <t>1</t>
    </r>
    <r>
      <rPr>
        <sz val="11"/>
        <color theme="1"/>
        <rFont val="Calibri"/>
        <family val="2"/>
        <scheme val="minor"/>
      </rPr>
      <t>Kai tiekėjas pageidauja remtis kitų ūkio subjektų pajėgumais, jis privalo įrodyti, kad ūkio subjektų, kurių pajėgumais jis remiasi, ištekliai jam bus prieinami (pvz. sutartis, ketinimų protokolas ir kt.).</t>
    </r>
  </si>
  <si>
    <r>
      <t>Informacija apie subtiekėjus</t>
    </r>
    <r>
      <rPr>
        <vertAlign val="superscript"/>
        <sz val="11"/>
        <color theme="1"/>
        <rFont val="Calibri"/>
        <family val="2"/>
        <scheme val="minor"/>
      </rPr>
      <t>2</t>
    </r>
    <r>
      <rPr>
        <sz val="11"/>
        <color theme="1"/>
        <rFont val="Calibri"/>
        <family val="2"/>
        <scheme val="minor"/>
      </rPr>
      <t xml:space="preserve"> , kurie bus pasitelkiami vykdant pirkimo sutartį ir kurių pajėgumais nesiremiama siekiant atitikti kvalifikacijos reikalavimus:</t>
    </r>
  </si>
  <si>
    <r>
      <t>Subtiekėjui perduodamos vykdyti pirkimo objekto dalies aprašymas</t>
    </r>
    <r>
      <rPr>
        <vertAlign val="superscript"/>
        <sz val="11"/>
        <color theme="1"/>
        <rFont val="Calibri"/>
        <family val="2"/>
        <scheme val="minor"/>
      </rPr>
      <t>3</t>
    </r>
  </si>
  <si>
    <t>Subtiekėjui perduodama vykdyti pirkimo objekto dalis (procentais)</t>
  </si>
  <si>
    <t>Kartu su pasiūlymu pateikiama kiekvieno subtiekėjo laisvos formos deklaracija ar kitas dokumentas, patvirtinantis sutikimą dalyvauti šiame pirkime.</t>
  </si>
  <si>
    <r>
      <rPr>
        <vertAlign val="superscript"/>
        <sz val="11"/>
        <color theme="1"/>
        <rFont val="Calibri"/>
        <family val="2"/>
        <scheme val="minor"/>
      </rPr>
      <t>2</t>
    </r>
    <r>
      <rPr>
        <sz val="11"/>
        <color theme="1"/>
        <rFont val="Calibri"/>
        <family val="2"/>
        <scheme val="minor"/>
      </rPr>
      <t>Nurodomas konkretus subtiekėjo pavadinimas, jei jis žinomas pasiūlymų pateikimo metu. Jei ketinama pasitelkti, tačiau konkretus pavadinimas nėra žinomas, nurodoma „nežinomas“.</t>
    </r>
  </si>
  <si>
    <r>
      <rPr>
        <vertAlign val="superscript"/>
        <sz val="11"/>
        <color theme="1"/>
        <rFont val="Calibri"/>
        <family val="2"/>
        <scheme val="minor"/>
      </rPr>
      <t>3</t>
    </r>
    <r>
      <rPr>
        <sz val="11"/>
        <color theme="1"/>
        <rFont val="Calibri"/>
        <family val="2"/>
        <scheme val="minor"/>
      </rPr>
      <t>Toks perdavimas nekeičia pagrindinio tiekėjo atsakomybės dėl numatomos sudaryti sutarties įvykdymo.</t>
    </r>
  </si>
  <si>
    <r>
      <t>Informacija apie specialistus</t>
    </r>
    <r>
      <rPr>
        <vertAlign val="superscript"/>
        <sz val="11"/>
        <color theme="1"/>
        <rFont val="Calibri"/>
        <family val="2"/>
        <scheme val="minor"/>
      </rPr>
      <t>4</t>
    </r>
    <r>
      <rPr>
        <sz val="11"/>
        <color theme="1"/>
        <rFont val="Calibri"/>
        <family val="2"/>
        <scheme val="minor"/>
      </rPr>
      <t>, kurie bus pasitelkiami vykdant pirkimo sutartį, tačiau jie nėra tiekėjo ar tiekėjo pasitelkiamo subtiekėjo darbuotojai, bet laimėjimo atveju būtų įdarbinti:</t>
    </r>
  </si>
  <si>
    <t>Vardas ir pavardė</t>
  </si>
  <si>
    <t>Specialisto dabartinė darbovietė</t>
  </si>
  <si>
    <t>Specialisto pajėgumais remiamasi siekiant atitikti kvalifikacijos reikalavimus
(Taip/Ne)</t>
  </si>
  <si>
    <r>
      <rPr>
        <vertAlign val="superscript"/>
        <sz val="11"/>
        <color theme="1"/>
        <rFont val="Calibri"/>
        <family val="2"/>
        <scheme val="minor"/>
      </rPr>
      <t>4</t>
    </r>
    <r>
      <rPr>
        <sz val="11"/>
        <color theme="1"/>
        <rFont val="Calibri"/>
        <family val="2"/>
        <scheme val="minor"/>
      </rPr>
      <t>Pildoma, kai tiekėjas ketina siūlyti specialistus, kurie laimėjimo atveju bus tiekėjo ar subtiekėjo įdarbinti. Kai tiekėjas ketina siūlyti specialistus, kurie nėra jo arba jo subtiekėjo darbuotojai ir laimėjimo atveju nebus įdarbinami tiekėjo arba subtiekėjo, tie tretieji asmenys turėtų būti traktuojami kaip ūkio subjektai ir nurodomi ūkio subjektų lentelėje.</t>
    </r>
  </si>
  <si>
    <t>3. PASIŪLYMO KAINA</t>
  </si>
  <si>
    <t>Siūlomos paslaugos visiškai atitinka pirkimo dokumentuose nurodytus reikalavimus. Mes siūlome šias paslaugas (kaina nurodoma dviejų skaičių po kablelio tikslumu):</t>
  </si>
  <si>
    <t>1 lentelė</t>
  </si>
  <si>
    <t>Pirkimo objektas</t>
  </si>
  <si>
    <t>Preliminarus kiekis</t>
  </si>
  <si>
    <t>Mato vnt.</t>
  </si>
  <si>
    <t>Siūlomos įrangos gamintojas ir modelis</t>
  </si>
  <si>
    <t>1 mato vieneto įkainis,
Eur be PVM</t>
  </si>
  <si>
    <t>Įkainių suma, Eur be PVM</t>
  </si>
  <si>
    <t>7 = 3 * 6</t>
  </si>
  <si>
    <t>1.</t>
  </si>
  <si>
    <t>H. Manto g. 2-2, Klaipėdoje</t>
  </si>
  <si>
    <t>1.1.</t>
  </si>
  <si>
    <t>Kondicionavimo sistemos įranga - 1 komplektas</t>
  </si>
  <si>
    <t>1.1.1</t>
  </si>
  <si>
    <r>
      <t>Kondicionavimo sistemos</t>
    </r>
    <r>
      <rPr>
        <sz val="11"/>
        <color rgb="FFFF0000"/>
        <rFont val="Calibri"/>
        <family val="2"/>
        <scheme val="minor"/>
      </rPr>
      <t xml:space="preserve"> </t>
    </r>
    <r>
      <rPr>
        <sz val="11"/>
        <color theme="1"/>
        <rFont val="Calibri"/>
        <family val="2"/>
        <scheme val="minor"/>
      </rPr>
      <t xml:space="preserve">įrengimo patalpose 2-35, 2-51, 3-28 darbai ir medžiagos </t>
    </r>
  </si>
  <si>
    <t xml:space="preserve">Kompl. </t>
  </si>
  <si>
    <t>-</t>
  </si>
  <si>
    <t>1.1.2</t>
  </si>
  <si>
    <t>Kondicionierių įranga (išorinis blokas) patalpoms 2-35, 2-51, 3-28</t>
  </si>
  <si>
    <t>Vnt.</t>
  </si>
  <si>
    <t>1.1.3</t>
  </si>
  <si>
    <t>Kondicionierių įranga patalpose 2-35, 2-51, 3-28  (vidiniai blokai) (ne mažesnė, kaip 1,8 kW)</t>
  </si>
  <si>
    <t>2.</t>
  </si>
  <si>
    <t>Galinio Pylimo g. 3, Klaipėdoje</t>
  </si>
  <si>
    <t>2.1.</t>
  </si>
  <si>
    <t>2.1.1</t>
  </si>
  <si>
    <r>
      <t>Kondicionavimo sistemos</t>
    </r>
    <r>
      <rPr>
        <sz val="11"/>
        <color rgb="FFFF0000"/>
        <rFont val="Calibri"/>
        <family val="2"/>
        <scheme val="minor"/>
      </rPr>
      <t xml:space="preserve"> </t>
    </r>
    <r>
      <rPr>
        <sz val="11"/>
        <color theme="1"/>
        <rFont val="Calibri"/>
        <family val="2"/>
        <scheme val="minor"/>
      </rPr>
      <t xml:space="preserve">įrengimo patalpoje 2-12 darbai ir medžiagos </t>
    </r>
  </si>
  <si>
    <t>2.1.2</t>
  </si>
  <si>
    <t>Kondicionierių įranga (išorinis blokas) patalpai 2-12</t>
  </si>
  <si>
    <t>2.1.3</t>
  </si>
  <si>
    <t>Kondicionierių įranga  (vidinis blokas), patalpa 2-12 (ne mažesnis kaip 4,7 kW)</t>
  </si>
  <si>
    <t>3.</t>
  </si>
  <si>
    <t>Smiltelės g. 12A, Klaipėdoje</t>
  </si>
  <si>
    <t>3.1.</t>
  </si>
  <si>
    <t>3.1.1</t>
  </si>
  <si>
    <r>
      <t>Kondicionavimo sistemos</t>
    </r>
    <r>
      <rPr>
        <sz val="11"/>
        <color rgb="FFFF0000"/>
        <rFont val="Calibri"/>
        <family val="2"/>
        <scheme val="minor"/>
      </rPr>
      <t xml:space="preserve"> </t>
    </r>
    <r>
      <rPr>
        <sz val="11"/>
        <color theme="1"/>
        <rFont val="Calibri"/>
        <family val="2"/>
        <scheme val="minor"/>
      </rPr>
      <t xml:space="preserve">įrengimo patalpose 1-4, 4-2, 4-3 darbai ir medžiagos </t>
    </r>
  </si>
  <si>
    <t>3.1.2</t>
  </si>
  <si>
    <t xml:space="preserve">Kondicionierių įranga  (išorinis blokas) patalpoms 1-4, 4-2, 4-3 </t>
  </si>
  <si>
    <t>3.1.3</t>
  </si>
  <si>
    <t>Kondicionierių įranga  (vidinis blokas), patalpose 1-4 (ne mažesnis kaip 4,7 kW)</t>
  </si>
  <si>
    <t>3.1.4</t>
  </si>
  <si>
    <t>Kondicionierių įranga  (vidiniai blokai), patalpose 4-2, 4-3 (ne mažesnis kaip 3,2 kW)</t>
  </si>
  <si>
    <t>4.</t>
  </si>
  <si>
    <t>Taikos pr. 28, Klaipėdoje</t>
  </si>
  <si>
    <t>4.1.</t>
  </si>
  <si>
    <t xml:space="preserve">Kondicionavimo sistemos įranga - 1 komplektas </t>
  </si>
  <si>
    <t>4.1.1</t>
  </si>
  <si>
    <r>
      <t>Kondicionavimo sistemos</t>
    </r>
    <r>
      <rPr>
        <sz val="11"/>
        <color rgb="FFFF0000"/>
        <rFont val="Calibri"/>
        <family val="2"/>
        <scheme val="minor"/>
      </rPr>
      <t xml:space="preserve"> </t>
    </r>
    <r>
      <rPr>
        <sz val="11"/>
        <color theme="1"/>
        <rFont val="Calibri"/>
        <family val="2"/>
        <scheme val="minor"/>
      </rPr>
      <t xml:space="preserve">įrengimo patalpose 12-40 darbai ir medžiagos </t>
    </r>
  </si>
  <si>
    <t>4.1.2</t>
  </si>
  <si>
    <t>Kondicionierių įranga (išorinis blokas) patalpoms  12-40</t>
  </si>
  <si>
    <t>4.1.3</t>
  </si>
  <si>
    <t>5.</t>
  </si>
  <si>
    <t xml:space="preserve">Žalioji g. 10, Telšiai </t>
  </si>
  <si>
    <t>5.1.</t>
  </si>
  <si>
    <t>5.1.1</t>
  </si>
  <si>
    <r>
      <t>Kondicionavimo sistemos</t>
    </r>
    <r>
      <rPr>
        <sz val="11"/>
        <color rgb="FFFF0000"/>
        <rFont val="Calibri"/>
        <family val="2"/>
        <scheme val="minor"/>
      </rPr>
      <t xml:space="preserve"> </t>
    </r>
    <r>
      <rPr>
        <sz val="11"/>
        <color theme="1"/>
        <rFont val="Calibri"/>
        <family val="2"/>
        <scheme val="minor"/>
      </rPr>
      <t xml:space="preserve">įrengimo patalpose 1-2, 1-3, 1-4, 1-5, 1-6 darbai ir medžiagos </t>
    </r>
  </si>
  <si>
    <t>5.1.2</t>
  </si>
  <si>
    <t>Kondicionierių įranga  (išorinis blokas) patalpoms 1-2, 1-3, 1-4, 1-5, 1-6</t>
  </si>
  <si>
    <t>5.1.3</t>
  </si>
  <si>
    <t>6.</t>
  </si>
  <si>
    <t xml:space="preserve">Respublikos g. 43, Telšiai </t>
  </si>
  <si>
    <t>6.1.</t>
  </si>
  <si>
    <t>6.1.1</t>
  </si>
  <si>
    <r>
      <t>Kondicionavimo sistemos</t>
    </r>
    <r>
      <rPr>
        <sz val="11"/>
        <color rgb="FFFF0000"/>
        <rFont val="Calibri"/>
        <family val="2"/>
        <scheme val="minor"/>
      </rPr>
      <t xml:space="preserve"> </t>
    </r>
    <r>
      <rPr>
        <sz val="11"/>
        <color theme="1"/>
        <rFont val="Calibri"/>
        <family val="2"/>
        <scheme val="minor"/>
      </rPr>
      <t xml:space="preserve">įrengimo patalpose 2-4, 2-5, 2-9 darbai ir medžiagos </t>
    </r>
  </si>
  <si>
    <t>6.1.2</t>
  </si>
  <si>
    <t>Kondicionierių įranga  (išorinis blokas) patalpoms 2-4, 2-5, 2-9</t>
  </si>
  <si>
    <t>6.1.3</t>
  </si>
  <si>
    <t>Kondicionierių įranga  (vidiniai blokai), patalpose 2-4, 2-5, 2-9 (ne mažesnis kaip 1,8 kW)</t>
  </si>
  <si>
    <t>7.</t>
  </si>
  <si>
    <t xml:space="preserve">S. Daukanto g. 64, Telšiai </t>
  </si>
  <si>
    <t>7.1.</t>
  </si>
  <si>
    <t>7.1.1</t>
  </si>
  <si>
    <r>
      <t>Kondicionavimo sistemos</t>
    </r>
    <r>
      <rPr>
        <sz val="11"/>
        <color rgb="FFFF0000"/>
        <rFont val="Calibri"/>
        <family val="2"/>
        <scheme val="minor"/>
      </rPr>
      <t xml:space="preserve"> </t>
    </r>
    <r>
      <rPr>
        <sz val="11"/>
        <color theme="1"/>
        <rFont val="Calibri"/>
        <family val="2"/>
        <scheme val="minor"/>
      </rPr>
      <t xml:space="preserve">įrengimo patalpose 3-14 darbai ir medžiagos </t>
    </r>
  </si>
  <si>
    <t>7.1.2</t>
  </si>
  <si>
    <t>Kondicionierių įranga  (išorinis blokas) patalpai 3-14</t>
  </si>
  <si>
    <t>7.1.3</t>
  </si>
  <si>
    <t>Kondicionierių įranga  (vidinis blokas), patalpose 3-14 (ne mažesnis kaip 2,3 kW)</t>
  </si>
  <si>
    <t>8.</t>
  </si>
  <si>
    <t>Vasario 16-osios g. 4, Mažeikiai</t>
  </si>
  <si>
    <t>8.1.</t>
  </si>
  <si>
    <t>8.1.1</t>
  </si>
  <si>
    <r>
      <t>Kondicionavimo sistemos</t>
    </r>
    <r>
      <rPr>
        <sz val="11"/>
        <color rgb="FFFF0000"/>
        <rFont val="Calibri"/>
        <family val="2"/>
        <scheme val="minor"/>
      </rPr>
      <t xml:space="preserve"> </t>
    </r>
    <r>
      <rPr>
        <sz val="11"/>
        <color theme="1"/>
        <rFont val="Calibri"/>
        <family val="2"/>
        <scheme val="minor"/>
      </rPr>
      <t xml:space="preserve">įrengimo patalpose 2-19 darbai ir medžiagos </t>
    </r>
  </si>
  <si>
    <t>8.1.2</t>
  </si>
  <si>
    <t>Kondicionierių įranga  (išorinis blokas) patalpai 2-19</t>
  </si>
  <si>
    <t>8.1.3</t>
  </si>
  <si>
    <t>Kondicionierių įranga  (vidinis blokas), patalpose 2-19 (ne mažesnis kaip 2,3 kW)</t>
  </si>
  <si>
    <t>9.</t>
  </si>
  <si>
    <t>Savanorių g. 25, Kretinga</t>
  </si>
  <si>
    <t>9.1.</t>
  </si>
  <si>
    <t>9.1.1</t>
  </si>
  <si>
    <r>
      <t>Kondicionavimo sistemos</t>
    </r>
    <r>
      <rPr>
        <sz val="11"/>
        <color rgb="FFFF0000"/>
        <rFont val="Calibri"/>
        <family val="2"/>
        <scheme val="minor"/>
      </rPr>
      <t xml:space="preserve"> </t>
    </r>
    <r>
      <rPr>
        <sz val="11"/>
        <color theme="1"/>
        <rFont val="Calibri"/>
        <family val="2"/>
        <scheme val="minor"/>
      </rPr>
      <t xml:space="preserve">įrengimo patalpose 2-17 darbai ir medžiagos </t>
    </r>
  </si>
  <si>
    <t>9.1.2</t>
  </si>
  <si>
    <t>Kondicionierių įranga (išorinis blokas) patalpai 2-17</t>
  </si>
  <si>
    <t>9.1.3</t>
  </si>
  <si>
    <t>Kondicionierių įranga  (vidinis blokas), patalpose 2-17 (ne mažesnis kaip 2,3 kW)</t>
  </si>
  <si>
    <t>10.</t>
  </si>
  <si>
    <t xml:space="preserve">Dariaus ir Girėno g. 98-5, Jurbarkas </t>
  </si>
  <si>
    <t>10.1.</t>
  </si>
  <si>
    <t xml:space="preserve">Kondicionavimo sistemos įranga - 2 komplektai </t>
  </si>
  <si>
    <t>10.1.1</t>
  </si>
  <si>
    <r>
      <t>Kondicionavimo sistemos</t>
    </r>
    <r>
      <rPr>
        <sz val="11"/>
        <color rgb="FFFF0000"/>
        <rFont val="Calibri"/>
        <family val="2"/>
        <scheme val="minor"/>
      </rPr>
      <t xml:space="preserve"> </t>
    </r>
    <r>
      <rPr>
        <sz val="11"/>
        <color theme="1"/>
        <rFont val="Calibri"/>
        <family val="2"/>
        <scheme val="minor"/>
      </rPr>
      <t xml:space="preserve">įrengimo patalpose 3-24, 3-27, 3-30, 3-32 ir 3-4 darbai ir medžiagos </t>
    </r>
  </si>
  <si>
    <t>10.1.2</t>
  </si>
  <si>
    <t>Kondicionierių įranga  (išoriniai blokai) patalpoms 3-24, 3-27, 3-30, 3-32 ir 3-4</t>
  </si>
  <si>
    <t>10.1.3</t>
  </si>
  <si>
    <t>Kondicionierių įranga  (vidiniai blokai), patalpose 3-24, 3-30, 3-32  (ne mažesnis kaip 1,8 kW)</t>
  </si>
  <si>
    <t>10.1.4</t>
  </si>
  <si>
    <r>
      <t xml:space="preserve">Kondicionierių įranga  (vidinis blokas), patalpose </t>
    </r>
    <r>
      <rPr>
        <sz val="11"/>
        <color rgb="FFFF0000"/>
        <rFont val="Calibri"/>
        <family val="2"/>
        <charset val="186"/>
        <scheme val="minor"/>
      </rPr>
      <t xml:space="preserve">3-27 </t>
    </r>
    <r>
      <rPr>
        <sz val="11"/>
        <color theme="1"/>
        <rFont val="Calibri"/>
        <family val="2"/>
        <scheme val="minor"/>
      </rPr>
      <t xml:space="preserve">(ne mažesnis kaip </t>
    </r>
    <r>
      <rPr>
        <sz val="11"/>
        <color rgb="FFFF0000"/>
        <rFont val="Calibri"/>
        <family val="2"/>
        <charset val="186"/>
        <scheme val="minor"/>
      </rPr>
      <t>2,3</t>
    </r>
    <r>
      <rPr>
        <sz val="11"/>
        <color theme="1"/>
        <rFont val="Calibri"/>
        <family val="2"/>
        <scheme val="minor"/>
      </rPr>
      <t xml:space="preserve"> kW)</t>
    </r>
  </si>
  <si>
    <t>10.1.5</t>
  </si>
  <si>
    <t>Kondicionierių įranga  (vidinis blokas), patalpose 3-4 (ne mažesnis kaip 2,3 kW)</t>
  </si>
  <si>
    <t>11.</t>
  </si>
  <si>
    <t xml:space="preserve">Kvietinių g. 9A, Gargždai </t>
  </si>
  <si>
    <t>11.1.</t>
  </si>
  <si>
    <t>11.1.1</t>
  </si>
  <si>
    <r>
      <t>Kondicionavimo sistemos</t>
    </r>
    <r>
      <rPr>
        <sz val="11"/>
        <color rgb="FFFF0000"/>
        <rFont val="Calibri"/>
        <family val="2"/>
        <scheme val="minor"/>
      </rPr>
      <t xml:space="preserve"> </t>
    </r>
    <r>
      <rPr>
        <sz val="11"/>
        <color theme="1"/>
        <rFont val="Calibri"/>
        <family val="2"/>
        <scheme val="minor"/>
      </rPr>
      <t xml:space="preserve">įrengimo patalpose 1-6, 1-9, 1-10, 1-16, 1-17, 2-2, 2-3, 2-4, 2-5, 2-8, 2-9, 2-14, 2-15, 2-16 darbai ir medžiagos </t>
    </r>
  </si>
  <si>
    <t>11.1.2</t>
  </si>
  <si>
    <t>Kondicionierių įranga  (išorinis blokas) patalpoms 1-6, 1-9, 1-10, 1-16, 1-17, 2-2, 2-3, 2-4, 2-5, 2-8, 2-9, 2-14, 2-15, 2-16</t>
  </si>
  <si>
    <t>11.1.3</t>
  </si>
  <si>
    <t>11.1.4</t>
  </si>
  <si>
    <t>11.1.5</t>
  </si>
  <si>
    <t>Kondicionierių įranga  (vidiniai blokai), patalpose 1-10, 2-9 (ne mažesnis kaip 1,8 kW)</t>
  </si>
  <si>
    <t>11.1.6</t>
  </si>
  <si>
    <t>11.1.7</t>
  </si>
  <si>
    <t>12.</t>
  </si>
  <si>
    <t xml:space="preserve">Bažnyčių g. 16, Tauragė </t>
  </si>
  <si>
    <t>12.1.</t>
  </si>
  <si>
    <t>12.1.1</t>
  </si>
  <si>
    <r>
      <t>Kondicionavimo sistemos</t>
    </r>
    <r>
      <rPr>
        <sz val="11"/>
        <color rgb="FFFF0000"/>
        <rFont val="Calibri"/>
        <family val="2"/>
        <scheme val="minor"/>
      </rPr>
      <t xml:space="preserve"> </t>
    </r>
    <r>
      <rPr>
        <sz val="11"/>
        <color theme="1"/>
        <rFont val="Calibri"/>
        <family val="2"/>
        <scheme val="minor"/>
      </rPr>
      <t xml:space="preserve">įrengimo patalpose 1-3, 1-6, 2-2, 2-9 darbai ir medžiagos </t>
    </r>
  </si>
  <si>
    <t>12.1.2</t>
  </si>
  <si>
    <t>Kondicionierių įranga  (išorinis blokas) patalpoms 1-3, 1-6, 2-2, 2-9</t>
  </si>
  <si>
    <t>12.1.3</t>
  </si>
  <si>
    <t>12.1.4</t>
  </si>
  <si>
    <t>Kondicionierių įranga  (vidiniai blokai), patalpose 1-6, 2-2, 2-9 (ne mažesnis kaip 1,8 kW)</t>
  </si>
  <si>
    <t>Pasiūlymo kaina, Eur be PVM:</t>
  </si>
  <si>
    <t>PVM (tarifas / jį šioje vietoje įrašo tiekėjas), bendra PVM suma**</t>
  </si>
  <si>
    <t>Pasiūlymo kaina, Eur su PVM**</t>
  </si>
  <si>
    <t xml:space="preserve">**Tais atvejais, kai pagal galiojančius teisės aktus tiekėjui nereikia mokėti PVM, šių lentelės skilčių tiekėjas nepildo ir nurodo priežastis, dėl kurių PVM nemokamas:_____________________________________. </t>
  </si>
  <si>
    <t>2 lentelė</t>
  </si>
  <si>
    <t xml:space="preserve">Pavadinimas </t>
  </si>
  <si>
    <t xml:space="preserve">Parametrai </t>
  </si>
  <si>
    <t>Siūlomi parametrai
(nurodomas įrangos gamintojas, modelis ir kt.- pildo tiekėjas)</t>
  </si>
  <si>
    <t>Įrangos pavadinimas, modelis</t>
  </si>
  <si>
    <t>(pildo Tiekėjas)</t>
  </si>
  <si>
    <t>Patalpos 2-35, 2-51, 3-28 (administracinis pastatas)</t>
  </si>
  <si>
    <t>Tipas </t>
  </si>
  <si>
    <t xml:space="preserve">Sieninis oro kondicionierius (su distanciniu valdymu)
</t>
  </si>
  <si>
    <t>(pildo tiekėjas)</t>
  </si>
  <si>
    <t xml:space="preserve">Technologija </t>
  </si>
  <si>
    <t>Multi Split Inverter (3 vidiniai sieniniai blokai ir 1 išorinis) – 1 kompl.</t>
  </si>
  <si>
    <t xml:space="preserve">Kondicionuojamų patalpų plotai </t>
  </si>
  <si>
    <t>Patalpos indeksas 2-35, plotas 14,26 kv. m
Patalpos indeksas 2-51, plotas 19,44 kv. m
Patalpos indeksas 3-28, plotas 11,74 kv. m</t>
  </si>
  <si>
    <t xml:space="preserve">Kondicionuojamų patalpų aukštis </t>
  </si>
  <si>
    <t>2,8 m</t>
  </si>
  <si>
    <t>Komunikacija ir valdymas</t>
  </si>
  <si>
    <t>MultiSplit sistemos turi turėti galimybę prijungti įrenginius į Ethernet tinklą</t>
  </si>
  <si>
    <t>Bendri reikalavimai išoriniam blokui</t>
  </si>
  <si>
    <t>6.1</t>
  </si>
  <si>
    <t xml:space="preserve">Vėsinimo galia, kW </t>
  </si>
  <si>
    <t>Multisplit sistemai lauko bloko galia negali būti mažesnė nei 80% prijungiamų vidinių blokų suminei galiai</t>
  </si>
  <si>
    <t>6.2</t>
  </si>
  <si>
    <t>Šildymo galia, kW</t>
  </si>
  <si>
    <t>Tiekėjas įrenginių galingumus parenka pagal esamų patalpų parametrus, vidinių blokų galingumus</t>
  </si>
  <si>
    <t>6.3</t>
  </si>
  <si>
    <t>Lauko oro temperatūros ribos šaldymui min. / max:</t>
  </si>
  <si>
    <t>Ne prasčiau kaip -10 °C iki + 43 °C</t>
  </si>
  <si>
    <t>6.4</t>
  </si>
  <si>
    <t>Galimybė eksploatuoti šildymo režime prie žemos lauko oro temperatūros</t>
  </si>
  <si>
    <t xml:space="preserve">Ne mažiau kaip iki -15 °C </t>
  </si>
  <si>
    <t>6.5</t>
  </si>
  <si>
    <t>Triukšmo lygis (garso slėgis Lp) vėsinant/šildant, dB </t>
  </si>
  <si>
    <t xml:space="preserve">Ne daugiau kaip 65 </t>
  </si>
  <si>
    <t>6.6</t>
  </si>
  <si>
    <t>Šaltnešio (freono) tipas </t>
  </si>
  <si>
    <t xml:space="preserve">R32 arba lygiavertis </t>
  </si>
  <si>
    <t>6.7</t>
  </si>
  <si>
    <t>Energijos klasė</t>
  </si>
  <si>
    <t>Ne mažiau, kaip A+ klasė</t>
  </si>
  <si>
    <t>Bendri reikalavimai vidiniam blokui</t>
  </si>
  <si>
    <t>7.1</t>
  </si>
  <si>
    <t>Vėsinimo galia, kW</t>
  </si>
  <si>
    <t>Patalpos indeksas 2-35, plotas 14,26 kv. m (1,8-2,7 kW);
Patalpos indeksas 2-51, plotas 19,44 kv. m  (1,8-2,7 kW);
Patalpos indeksas 3-28, plotas 11,74 kv. m  (1,8-2,7 kW).</t>
  </si>
  <si>
    <t>7.2</t>
  </si>
  <si>
    <t xml:space="preserve"> Šildymo galia, kW</t>
  </si>
  <si>
    <t>Patalpos indeksas 2-35, plotas 14,26 kv. m (ne mažesnė, kaip 1,8 kW);
Patalpos indeksas 2-51, plotas 19,44 kv. m  (ne mažesnė, kaip 1,8 kW);
Patalpos indeksas 3-28, plotas 11,74 kv. m  (ne mažesnė, kaip 1,8 kW).</t>
  </si>
  <si>
    <t>Garantija įrangai (kompl.)</t>
  </si>
  <si>
    <t xml:space="preserve">Suteikiama ne mažiau kaip 24 mėn. </t>
  </si>
  <si>
    <t xml:space="preserve">Darbo režimas </t>
  </si>
  <si>
    <t>Šaldymas, šildymas, džiovinimas, oro recirkuliacija (ventiliatorius)</t>
  </si>
  <si>
    <t>Patalpos 2-12 (administracinis pastatas)</t>
  </si>
  <si>
    <t>Split Inverter (1 vidinis blokas ir 1 išorinis) – 1 kompl.</t>
  </si>
  <si>
    <t>Patalpos indeksas 2-12, plotas 46,37 kv. m</t>
  </si>
  <si>
    <t>3,0 m</t>
  </si>
  <si>
    <t xml:space="preserve">Split sistemos turi turėti galimybę prijungti įrenginius į Ethernet tinklą </t>
  </si>
  <si>
    <t>Tiekėjas įrenginių galingumus parenka pagal esamų  patalpų parametrus, vidinių blokų galingumus</t>
  </si>
  <si>
    <t>Patalpos indeksas 2-12, plotas 46,37 kv. m (4,7 - 5,6 kW)</t>
  </si>
  <si>
    <t>Patalpos indeksas 2-12, plotas 46,37 kv. m (ne mažesnė, kaip 4,7 kW)</t>
  </si>
  <si>
    <t>Patalpos 1-4, 4-2, 4-3 (administracinis pastatas)</t>
  </si>
  <si>
    <t xml:space="preserve">Patalpos indeksas 1-4, plotas 43,36 kv. m 
Patalpos indeksas 4-2, plotas 32,64 kv. m
Patalpos indeksas 4-3, plotas 36,70 kv. m </t>
  </si>
  <si>
    <t xml:space="preserve">MultiSplit sistemos turi turėti galimybę prijungti įrenginius į Ethernet tinklą </t>
  </si>
  <si>
    <t>Multisplit sistemai lauko bloko galia negali būti mažesnė nei 80% prijungiamų vidinių blokų suminei galiai.</t>
  </si>
  <si>
    <t>Patalpos indeksas 1-4, plotas 43,36 kv. m  (ne mažiau kaip 4,7 kW);
Patalpos indeksas 4-2, plotas 32,64 kv. m (ne mažiau kaip 3,2 kW);
Patalpos indeksas 4-3, plotas 36,70 kv. m (ne mažiau kaip 3,2 kW).</t>
  </si>
  <si>
    <t>Patalpos 12-40 (administracinis pastatas)</t>
  </si>
  <si>
    <t>Split Inverter (1 vidinis sieninis blokas ir 1 išorinis) – 1 kompl.</t>
  </si>
  <si>
    <t>Patalpos indeksas 12-40, plotas 11,80 kv. m</t>
  </si>
  <si>
    <t>Bendri reikalavimai vidiniams blokams</t>
  </si>
  <si>
    <t>Patalpos indeksas 12-40, plotas 11,80 kv. m  (2,3 - 3,2 kW)</t>
  </si>
  <si>
    <t>Patalpos indeksas 12-40, plotas 11,80 kv. m  (ne mažesnė, kaip 2,3 kW)</t>
  </si>
  <si>
    <t>Patalpos 1-2, 1-3, 1-4, 1-5, 1-6 (administracinis pastatas)</t>
  </si>
  <si>
    <t>Multi Split Inverter (5 vidiniai sieniniai blokai ir 1 išorinis) – 1 kompl.</t>
  </si>
  <si>
    <t>Patalpos indeksas 1-2, plotas 12,45 kv. m
Patalpos indeksas 1-3, plotas 12,86 kv. m
Patalpos indeksas 1-4, plotas 10,20 kv. m
Patalpos indeksas 1-5, plotas 18,93 kv. m
Patalpos indeksas 1-6, plotas 12,26 kv. m</t>
  </si>
  <si>
    <t>3,10 m</t>
  </si>
  <si>
    <t>Patalpos indeksas 1-2, plotas 12,45 kv. m (1,8 - 2,7 kW);
Patalpos indeksas 1-3, plotas 12,86 kv. m. (1,8 - 2,7 kW);
Patalpos indeksas 1-4, plotas 10,20 kv. m. (1,8 - 2,7 kW);
Patalpos indeksas 1-5, plotas 18,93 kv. m. (1,8 - 2,7 kW);
Patalpos indeksas 1-6, plotas 12,26 kv. m. (1,8 - 2,7 kW).</t>
  </si>
  <si>
    <t>Patalpos indeksas 1-2, plotas 12,45 kv. m. (ne mažesnė, kaip 1,8 kW);
Patalpos indeksas 1-3, plotas 12,86 kv. m. (ne mažesnė, kaip 1,8 kW);
Patalpos indeksas 1-4, plotas 10,20 kv. m. (ne mažesnė, kaip 1,8 kW);
Patalpos indeksas 1-5, plotas 18,93 kv. m. (ne mažesnė, kaip 1,8 kW);
Patalpos indeksas 1-6, plotas 12,26 kv. m. (ne mažesnė, kaip 1,8 kW).</t>
  </si>
  <si>
    <t>Patalpos 2-4, 2-5, 2-9 (administracinis pastatas)</t>
  </si>
  <si>
    <t>Patalpos indeksas 2-4, plotas 14,36 kv. m
Patalpos indeksas 2-5, plotas 12,98 kv. m
Patalpos indeksas 2-9, plotas 16,47 kv. m</t>
  </si>
  <si>
    <t>2,60 m</t>
  </si>
  <si>
    <t>Patalpos indeksas 2-4, plotas 14,36 kv. m (1,8 - 2,7 kW);
Patalpos indeksas 2-5, plotas 12,98 kv. m (1,8 - 2,7 kW);
Patalpos indeksas 2-9, plotas 16,47 kv. m (1,8 - 2,7 kW).</t>
  </si>
  <si>
    <t>Patalpos indeksas 2-4, plotas 14,36 kv. m. (ne mažesnė, kaip 1,8 kW);
Patalpos indeksas 2-5, plotas 12,98 kv. m. (ne mažesnė, kaip 1,8 kW);
Patalpos indeksas 2-9, plotas 16,47 kv. m. (ne mažesnė, kaip 1,8 kW).</t>
  </si>
  <si>
    <t>Patalpos  3-14 (administracinis pastatas)</t>
  </si>
  <si>
    <t>Patalpos indeksas 3-14, plotas 10,97 kv. m</t>
  </si>
  <si>
    <t>2,80 m</t>
  </si>
  <si>
    <t xml:space="preserve">Tiekėjas įrenginių galingumus parenka pagal esamų  patalpų parametrus, vidinių blokų galingumus </t>
  </si>
  <si>
    <t>Patalpos indeksas 3-14, plotas 10,97 kv. m  (2,3 - 3,2 kW)</t>
  </si>
  <si>
    <t>Patalpos indeksas 3-14, plotas 10,97 kv. m  (ne mažesnė kaip 2,3 kW)</t>
  </si>
  <si>
    <t>Patalpos  2-19 (administracinis pastatas)</t>
  </si>
  <si>
    <t>Patalpos indeksas 2-19, plotas 15,81 kv. m</t>
  </si>
  <si>
    <t>Patalpos indeksas 2-19, plotas 15,81 kv. m. (2,3 - 3,2 kW)</t>
  </si>
  <si>
    <t>Patalpos indeksas 2-19, plotas 15,81 kv. m. (ne mažesnė kaip 2,3 kW)</t>
  </si>
  <si>
    <t>Patalpos  2-17 (administracinis pastatas)</t>
  </si>
  <si>
    <t>Patalpos indeksas 2-17, plotas 15,38 kv. m</t>
  </si>
  <si>
    <t>Patalpos indeksas 2-17, plotas 15,38 kv. m (2,3 - 3,2 kW)</t>
  </si>
  <si>
    <t>Patalpos indeksas 2-17, plotas 15,38 kv. m (ne mažesnė kaip 2,3 kW)</t>
  </si>
  <si>
    <t>Patalpos  3-24, 3-27, 3-30, 3-32 ir 3-4 (administracinis pastatas)</t>
  </si>
  <si>
    <t xml:space="preserve"> Sieninis oro kondicionierius (su distanciniu valdymu)
</t>
  </si>
  <si>
    <t>Multi Split Inverter (4 vidiniai blokai ir 1 išorinis) – 1 kompl.                      Split Inverter (1 vidinis sieninis blokas ir 1 išorinis) – 1 kompl.</t>
  </si>
  <si>
    <t>Multi Split Inverter (4 vidiniai sieniniai):
Patalpos indeksas 3-24, plotas 9,48 kv. m
Patalpos indeksas 3-27, plotas 29,77 kv. m
Patalpos indeksas 3-30, plotas 18,39 kv. m
Patalpos indeksas 3-32, plotas 9,12 kv. m                                                                                                  Split Inverter (1 vidinis sieninis blokas):  
Patalpos indeksas 3-4, plotas 9,26 kv. m</t>
  </si>
  <si>
    <t xml:space="preserve">MultiSplit  ir Split sistemos turi turėti galimybę prijungti įrenginius į Ethernet tinklą </t>
  </si>
  <si>
    <t xml:space="preserve">Multisplit sistemai lauko bloko galia negali būti mažesnė nei 80% prijungiamų vidinių blokų suminei galiai. Tiekėjas įrenginių galingumus parenka pagal esamų  patalpų parametrus, vidinių blokų galingumus </t>
  </si>
  <si>
    <t>Patalpos indeksas 3-24, plotas 9,48 kv. m (1,8 - 2,7 kW);
Patalpos indeksas 3-27, plotas 29,77 kv. m (2,3 - 3,2 kW);
Patalpos indeksas 3-30, plotas 18,39 kv. m (1,8 - 2,7 kW);
Patalpos indeksas 3-32, plotas 9,12 kv. m (1,8 - 2,7 kW); Patalpos indeksas 3-4, plotas 9,26 kv. m (2,3 - 3,2 kW).</t>
  </si>
  <si>
    <t>Patalpos indeksas 3-24, plotas 9,48 kv. m (ne mažesnė, kaip 1,8 kW);
Patalpos indeksas 3-27, plotas 29,77 kv. m (ne mažesnė, kaip 2,3 kW);
Patalpos indeksas 3-30, plotas 18,39 kv. m (ne mažesnė, kaip 1,8 kW);
Patalpos indeksas 3-32, plotas 9,12 kv. m (ne mažesnė, kaip 1,8 kW);
Split Inverter (1 vidinis sieninis):  
Patalpos indeksas 3-4, plotas 9,26 kv. m (ne mažesnė, kaip 2,3 kW).</t>
  </si>
  <si>
    <t>Patalpos 1-6, 1-9, 1-10, 1-16, 1-17, 2-2, 2-3, 2-4, 2-5, 2-8, 2-9, 2-14, 2-15, 2-16  (administracinis pastatas)</t>
  </si>
  <si>
    <t xml:space="preserve">Sieninis oro kondicionierius (su distanciniu valdymu)- 14 Vnt. </t>
  </si>
  <si>
    <t>VRF (1 išorinis blokas ir 14 vidinių blokų) - 1 kompl.</t>
  </si>
  <si>
    <t xml:space="preserve">Patalpos indeksas 1-6, plotas 15,17 kv. m 
Patalpos indeksas 1-9, plotas 19,11 kv. m 
Patalpos indeksas 1-10, plotas 9,50 kv. m 
Patalpos indeksas 1-16, plotas 23,30 kv. m 
Patalpos indeksas 1-17, plotas 22,66 kv. m 
Patalpos indeksas 2-2, plotas 25,39 kv. m 
Patalpos indeksas 2-3, plotas 12,54 kv. m
Patalpos indeksas 2-4, plotas 15,99 kv. m 
Patalpos indeksas 2-5, plotas 15,19 kv. m 
Patalpos indeksas 2-8, plotas 12,37 kv. m 
Patalpos indeksas 2-9, plotas 9,70 kv. m 
Patalpos indeksas 2-14, plotas 23,44 kv. m 
Patalpos indeksas 2-15, plotas 23,02 kv. m 
Patalpos indeksas 2-16, plotas 23,66 kv. m </t>
  </si>
  <si>
    <t>2,97 m</t>
  </si>
  <si>
    <t>VRF/VRV sistemos turi turėti galimybę pajungti jas į bendrą pastatų valdymo sistemą ((pvz. Ethernet, Modbus), komunikacijos protokolus ir tipą derinti su užsakovu), turi turėti centrinį valdymo pultą su galimybe matyti ir valdyti kiekvieną vidinį bloką atskirai</t>
  </si>
  <si>
    <t>Tiekėjas įrenginių galingumus parenka pagal esamų  patalpų parametrus. VRF sistemai lauko bloko galia negali būti mažesnė nei 80 % prijungiamų vidinių blokų suminei galiai</t>
  </si>
  <si>
    <t>Ne prasčiau kaip -5°C iki + 43°C</t>
  </si>
  <si>
    <t>Patalpos indeksas 1-6, plotas 15,17 kv. m (1,8 - 2,7 kW);
Patalpos indeksas 1-9, plotas 19,11 kv. m (1,8-2,7 kW);
Patalpos indeksas 1-10, plotas 9,50 kv. m (1,8-2,7 kW);
Patalpos indeksas 1-16, plotas 23,30 kv. m (2,3- 3,2 kW);
Patalpos indeksas 1-17, plotas 22,66 kv. m (2,3- 3,2 kW);
Patalpos indeksas 2-2, plotas 25,39 kv. m (2,3- 3,2 kW);
Patalpos indeksas 2-3, plotas 12,54 kv. m (1,8-2,7 kW);
Patalpos indeksas 2-4, plotas 15,99 kv. m (1,8-2,7 kW);
Patalpos indeksas 2-5, plotas 15,19 kv. m (1,8-2,7 kW);
Patalpos indeksas 2-8, plotas 12,37 kv. m (1,8-2,7 kW);
Patalpos indeksas 2-9, plotas 9,70 kv. m (1,8-2,7 kW);
Patalpos indeksas 2-14, plotas 23,44 kv. m (2,3- 3,2 kW);
Patalpos indeksas 2-15, plotas 23,02 kv. m (2,3- 3,2 kW);
Patalpos indeksas 2-16, plotas 23,66 kv. m (2,3- 3,2 kW).</t>
  </si>
  <si>
    <t>Patalpos indeksas 1-6, plotas 15,17 kv. m (ne mažesnė, kaip 1,8 kW);
Patalpos indeksas 1-9, plotas 19,11 kv. m (ne mažesnė, kaip 1,8 kW);
Patalpos indeksas 1-10, plotas 9,50 kv. m (ne mažesnė, kaip 1,8 kW);
Patalpos indeksas 1-16, plotas 23,30 kv. m (ne mažesnė, kaip 2,3 kW);
Patalpos indeksas 1-17, plotas 22,66 kv. m (ne mažesnė, kaip 2,3 kW);
Patalpos indeksas 2-2, plotas 25,39 kv. m (ne mažesnė, kaip 2,3 kW);
Patalpos indeksas 2-3, plotas 12,54 kv. m (ne mažesnė, kaip 1,8 kW);
Patalpos indeksas 2-4, plotas 15,99 kv. m (ne mažesnė, kaip 1,8 kW);
Patalpos indeksas 2-5, plotas 15,19 kv. m (ne mažesnė, kaip 1,8 kW);
Patalpos indeksas 2-8, plotas 12,37 kv. m (ne mažesnė, kaip 1,8 kW);
Patalpos indeksas 2-9, plotas 9,70 kv. m (ne mažesnė, kaip 1,8 kW);
Patalpos indeksas 2-14, plotas 23,44 kv. m (ne mažesnė, kaip 2,3 kW);
Patalpos indeksas 2-15, plotas 23,02 kv. m (ne mažesnė, kaip 2,3 kW);
Patalpos indeksas 2-16, plotas 23,66 kv. m (ne mažesnė, kaip 2,3 kW).</t>
  </si>
  <si>
    <t>Patalpos 1-3, 1-6, 2-2, 2-9  (administracinis pastatas)</t>
  </si>
  <si>
    <t>Sieninis oro kondicionierius (su distanciniu valdymu) - 4 Vnt. 
Lubinis oro kondicionierius (su distanciniu valdymu)  - 1 Vnt.</t>
  </si>
  <si>
    <t>VRF (1 išorinis blokas ir 5 vidinių blokų) - 1 kompl.</t>
  </si>
  <si>
    <t>Patalpos indeksas 1-3, plotas 52,66 kv. m (įrengiami du vidiniai blokai)
Patalpos indeksas 1-6, plotas 19,14 kv. m
Patalpos indeksas 2-2, plotas 19,26 kv. m
Patalpos indeksas 2-9, plotas 13,55 kv. m</t>
  </si>
  <si>
    <t>2,85 m</t>
  </si>
  <si>
    <t>Patalpos indeksas 1-3, plotas 52,66 kv. m (2,3-3,2 kW) (įrengiami 2 vnt. vidiniai blokai, iš jų 1 vnt. lubinis);
Patalpos indeksas 1-6, plotas 19,14 kv. m. (1,8- 2,7 kW);
Patalpos indeksas 2-2, plotas 19,26 kv. m. (1,8- 2,7 kW );
Patalpos indeksas 2-9, plotas 13,55 kv. m. (1,8- 2,7 kW ).</t>
  </si>
  <si>
    <t>Patalpos indeksas 1-3, plotas 52,66 kv. m. (ne mažesnė, kaip 2,3 kW) (įrengiami 2 vnt. vidiniai blokai);
Patalpos indeksas 1-6, plotas 19,14 kv. m. (ne mažesnė, kaip 1,8 kW);
Patalpos indeksas 2-2, plotas 19,26 kv. m. (ne mažesnė, kaip 1,8 kW);
Patalpos indeksas 2-9, plotas 13,55 kv. m. (ne mažesnė, kaip 1,8 kW).</t>
  </si>
  <si>
    <t>*Nurodytam techniniam reikalavimui Tiekėjas gali teikti lygiavertį pasiūlymą.</t>
  </si>
  <si>
    <t xml:space="preserve">
</t>
  </si>
  <si>
    <t>4. KITA INFORMACIJA</t>
  </si>
  <si>
    <t>4.1.  Informacija dėl Lietuvos Respublikos viešųjų pirkimų įstatymo 46 straipsnio 2¹ dalyje numatyto pašalinimo pagrindo:</t>
  </si>
  <si>
    <t>Tiekėjo pašalinimo pagrindai</t>
  </si>
  <si>
    <t>VPĮ straipsnis</t>
  </si>
  <si>
    <t>Pašalinimo pagrindų nebuvimą įrodantys dokumentai</t>
  </si>
  <si>
    <t>Tiekėjas turi VPĮ 46 straipsnio 2¹ dalyje nurodytą pašalinimo pagrindą, t. y. tiekėjas yra neatlikęs jam paskirtos baudžiamojo poveikio priemonės – uždraudimo juridiniam asmeniui dalyvauti viešuosiuose pirkimuose.</t>
  </si>
  <si>
    <t>VPĮ 46 straipsnio 2¹ dalis</t>
  </si>
  <si>
    <t>Iš Lietuvoje įsteigtų subjektų įrodančių dokumentų nereikalaujama.</t>
  </si>
  <si>
    <t xml:space="preserve">Taip, turi  </t>
  </si>
  <si>
    <t xml:space="preserve">Ne, neturi  </t>
  </si>
  <si>
    <t>4.2. Šiame pasiūlyme yra pateikta konfidenciali informacija:</t>
  </si>
  <si>
    <t>Dokumentų (ar jų dalių) pavadinimai</t>
  </si>
  <si>
    <t>Nurodytos konfidencialios informacijos pagrindimas (paaiškinimas, kuo remiantis nurodytas dokumentas ar jo dalis yra konfidencialūs)</t>
  </si>
  <si>
    <t>Pildyti tuomet, jeigu bus pateikta konfidenciali informacija. Tiekėjas negali nurodyti, kad konfidenciali yra pasiūlymo kaina arba, kad visas pasiūlymas yra konfidencialus. Informacija, kurią viešai skelbti įpareigoja Lietuvos Respublikos įstatymai, negali būti tiekėjo nurodoma kaip konfidenciali. Tiekėjui nenurodžius, kokia informacija yra konfidenciali, laikoma, kad konfidencialios informacijos pasiūlyme nėra.
Vadovaujantis Viešųjų pirkimo įstatymo 86 straipsnio 9 dalimi, Perkančioji organizacija laimėjusio tiekėjo pasiūlymą, išskyrus informaciją kurios atskleidimas prieštarautų informacijos ir duomenų apsaugą reguliuojantiems teisės aktams arba visuomenės interesams, pažeistų teisėtus konkretaus tiekėjo komercinius interesus arba turėtų neigiamą poveikį tiekėjų konkurencijai, paskelbs CVP IS.</t>
  </si>
  <si>
    <t>Pasirašydami šį pasiūlymą, tvirtiname, kad:</t>
  </si>
  <si>
    <t>1.	 Sutinkame su visomis pirkimo sąlygomis, nustatytomis pirkimo dokumentuose, jų papildymuose, paaiškinimuose;</t>
  </si>
  <si>
    <t>2. Dokumentų skaitmeninės kopijos ir elektroninėmis priemonėmis pateikti duomenys yra tikri;</t>
  </si>
  <si>
    <t>3. Sutinkame, kad vadovaujantis Viešųjų pirkimų įstatymo 86 straipsnio 9 dalimi, laimėjimo atveju, CVP IS, būtų paskelbtas pasiūlymas, sudaryta pirkimo sutartis ir jos pakeitimai (jei tokie bus);</t>
  </si>
  <si>
    <t xml:space="preserve">4. Jeigu kvalifikacija dėl teisės verstis atitinkama veikla nebuvo tikrinama arba tikrinama ne visa apimtimi, įsipareigojame perkančiajai organizacijai, kad pirkimo sutartį vykdys tik tokią teisę turintys asmenys; </t>
  </si>
  <si>
    <t>5. Pasiūlymas galioja iki termino, nustatyto pirkimo dokumentuose;</t>
  </si>
  <si>
    <r>
      <t xml:space="preserve">6.	 Pasiūlymo galiojimo laikotarpiu atsisakius sudaryti viešojo pirkimo sutartį ar jos nepasirašius per perkančiosios organizacijos nustatytą terminą, sutinkame sumokėti perkančiajai organizacijai </t>
    </r>
    <r>
      <rPr>
        <b/>
        <sz val="11"/>
        <color theme="1"/>
        <rFont val="Calibri"/>
        <family val="2"/>
        <scheme val="minor"/>
      </rPr>
      <t>5 (penkių) proc. pasiūlymo kainos Eur be PVM dydžio baudą bei padengti perkančiosios organizacijos patirtus nuostolius, kiek jų nepadengia aukščiau nurodyta bauda;</t>
    </r>
  </si>
  <si>
    <t xml:space="preserve">7.	Patvirtinu, kad jeigu vykdant Sutartį bus tvarkomi fizinių asmenų asmens duomenys, gebėsiu pakankamai užtikrinti, jog tinkamos techninės specifikacijos ir organizacinės priemonės bus įgyvendintos tokiu būdu, kad duomenų tvarkymas atitiktų 2016 m. balandžio 27 d. Europos Parlamento ir Tarybos reglamento (ES) 2016/679 dėl fizinių asmenų apsaugos tvarkant asmens duomenis ir dėl laisvo tokių duomenų judėjimo ir kuriuo panaikinama Direktyva 95/46/EB reikalavimus ir būtų užtikrinta duomenų subjekto teisių apsauga; </t>
  </si>
  <si>
    <t>8.	Dalyvaudamas šiame Pirkime neriboju konkurencijos, žinau ir suprantu, kad VĮ Turto bankas, įvertinęs pasiūlymo duomenis, pasilieka teisę kreiptis į Tiekėją, Tiekėjų grupės narius, Subtiekėjus ir prašyti pateikti papildomus paaiškinimus, duomenis ar įrodymus dėl draudžiamų tiekėjų susitarimų nebuvimo. Žinau ir suprantu, kad jeigu mano nurodyta informacija yra melaginga, atsakomybė gali būti taikoma teisės aktų nustatyta tvarka, o tiekėjas, kuris su kitais tiekėjais yra sudaręs susitarimų, kuriais siekiama riboti, ribojama ar gali būti ribojama konkurencija Pirkime, ir VĮ Turto bankui dėl to turint įtikinamų duomenų, gali būti pašalinamas iš Pirkimo procedūros, vadovaujantis Lietuvos Respublikos viešųjų pirkimų įstatymo 46 straipsnio 4 dalies 1 punkto pagrindu;</t>
  </si>
  <si>
    <t xml:space="preserve">9.	 Suprantu, kad jei mano nurodyta informacija yra melaginga, įskaitant duomenis apie kontroliuojančius asmenis, man taikytina atsakomybė teisės aktų nustatyta tvarka; </t>
  </si>
  <si>
    <t>10.	 Esu susipažinęs ir vadovaujuosi VĮ Turto bankas Tiekėjų etikos kodeksu;</t>
  </si>
  <si>
    <t>11.	Neprieštarauju, kad laimėjimo atveju, prieš sudarant sutartį, Perkančioji organizacija inicijuotų procedūrą, siekiant nustatyti, ar numatomos sudaryti sutarties vykdymas neprieštaraus Lietuvos Respublikoje įgyvendinamoms privalomoms tarptautinėms sankcijoms, kaip tai apibrėžta Tarptautinių sankcijų įstatyme ir kituose tarptautiniuose, Europos Sąjungos ir Lietuvos Respublikos teisės aktuose, taip pat, ar tiekėjai teisės aktų nustatyta tvarka nėra pripažinti keliančiais grėsmę nacionaliniam saugumui.</t>
  </si>
  <si>
    <t>(Tiekėjo arba jo įgalioto asmens pareigų pavadinimas)</t>
  </si>
  <si>
    <t xml:space="preserve">(Parašas) </t>
  </si>
  <si>
    <t>(Vardas Pavardė)</t>
  </si>
  <si>
    <r>
      <rPr>
        <sz val="11"/>
        <color rgb="FF000000"/>
        <rFont val="Calibri"/>
      </rPr>
      <t>Patalpos indeksas 1-4, plotas 43,36 kv. m (4,7 - 5,6 kW);
Patalpos indeksas 4-2, plotas 32,64 kv. m  (</t>
    </r>
    <r>
      <rPr>
        <b/>
        <sz val="11"/>
        <color rgb="FFFF0000"/>
        <rFont val="Calibri"/>
      </rPr>
      <t xml:space="preserve">3,2 </t>
    </r>
    <r>
      <rPr>
        <b/>
        <sz val="11"/>
        <color rgb="FFFF0000"/>
        <rFont val="Calibri"/>
        <family val="2"/>
        <charset val="186"/>
      </rPr>
      <t>- 4,7</t>
    </r>
    <r>
      <rPr>
        <b/>
        <sz val="11"/>
        <color rgb="FFFF0000"/>
        <rFont val="Calibri"/>
      </rPr>
      <t xml:space="preserve"> </t>
    </r>
    <r>
      <rPr>
        <sz val="11"/>
        <color rgb="FF000000"/>
        <rFont val="Calibri"/>
      </rPr>
      <t>kW);
Patalpos indeksas 4-3, plotas 36,70 kv. m (</t>
    </r>
    <r>
      <rPr>
        <b/>
        <sz val="11"/>
        <color rgb="FFFF0000"/>
        <rFont val="Calibri"/>
      </rPr>
      <t>3,2</t>
    </r>
    <r>
      <rPr>
        <b/>
        <sz val="11"/>
        <color rgb="FFFF0000"/>
        <rFont val="Calibri"/>
        <family val="2"/>
        <charset val="186"/>
      </rPr>
      <t xml:space="preserve"> - 4,7</t>
    </r>
    <r>
      <rPr>
        <sz val="11"/>
        <color rgb="FF000000"/>
        <rFont val="Calibri"/>
      </rPr>
      <t xml:space="preserve"> kW).</t>
    </r>
  </si>
  <si>
    <r>
      <t xml:space="preserve">Kondicionierių įranga  (vidiniai blokai), patalpose </t>
    </r>
    <r>
      <rPr>
        <strike/>
        <sz val="11"/>
        <color rgb="FFFF0000"/>
        <rFont val="Calibri"/>
        <family val="2"/>
        <charset val="186"/>
        <scheme val="minor"/>
      </rPr>
      <t>1-6</t>
    </r>
    <r>
      <rPr>
        <sz val="11"/>
        <color theme="1"/>
        <rFont val="Calibri"/>
        <family val="2"/>
        <scheme val="minor"/>
      </rPr>
      <t>, 1-16, 1-17 (ne mažesnis kaip 2,3 kW)</t>
    </r>
  </si>
  <si>
    <r>
      <t xml:space="preserve">Kondicionierių įranga  (vidinis blokas), patalpose </t>
    </r>
    <r>
      <rPr>
        <sz val="11"/>
        <color rgb="FFFF0000"/>
        <rFont val="Calibri"/>
        <family val="2"/>
        <charset val="186"/>
        <scheme val="minor"/>
      </rPr>
      <t>1-6</t>
    </r>
    <r>
      <rPr>
        <sz val="11"/>
        <color theme="1"/>
        <rFont val="Calibri"/>
        <family val="2"/>
        <scheme val="minor"/>
      </rPr>
      <t xml:space="preserve">, 1-9 (ne mažesnis kaip </t>
    </r>
    <r>
      <rPr>
        <strike/>
        <sz val="11"/>
        <color rgb="FFFF0000"/>
        <rFont val="Calibri"/>
        <family val="2"/>
        <charset val="186"/>
        <scheme val="minor"/>
      </rPr>
      <t>2,7</t>
    </r>
    <r>
      <rPr>
        <sz val="11"/>
        <color rgb="FFFF0000"/>
        <rFont val="Calibri"/>
        <family val="2"/>
        <charset val="186"/>
        <scheme val="minor"/>
      </rPr>
      <t xml:space="preserve"> 1,8</t>
    </r>
    <r>
      <rPr>
        <sz val="11"/>
        <color theme="1"/>
        <rFont val="Calibri"/>
        <family val="2"/>
        <scheme val="minor"/>
      </rPr>
      <t xml:space="preserve"> kW)</t>
    </r>
  </si>
  <si>
    <r>
      <t xml:space="preserve">Kondicionierių įranga  (vidiniai blokai), patalpose 2-3, 2-4, 2-5, 2-8 (ne mažesnis kaip </t>
    </r>
    <r>
      <rPr>
        <strike/>
        <sz val="11"/>
        <color rgb="FFFF0000"/>
        <rFont val="Calibri"/>
        <family val="2"/>
        <charset val="186"/>
        <scheme val="minor"/>
      </rPr>
      <t>2,1</t>
    </r>
    <r>
      <rPr>
        <sz val="11"/>
        <color theme="1"/>
        <rFont val="Calibri"/>
        <family val="2"/>
        <scheme val="minor"/>
      </rPr>
      <t xml:space="preserve"> </t>
    </r>
    <r>
      <rPr>
        <sz val="11"/>
        <color rgb="FFFF0000"/>
        <rFont val="Calibri"/>
        <family val="2"/>
        <charset val="186"/>
        <scheme val="minor"/>
      </rPr>
      <t>1,8</t>
    </r>
    <r>
      <rPr>
        <sz val="11"/>
        <color theme="1"/>
        <rFont val="Calibri"/>
        <family val="2"/>
        <scheme val="minor"/>
      </rPr>
      <t xml:space="preserve"> kW)</t>
    </r>
  </si>
  <si>
    <r>
      <t xml:space="preserve">Kondicionierių įranga  (vidiniai blokai), patalpose 2-2, 2-14, 2-15, 2-16 (ne mažesnis kaip </t>
    </r>
    <r>
      <rPr>
        <strike/>
        <sz val="11"/>
        <color rgb="FFFF0000"/>
        <rFont val="Calibri"/>
        <family val="2"/>
        <charset val="186"/>
        <scheme val="minor"/>
      </rPr>
      <t>2,5</t>
    </r>
    <r>
      <rPr>
        <sz val="11"/>
        <color theme="1"/>
        <rFont val="Calibri"/>
        <family val="2"/>
        <scheme val="minor"/>
      </rPr>
      <t xml:space="preserve"> </t>
    </r>
    <r>
      <rPr>
        <sz val="11"/>
        <color rgb="FFFF0000"/>
        <rFont val="Calibri"/>
        <family val="2"/>
        <charset val="186"/>
        <scheme val="minor"/>
      </rPr>
      <t>2,3</t>
    </r>
    <r>
      <rPr>
        <sz val="11"/>
        <color theme="1"/>
        <rFont val="Calibri"/>
        <family val="2"/>
        <scheme val="minor"/>
      </rPr>
      <t xml:space="preserve"> kW)</t>
    </r>
  </si>
  <si>
    <r>
      <t xml:space="preserve">Kondicionierių įranga  (vidiniai blokai), patalpose 12-40 (ne mažesnis kaip </t>
    </r>
    <r>
      <rPr>
        <strike/>
        <sz val="11"/>
        <color rgb="FFFF0000"/>
        <rFont val="Calibri"/>
        <family val="2"/>
        <charset val="186"/>
        <scheme val="minor"/>
      </rPr>
      <t>1,8</t>
    </r>
    <r>
      <rPr>
        <sz val="11"/>
        <color theme="1"/>
        <rFont val="Calibri"/>
        <family val="2"/>
        <scheme val="minor"/>
      </rPr>
      <t xml:space="preserve"> </t>
    </r>
    <r>
      <rPr>
        <sz val="11"/>
        <color rgb="FFFF0000"/>
        <rFont val="Calibri"/>
        <family val="2"/>
        <charset val="186"/>
        <scheme val="minor"/>
      </rPr>
      <t>2,3</t>
    </r>
    <r>
      <rPr>
        <sz val="11"/>
        <color theme="1"/>
        <rFont val="Calibri"/>
        <family val="2"/>
        <scheme val="minor"/>
      </rPr>
      <t xml:space="preserve"> kW)</t>
    </r>
  </si>
  <si>
    <r>
      <t xml:space="preserve">Kondicionierių įranga  (vidiniai blokai), patalpose 1-2, 1-3, 1-4, 1-5, 1-6 (ne mažesnis kaip </t>
    </r>
    <r>
      <rPr>
        <strike/>
        <sz val="11"/>
        <color rgb="FFFF0000"/>
        <rFont val="Calibri"/>
        <family val="2"/>
        <charset val="186"/>
        <scheme val="minor"/>
      </rPr>
      <t>2,3</t>
    </r>
    <r>
      <rPr>
        <sz val="11"/>
        <color theme="1"/>
        <rFont val="Calibri"/>
        <family val="2"/>
        <scheme val="minor"/>
      </rPr>
      <t xml:space="preserve"> </t>
    </r>
    <r>
      <rPr>
        <sz val="11"/>
        <color rgb="FFFF0000"/>
        <rFont val="Calibri"/>
        <family val="2"/>
        <charset val="186"/>
        <scheme val="minor"/>
      </rPr>
      <t>1,8</t>
    </r>
    <r>
      <rPr>
        <sz val="11"/>
        <color theme="1"/>
        <rFont val="Calibri"/>
        <family val="2"/>
        <scheme val="minor"/>
      </rPr>
      <t xml:space="preserve"> kW)</t>
    </r>
  </si>
  <si>
    <r>
      <t xml:space="preserve">Kondicionierių įranga  (vidiniai blokai), patalpose 1-3 (ne mažesnis kaip </t>
    </r>
    <r>
      <rPr>
        <strike/>
        <sz val="11"/>
        <color rgb="FFFF0000"/>
        <rFont val="Calibri"/>
        <family val="2"/>
        <charset val="186"/>
        <scheme val="minor"/>
      </rPr>
      <t xml:space="preserve">2,4 </t>
    </r>
    <r>
      <rPr>
        <sz val="11"/>
        <color rgb="FFFF0000"/>
        <rFont val="Calibri"/>
        <family val="2"/>
        <charset val="186"/>
        <scheme val="minor"/>
      </rPr>
      <t>2,3</t>
    </r>
    <r>
      <rPr>
        <sz val="11"/>
        <color theme="1"/>
        <rFont val="Calibri"/>
        <family val="2"/>
        <scheme val="minor"/>
      </rPr>
      <t xml:space="preserve"> kW)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</si>
</sst>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86"/>
      <scheme val="minor"/>
    </font>
    <font>
      <sz val="8"/>
      <name val="Calibri"/>
      <family val="2"/>
      <charset val="186"/>
      <scheme val="minor"/>
    </font>
    <font>
      <sz val="11"/>
      <color theme="1"/>
      <name val="Calibri"/>
      <family val="2"/>
      <charset val="186"/>
      <scheme val="minor"/>
    </font>
    <font>
      <b/>
      <sz val="11"/>
      <color rgb="FF000000"/>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color rgb="FF000000"/>
      <name val="Calibri"/>
      <family val="2"/>
      <scheme val="minor"/>
    </font>
    <font>
      <sz val="11"/>
      <name val="Calibri"/>
      <family val="2"/>
      <scheme val="minor"/>
    </font>
    <font>
      <b/>
      <i/>
      <sz val="11"/>
      <color theme="1"/>
      <name val="Calibri"/>
      <family val="2"/>
      <scheme val="minor"/>
    </font>
    <font>
      <vertAlign val="superscript"/>
      <sz val="11"/>
      <color theme="1"/>
      <name val="Calibri"/>
      <family val="2"/>
      <scheme val="minor"/>
    </font>
    <font>
      <i/>
      <sz val="11"/>
      <color theme="1"/>
      <name val="Calibri"/>
      <family val="2"/>
      <scheme val="minor"/>
    </font>
    <font>
      <sz val="11"/>
      <color rgb="FFFF0000"/>
      <name val="Calibri"/>
      <family val="2"/>
      <scheme val="minor"/>
    </font>
    <font>
      <i/>
      <sz val="11"/>
      <color rgb="FF000000"/>
      <name val="Calibri"/>
      <family val="2"/>
      <scheme val="minor"/>
    </font>
    <font>
      <b/>
      <sz val="11"/>
      <color rgb="FFFF0000"/>
      <name val="Calibri"/>
      <family val="2"/>
      <scheme val="minor"/>
    </font>
    <font>
      <sz val="11"/>
      <color rgb="FFFF0000"/>
      <name val="Calibri"/>
      <family val="2"/>
      <charset val="186"/>
      <scheme val="minor"/>
    </font>
    <font>
      <b/>
      <sz val="11"/>
      <color rgb="FFFF0000"/>
      <name val="Calibri"/>
      <family val="2"/>
      <charset val="186"/>
      <scheme val="minor"/>
    </font>
    <font>
      <sz val="11"/>
      <color rgb="FF000000"/>
      <name val="Calibri"/>
    </font>
    <font>
      <b/>
      <sz val="11"/>
      <color rgb="FFFF0000"/>
      <name val="Calibri"/>
    </font>
    <font>
      <sz val="8"/>
      <color rgb="FF000000"/>
      <name val="Segoe UI"/>
      <family val="2"/>
      <charset val="186"/>
    </font>
    <font>
      <sz val="11"/>
      <color theme="1"/>
      <name val="Calibri"/>
      <family val="2"/>
      <charset val="186"/>
    </font>
    <font>
      <b/>
      <sz val="11"/>
      <color rgb="FFFF0000"/>
      <name val="Calibri"/>
      <family val="2"/>
      <charset val="186"/>
    </font>
    <font>
      <strike/>
      <sz val="11"/>
      <color rgb="FFFF0000"/>
      <name val="Calibri"/>
      <family val="2"/>
      <charset val="186"/>
      <scheme val="minor"/>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155">
    <xf numFmtId="0" fontId="0" fillId="0" borderId="0" xfId="0"/>
    <xf numFmtId="0" fontId="3" fillId="0" borderId="0" xfId="0" applyFont="1" applyAlignment="1">
      <alignment vertical="center"/>
    </xf>
    <xf numFmtId="0" fontId="3" fillId="0" borderId="0" xfId="0" applyFont="1" applyAlignment="1">
      <alignment vertical="center" shrinkToFit="1"/>
    </xf>
    <xf numFmtId="0" fontId="4" fillId="0" borderId="0" xfId="0" applyFont="1"/>
    <xf numFmtId="0" fontId="5" fillId="0" borderId="0" xfId="0" applyFont="1" applyAlignment="1">
      <alignment horizontal="center"/>
    </xf>
    <xf numFmtId="0" fontId="5" fillId="0" borderId="0" xfId="0" applyFont="1"/>
    <xf numFmtId="0" fontId="4" fillId="0" borderId="0" xfId="0" applyFont="1" applyAlignment="1">
      <alignment vertical="top"/>
    </xf>
    <xf numFmtId="0" fontId="6" fillId="0" borderId="0" xfId="0" applyFont="1" applyAlignment="1">
      <alignment horizontal="center" vertical="center" wrapText="1"/>
    </xf>
    <xf numFmtId="0" fontId="7" fillId="0" borderId="0" xfId="0" applyFont="1" applyAlignment="1">
      <alignment vertical="center"/>
    </xf>
    <xf numFmtId="0" fontId="4" fillId="0" borderId="0" xfId="0" applyFont="1" applyAlignment="1">
      <alignment wrapText="1"/>
    </xf>
    <xf numFmtId="0" fontId="4" fillId="0" borderId="0" xfId="0" applyFont="1" applyAlignment="1">
      <alignment horizontal="right"/>
    </xf>
    <xf numFmtId="0" fontId="8" fillId="0" borderId="0" xfId="0" applyFont="1"/>
    <xf numFmtId="0" fontId="7" fillId="0" borderId="0" xfId="0" applyFont="1" applyAlignment="1">
      <alignment horizontal="center" vertical="center"/>
    </xf>
    <xf numFmtId="0" fontId="4" fillId="0" borderId="0" xfId="0" applyFont="1" applyAlignment="1">
      <alignment horizontal="center" wrapText="1"/>
    </xf>
    <xf numFmtId="0" fontId="5" fillId="0" borderId="0" xfId="0" applyFont="1" applyAlignment="1">
      <alignment horizontal="center" vertical="center"/>
    </xf>
    <xf numFmtId="0" fontId="5" fillId="0" borderId="0" xfId="0" applyFont="1" applyAlignment="1">
      <alignment vertical="center"/>
    </xf>
    <xf numFmtId="0" fontId="5" fillId="0" borderId="4" xfId="0" applyFont="1" applyBorder="1" applyAlignment="1">
      <alignment horizontal="center" vertical="center"/>
    </xf>
    <xf numFmtId="0" fontId="4" fillId="2" borderId="1" xfId="0" applyFont="1" applyFill="1" applyBorder="1" applyAlignment="1">
      <alignment horizontal="center" vertical="center" wrapText="1"/>
    </xf>
    <xf numFmtId="0" fontId="4" fillId="0" borderId="0" xfId="0" applyFont="1" applyAlignment="1">
      <alignmen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9" fillId="0" borderId="0" xfId="0" applyFont="1"/>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2" borderId="1" xfId="0" applyFont="1" applyFill="1" applyBorder="1" applyAlignment="1">
      <alignment vertical="center" wrapText="1"/>
    </xf>
    <xf numFmtId="0" fontId="4" fillId="0" borderId="0" xfId="0" applyFont="1" applyAlignment="1">
      <alignment horizontal="left" vertical="center" wrapText="1"/>
    </xf>
    <xf numFmtId="0" fontId="4" fillId="0" borderId="8" xfId="0" applyFont="1" applyBorder="1" applyAlignment="1">
      <alignment horizontal="center" vertical="center" wrapText="1"/>
    </xf>
    <xf numFmtId="0" fontId="4" fillId="0" borderId="0" xfId="0" applyFont="1" applyAlignment="1">
      <alignment horizontal="left"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7" fillId="0" borderId="1" xfId="0" applyFont="1" applyBorder="1" applyAlignment="1">
      <alignment vertical="center" wrapText="1"/>
    </xf>
    <xf numFmtId="0" fontId="5" fillId="2" borderId="1" xfId="0" applyFont="1" applyFill="1" applyBorder="1" applyAlignment="1">
      <alignment vertical="center" wrapText="1"/>
    </xf>
    <xf numFmtId="0" fontId="4" fillId="0" borderId="1" xfId="0" applyFont="1" applyBorder="1" applyAlignment="1">
      <alignment vertical="center" wrapText="1"/>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7" fillId="3" borderId="1" xfId="0" applyFont="1" applyFill="1" applyBorder="1" applyAlignment="1">
      <alignment vertical="center" wrapText="1"/>
    </xf>
    <xf numFmtId="0" fontId="5" fillId="0" borderId="7" xfId="0" applyFont="1" applyBorder="1" applyAlignment="1">
      <alignment horizontal="center" vertical="center" wrapText="1"/>
    </xf>
    <xf numFmtId="0" fontId="5" fillId="2" borderId="1" xfId="0" applyFont="1" applyFill="1" applyBorder="1" applyAlignment="1">
      <alignment horizontal="lef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5" fillId="2" borderId="3" xfId="0" applyFont="1" applyFill="1" applyBorder="1" applyAlignment="1">
      <alignment vertical="center" wrapText="1"/>
    </xf>
    <xf numFmtId="0" fontId="4" fillId="0" borderId="7" xfId="0" applyFont="1" applyBorder="1"/>
    <xf numFmtId="0" fontId="4" fillId="0" borderId="1" xfId="0" applyFont="1" applyBorder="1"/>
    <xf numFmtId="0" fontId="5" fillId="5" borderId="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4" fillId="0" borderId="0" xfId="0" applyFont="1" applyAlignment="1">
      <alignment horizontal="center" vertical="center" wrapText="1"/>
    </xf>
    <xf numFmtId="0" fontId="4" fillId="2" borderId="1" xfId="0" applyFont="1" applyFill="1" applyBorder="1"/>
    <xf numFmtId="0" fontId="7" fillId="0" borderId="6" xfId="0" applyFont="1" applyBorder="1" applyAlignment="1">
      <alignment vertical="center" wrapText="1"/>
    </xf>
    <xf numFmtId="0" fontId="4"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4" fillId="2" borderId="0" xfId="0" applyFont="1" applyFill="1" applyAlignment="1">
      <alignment horizont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7" fillId="0" borderId="0" xfId="0" applyFont="1" applyAlignment="1">
      <alignment horizontal="justify" vertical="center"/>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3" borderId="8" xfId="0" applyFont="1" applyFill="1" applyBorder="1" applyAlignment="1">
      <alignment horizontal="center" vertical="center" wrapText="1"/>
    </xf>
    <xf numFmtId="0" fontId="4" fillId="0" borderId="2" xfId="0" applyFont="1" applyBorder="1" applyAlignment="1">
      <alignment horizontal="center" vertical="top" wrapText="1"/>
    </xf>
    <xf numFmtId="0" fontId="4" fillId="0" borderId="8" xfId="0" applyFont="1" applyBorder="1" applyAlignment="1">
      <alignment horizontal="center" vertical="top" wrapText="1"/>
    </xf>
    <xf numFmtId="0" fontId="4" fillId="0" borderId="3" xfId="0" applyFont="1" applyBorder="1" applyAlignment="1">
      <alignment horizontal="center" vertical="top" wrapText="1"/>
    </xf>
    <xf numFmtId="0" fontId="4" fillId="2" borderId="2" xfId="0" applyFont="1" applyFill="1" applyBorder="1" applyAlignment="1">
      <alignment horizontal="center" wrapText="1"/>
    </xf>
    <xf numFmtId="0" fontId="4" fillId="2" borderId="8" xfId="0" applyFont="1" applyFill="1" applyBorder="1" applyAlignment="1">
      <alignment horizontal="center" wrapText="1"/>
    </xf>
    <xf numFmtId="0" fontId="4" fillId="2" borderId="3" xfId="0" applyFont="1" applyFill="1" applyBorder="1" applyAlignment="1">
      <alignment horizont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2" fontId="4"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left" vertical="center" wrapText="1"/>
    </xf>
    <xf numFmtId="2" fontId="4" fillId="0" borderId="2"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0" fontId="4" fillId="0" borderId="4" xfId="0" applyFont="1" applyBorder="1" applyAlignment="1">
      <alignment horizontal="left" wrapText="1"/>
    </xf>
    <xf numFmtId="0" fontId="4" fillId="0" borderId="0" xfId="0" applyFont="1" applyAlignment="1">
      <alignment horizontal="left" vertical="center" wrapText="1"/>
    </xf>
    <xf numFmtId="0" fontId="4" fillId="0" borderId="4" xfId="0" applyFont="1" applyBorder="1" applyAlignment="1">
      <alignment horizontal="left" vertical="center" wrapText="1"/>
    </xf>
    <xf numFmtId="0" fontId="4" fillId="2" borderId="8"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wrapText="1"/>
    </xf>
    <xf numFmtId="0" fontId="4" fillId="0" borderId="8" xfId="0" applyFont="1" applyBorder="1" applyAlignment="1">
      <alignment horizontal="left" wrapText="1"/>
    </xf>
    <xf numFmtId="0" fontId="4" fillId="0" borderId="3" xfId="0" applyFont="1" applyBorder="1" applyAlignment="1">
      <alignment horizontal="left" wrapText="1"/>
    </xf>
    <xf numFmtId="0" fontId="4" fillId="4" borderId="0" xfId="0" applyFont="1" applyFill="1" applyAlignment="1">
      <alignment horizontal="left" wrapText="1"/>
    </xf>
    <xf numFmtId="0" fontId="5" fillId="5" borderId="2"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4" fillId="0" borderId="5" xfId="0" applyFont="1" applyBorder="1" applyAlignment="1">
      <alignment horizontal="left" wrapText="1"/>
    </xf>
    <xf numFmtId="9" fontId="5" fillId="0" borderId="0" xfId="1" applyFont="1" applyAlignment="1">
      <alignment horizontal="center"/>
    </xf>
    <xf numFmtId="0" fontId="5" fillId="5" borderId="1" xfId="0" applyFont="1" applyFill="1" applyBorder="1" applyAlignment="1">
      <alignment horizontal="center" vertical="center" wrapText="1"/>
    </xf>
    <xf numFmtId="0" fontId="4" fillId="0" borderId="4" xfId="0" applyFont="1" applyBorder="1" applyAlignment="1">
      <alignment horizontal="right" vertical="center" wrapText="1"/>
    </xf>
    <xf numFmtId="0" fontId="3"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0" borderId="0" xfId="0" applyFont="1" applyAlignment="1">
      <alignment horizontal="center" vertical="center" shrinkToFit="1"/>
    </xf>
    <xf numFmtId="0" fontId="5" fillId="0" borderId="0" xfId="0" applyFont="1" applyAlignment="1">
      <alignment horizontal="center" vertical="center"/>
    </xf>
    <xf numFmtId="0" fontId="4" fillId="2" borderId="0" xfId="0" applyFont="1" applyFill="1" applyAlignment="1">
      <alignment horizontal="center" wrapText="1"/>
    </xf>
    <xf numFmtId="0" fontId="7" fillId="0" borderId="0" xfId="0" applyFont="1" applyAlignment="1">
      <alignment horizontal="center" vertical="top" wrapText="1"/>
    </xf>
    <xf numFmtId="0" fontId="7" fillId="0" borderId="0" xfId="0" applyFont="1" applyAlignment="1">
      <alignment horizontal="center" vertical="top"/>
    </xf>
    <xf numFmtId="0" fontId="7" fillId="0" borderId="0" xfId="0" applyFont="1" applyAlignment="1">
      <alignment horizontal="justify" vertical="center" wrapText="1"/>
    </xf>
    <xf numFmtId="0" fontId="4" fillId="0" borderId="0" xfId="0" applyFont="1" applyAlignment="1">
      <alignment horizontal="justify" vertical="center" wrapText="1"/>
    </xf>
    <xf numFmtId="0" fontId="6" fillId="0" borderId="0" xfId="0" applyFont="1" applyAlignment="1">
      <alignment horizontal="center" vertical="center" wrapText="1"/>
    </xf>
    <xf numFmtId="0" fontId="5" fillId="0" borderId="0" xfId="0" applyFont="1" applyAlignment="1">
      <alignment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Alignment="1">
      <alignment horizontal="left" wrapText="1"/>
    </xf>
    <xf numFmtId="0" fontId="4" fillId="0" borderId="0" xfId="0" applyFont="1" applyAlignment="1">
      <alignment horizontal="justify" vertical="center"/>
    </xf>
    <xf numFmtId="0" fontId="7" fillId="0" borderId="0" xfId="0" applyFont="1" applyAlignment="1">
      <alignment horizontal="center" vertical="center"/>
    </xf>
    <xf numFmtId="0" fontId="4" fillId="0" borderId="0" xfId="0" applyFont="1" applyAlignment="1">
      <alignment horizontal="center" vertical="top"/>
    </xf>
    <xf numFmtId="0" fontId="4" fillId="0" borderId="0" xfId="0" applyFont="1" applyAlignment="1">
      <alignment horizontal="center" wrapText="1"/>
    </xf>
    <xf numFmtId="0" fontId="3" fillId="0" borderId="0" xfId="0" applyFont="1" applyAlignment="1">
      <alignment horizontal="center" vertical="center" wrapText="1" shrinkToFit="1"/>
    </xf>
    <xf numFmtId="0" fontId="4" fillId="0" borderId="1" xfId="0" applyFont="1" applyBorder="1" applyAlignment="1">
      <alignment horizontal="left" wrapText="1"/>
    </xf>
    <xf numFmtId="0" fontId="4" fillId="2" borderId="1" xfId="0" applyFont="1" applyFill="1" applyBorder="1" applyAlignment="1">
      <alignment horizontal="center" wrapText="1"/>
    </xf>
    <xf numFmtId="0" fontId="4" fillId="0" borderId="1" xfId="0" applyFont="1" applyBorder="1" applyAlignment="1">
      <alignment horizontal="left" vertical="center" wrapText="1"/>
    </xf>
    <xf numFmtId="0" fontId="3" fillId="0" borderId="0" xfId="0" applyFont="1" applyAlignment="1">
      <alignment horizontal="center" vertical="center"/>
    </xf>
    <xf numFmtId="0" fontId="4" fillId="2" borderId="2" xfId="0" applyFont="1" applyFill="1" applyBorder="1" applyAlignment="1">
      <alignment horizontal="center"/>
    </xf>
    <xf numFmtId="0" fontId="4" fillId="2" borderId="8" xfId="0" applyFont="1" applyFill="1" applyBorder="1" applyAlignment="1">
      <alignment horizontal="center"/>
    </xf>
    <xf numFmtId="0" fontId="4" fillId="2" borderId="3" xfId="0" applyFont="1" applyFill="1" applyBorder="1" applyAlignment="1">
      <alignment horizontal="center"/>
    </xf>
    <xf numFmtId="0" fontId="13" fillId="0" borderId="5" xfId="0" applyFont="1" applyBorder="1" applyAlignment="1">
      <alignment horizontal="left" wrapText="1"/>
    </xf>
    <xf numFmtId="0" fontId="13" fillId="0" borderId="0" xfId="0" applyFont="1" applyAlignment="1">
      <alignment horizontal="left"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4" fillId="0" borderId="3" xfId="0" applyFont="1" applyBorder="1" applyAlignment="1">
      <alignment horizontal="left" vertical="top" wrapText="1"/>
    </xf>
    <xf numFmtId="0" fontId="20" fillId="0" borderId="2" xfId="0" applyFont="1" applyBorder="1" applyAlignment="1">
      <alignment horizontal="center" vertical="center" wrapText="1"/>
    </xf>
    <xf numFmtId="0" fontId="4" fillId="0" borderId="2" xfId="0" applyFont="1" applyBorder="1" applyAlignment="1">
      <alignment horizontal="right" wrapText="1"/>
    </xf>
    <xf numFmtId="0" fontId="4" fillId="0" borderId="8" xfId="0" applyFont="1" applyBorder="1" applyAlignment="1">
      <alignment horizontal="right" wrapText="1"/>
    </xf>
    <xf numFmtId="0" fontId="4" fillId="0" borderId="3" xfId="0" applyFont="1" applyBorder="1" applyAlignment="1">
      <alignment horizontal="right" wrapText="1"/>
    </xf>
    <xf numFmtId="2" fontId="4" fillId="2" borderId="2" xfId="0" applyNumberFormat="1" applyFont="1" applyFill="1" applyBorder="1" applyAlignment="1">
      <alignment horizontal="center" wrapText="1"/>
    </xf>
    <xf numFmtId="2" fontId="4" fillId="2" borderId="3" xfId="0" applyNumberFormat="1" applyFont="1" applyFill="1" applyBorder="1" applyAlignment="1">
      <alignment horizontal="center" wrapText="1"/>
    </xf>
    <xf numFmtId="0" fontId="4" fillId="0" borderId="2" xfId="0" applyFont="1" applyBorder="1" applyAlignment="1">
      <alignment horizontal="right"/>
    </xf>
    <xf numFmtId="0" fontId="4" fillId="0" borderId="8" xfId="0" applyFont="1" applyBorder="1" applyAlignment="1">
      <alignment horizontal="right"/>
    </xf>
    <xf numFmtId="0" fontId="4" fillId="0" borderId="3" xfId="0" applyFont="1" applyBorder="1" applyAlignment="1">
      <alignment horizontal="right"/>
    </xf>
    <xf numFmtId="2" fontId="4" fillId="2" borderId="2" xfId="0" applyNumberFormat="1" applyFont="1" applyFill="1" applyBorder="1" applyAlignment="1">
      <alignment horizontal="center"/>
    </xf>
    <xf numFmtId="2" fontId="4" fillId="2" borderId="3" xfId="0" applyNumberFormat="1" applyFont="1" applyFill="1" applyBorder="1" applyAlignment="1">
      <alignment horizontal="center"/>
    </xf>
    <xf numFmtId="0" fontId="12" fillId="0" borderId="8" xfId="0" applyFont="1" applyBorder="1" applyAlignment="1">
      <alignment horizontal="center" vertical="center" wrapText="1"/>
    </xf>
    <xf numFmtId="0" fontId="15" fillId="0" borderId="1" xfId="0" applyFont="1" applyBorder="1" applyAlignment="1">
      <alignment horizontal="center" vertical="center" wrapText="1"/>
    </xf>
  </cellXfs>
  <cellStyles count="2">
    <cellStyle name="Įprastas" xfId="0" builtinId="0"/>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647700</xdr:colOff>
          <xdr:row>390</xdr:row>
          <xdr:rowOff>1250950</xdr:rowOff>
        </xdr:from>
        <xdr:to>
          <xdr:col>1</xdr:col>
          <xdr:colOff>1758950</xdr:colOff>
          <xdr:row>391</xdr:row>
          <xdr:rowOff>158749</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lt-LT" sz="800" b="0" i="0" u="none" strike="noStrike" baseline="0">
                  <a:solidFill>
                    <a:srgbClr val="000000"/>
                  </a:solidFill>
                  <a:latin typeface="Segoe UI"/>
                  <a:cs typeface="Segoe UI"/>
                </a:rPr>
                <a:t> pažymėti tinkamą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391</xdr:row>
          <xdr:rowOff>120650</xdr:rowOff>
        </xdr:from>
        <xdr:to>
          <xdr:col>1</xdr:col>
          <xdr:colOff>1708150</xdr:colOff>
          <xdr:row>392</xdr:row>
          <xdr:rowOff>158751</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lt-LT" sz="800" b="0" i="0" u="none" strike="noStrike" baseline="0">
                  <a:solidFill>
                    <a:srgbClr val="000000"/>
                  </a:solidFill>
                  <a:latin typeface="Segoe UI"/>
                  <a:cs typeface="Segoe UI"/>
                </a:rPr>
                <a:t> pažymėti tinkamą</a:t>
              </a:r>
            </a:p>
          </xdr:txBody>
        </xdr:sp>
        <xdr:clientData/>
      </xdr:twoCellAnchor>
    </mc:Choice>
    <mc:Fallback/>
  </mc:AlternateContent>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17F87-7268-4C00-8D5E-3393F7089ABF}">
  <dimension ref="A1:R418"/>
  <sheetViews>
    <sheetView tabSelected="1" topLeftCell="B292" zoomScale="90" zoomScaleNormal="90" workbookViewId="0">
      <selection activeCell="C297" sqref="C297:F297"/>
    </sheetView>
  </sheetViews>
  <sheetFormatPr defaultColWidth="8.54296875" defaultRowHeight="14.5" x14ac:dyDescent="0.35"/>
  <cols>
    <col min="1" max="1" width="6.1796875" style="3" customWidth="1"/>
    <col min="2" max="2" width="32.1796875" style="9" customWidth="1"/>
    <col min="3" max="3" width="10.453125" style="3" customWidth="1"/>
    <col min="4" max="4" width="7.453125" style="3" customWidth="1"/>
    <col min="5" max="5" width="15.453125" style="3" customWidth="1"/>
    <col min="6" max="6" width="18.453125" style="3" customWidth="1"/>
    <col min="7" max="7" width="9.54296875" style="3" customWidth="1"/>
    <col min="8" max="8" width="6.453125" style="3" customWidth="1"/>
    <col min="9" max="9" width="10.453125" style="3" customWidth="1"/>
    <col min="10" max="16384" width="8.54296875" style="3"/>
  </cols>
  <sheetData>
    <row r="1" spans="1:10" x14ac:dyDescent="0.35">
      <c r="B1" s="3"/>
      <c r="H1" s="10" t="s">
        <v>0</v>
      </c>
      <c r="I1" s="10"/>
      <c r="J1" s="11"/>
    </row>
    <row r="2" spans="1:10" x14ac:dyDescent="0.35">
      <c r="A2" s="126" t="s">
        <v>1</v>
      </c>
      <c r="B2" s="126"/>
      <c r="C2" s="126"/>
      <c r="D2" s="126"/>
      <c r="E2" s="126"/>
      <c r="F2" s="126"/>
      <c r="G2" s="126"/>
      <c r="H2" s="126"/>
      <c r="I2" s="8"/>
      <c r="J2" s="11"/>
    </row>
    <row r="3" spans="1:10" x14ac:dyDescent="0.35">
      <c r="A3" s="12"/>
      <c r="B3" s="12"/>
      <c r="C3" s="12"/>
      <c r="D3" s="12"/>
      <c r="E3" s="12"/>
      <c r="F3" s="12"/>
      <c r="G3" s="12"/>
      <c r="H3" s="12"/>
      <c r="I3" s="12"/>
      <c r="J3" s="11"/>
    </row>
    <row r="4" spans="1:10" x14ac:dyDescent="0.35">
      <c r="A4" s="126" t="s">
        <v>2</v>
      </c>
      <c r="B4" s="126"/>
      <c r="C4" s="126"/>
      <c r="D4" s="126"/>
      <c r="E4" s="126"/>
      <c r="F4" s="126"/>
      <c r="G4" s="126"/>
      <c r="H4" s="126"/>
      <c r="I4" s="8"/>
      <c r="J4" s="11"/>
    </row>
    <row r="5" spans="1:10" x14ac:dyDescent="0.35">
      <c r="A5" s="128" t="s">
        <v>3</v>
      </c>
      <c r="B5" s="128"/>
      <c r="C5" s="128"/>
      <c r="D5" s="128"/>
      <c r="E5" s="128"/>
      <c r="F5" s="128"/>
      <c r="G5" s="128"/>
      <c r="H5" s="128"/>
      <c r="I5" s="9"/>
      <c r="J5" s="11"/>
    </row>
    <row r="6" spans="1:10" x14ac:dyDescent="0.35">
      <c r="A6" s="13"/>
      <c r="B6" s="13"/>
      <c r="C6" s="13"/>
      <c r="D6" s="13"/>
      <c r="E6" s="13"/>
      <c r="F6" s="13"/>
      <c r="G6" s="13"/>
      <c r="H6" s="13"/>
      <c r="I6" s="9"/>
      <c r="J6" s="11"/>
    </row>
    <row r="7" spans="1:10" x14ac:dyDescent="0.35">
      <c r="A7" s="126" t="s">
        <v>4</v>
      </c>
      <c r="B7" s="126"/>
      <c r="C7" s="126"/>
      <c r="D7" s="126"/>
      <c r="E7" s="126"/>
      <c r="F7" s="126"/>
      <c r="G7" s="126"/>
      <c r="H7" s="126"/>
      <c r="I7" s="8"/>
      <c r="J7" s="11"/>
    </row>
    <row r="8" spans="1:10" x14ac:dyDescent="0.35">
      <c r="A8" s="133" t="s">
        <v>5</v>
      </c>
      <c r="B8" s="133"/>
      <c r="C8" s="133"/>
      <c r="D8" s="133"/>
      <c r="E8" s="133"/>
      <c r="F8" s="133"/>
      <c r="G8" s="133"/>
      <c r="H8" s="133"/>
      <c r="I8" s="1"/>
      <c r="J8" s="11"/>
    </row>
    <row r="9" spans="1:10" ht="18.649999999999999" customHeight="1" x14ac:dyDescent="0.35">
      <c r="A9" s="129" t="s">
        <v>6</v>
      </c>
      <c r="B9" s="129"/>
      <c r="C9" s="129"/>
      <c r="D9" s="129"/>
      <c r="E9" s="129"/>
      <c r="F9" s="129"/>
      <c r="G9" s="129"/>
      <c r="H9" s="129"/>
      <c r="J9" s="11"/>
    </row>
    <row r="10" spans="1:10" ht="19.5" customHeight="1" x14ac:dyDescent="0.35">
      <c r="A10" s="112" t="s">
        <v>7</v>
      </c>
      <c r="B10" s="112"/>
      <c r="C10" s="112"/>
      <c r="D10" s="112"/>
      <c r="E10" s="112"/>
      <c r="F10" s="112"/>
      <c r="G10" s="112"/>
      <c r="H10" s="112"/>
      <c r="I10" s="2"/>
      <c r="J10" s="11"/>
    </row>
    <row r="11" spans="1:10" x14ac:dyDescent="0.35">
      <c r="B11" s="3"/>
      <c r="C11" s="58"/>
      <c r="D11" s="58"/>
      <c r="E11" s="58"/>
      <c r="J11" s="11"/>
    </row>
    <row r="12" spans="1:10" x14ac:dyDescent="0.35">
      <c r="A12" s="127" t="s">
        <v>8</v>
      </c>
      <c r="B12" s="127"/>
      <c r="C12" s="127"/>
      <c r="D12" s="127"/>
      <c r="E12" s="127"/>
      <c r="F12" s="127"/>
      <c r="G12" s="127"/>
      <c r="H12" s="127"/>
      <c r="I12" s="6"/>
      <c r="J12" s="11"/>
    </row>
    <row r="13" spans="1:10" x14ac:dyDescent="0.35">
      <c r="B13" s="3"/>
      <c r="C13" s="58"/>
      <c r="D13" s="58"/>
      <c r="E13" s="58"/>
      <c r="J13" s="11"/>
    </row>
    <row r="14" spans="1:10" x14ac:dyDescent="0.35">
      <c r="A14" s="127" t="s">
        <v>9</v>
      </c>
      <c r="B14" s="127"/>
      <c r="C14" s="127"/>
      <c r="D14" s="127"/>
      <c r="E14" s="127"/>
      <c r="F14" s="127"/>
      <c r="G14" s="127"/>
      <c r="H14" s="127"/>
      <c r="I14" s="6"/>
      <c r="J14" s="11"/>
    </row>
    <row r="15" spans="1:10" x14ac:dyDescent="0.35">
      <c r="B15" s="3"/>
      <c r="J15" s="11"/>
    </row>
    <row r="16" spans="1:10" x14ac:dyDescent="0.35">
      <c r="A16" s="113" t="s">
        <v>10</v>
      </c>
      <c r="B16" s="113"/>
      <c r="C16" s="113"/>
      <c r="D16" s="113"/>
      <c r="E16" s="113"/>
      <c r="F16" s="113"/>
      <c r="G16" s="113"/>
      <c r="H16" s="113"/>
      <c r="I16" s="15"/>
      <c r="J16" s="11"/>
    </row>
    <row r="17" spans="1:10" x14ac:dyDescent="0.35">
      <c r="A17" s="16"/>
      <c r="B17" s="16"/>
      <c r="C17" s="16"/>
      <c r="D17" s="16"/>
      <c r="E17" s="16"/>
      <c r="F17" s="16"/>
      <c r="G17" s="16"/>
      <c r="H17" s="16"/>
      <c r="I17" s="15"/>
      <c r="J17" s="11"/>
    </row>
    <row r="18" spans="1:10" ht="29.5" customHeight="1" x14ac:dyDescent="0.35">
      <c r="A18" s="130" t="s">
        <v>11</v>
      </c>
      <c r="B18" s="130"/>
      <c r="C18" s="130"/>
      <c r="D18" s="131"/>
      <c r="E18" s="131"/>
      <c r="F18" s="131"/>
      <c r="G18" s="131"/>
      <c r="H18" s="131"/>
      <c r="I18" s="9"/>
      <c r="J18" s="11"/>
    </row>
    <row r="19" spans="1:10" ht="20.149999999999999" customHeight="1" x14ac:dyDescent="0.35">
      <c r="A19" s="130" t="s">
        <v>12</v>
      </c>
      <c r="B19" s="130"/>
      <c r="C19" s="130"/>
      <c r="D19" s="131"/>
      <c r="E19" s="131"/>
      <c r="F19" s="131"/>
      <c r="G19" s="131"/>
      <c r="H19" s="131"/>
      <c r="I19" s="9"/>
      <c r="J19" s="11"/>
    </row>
    <row r="20" spans="1:10" ht="28" customHeight="1" x14ac:dyDescent="0.35">
      <c r="A20" s="99" t="s">
        <v>13</v>
      </c>
      <c r="B20" s="100"/>
      <c r="C20" s="101"/>
      <c r="D20" s="79"/>
      <c r="E20" s="80"/>
      <c r="F20" s="80"/>
      <c r="G20" s="80"/>
      <c r="H20" s="81"/>
      <c r="I20" s="9"/>
      <c r="J20" s="11"/>
    </row>
    <row r="21" spans="1:10" ht="46.5" customHeight="1" x14ac:dyDescent="0.35">
      <c r="A21" s="132" t="s">
        <v>14</v>
      </c>
      <c r="B21" s="132"/>
      <c r="C21" s="132"/>
      <c r="D21" s="68"/>
      <c r="E21" s="68"/>
      <c r="F21" s="68"/>
      <c r="G21" s="68"/>
      <c r="H21" s="68"/>
      <c r="I21" s="18"/>
      <c r="J21" s="11"/>
    </row>
    <row r="22" spans="1:10" ht="49.5" customHeight="1" x14ac:dyDescent="0.35">
      <c r="A22" s="96" t="s">
        <v>15</v>
      </c>
      <c r="B22" s="97"/>
      <c r="C22" s="98"/>
      <c r="D22" s="66"/>
      <c r="E22" s="93"/>
      <c r="F22" s="93"/>
      <c r="G22" s="93"/>
      <c r="H22" s="67"/>
      <c r="I22" s="18"/>
      <c r="J22" s="11"/>
    </row>
    <row r="23" spans="1:10" ht="27" customHeight="1" x14ac:dyDescent="0.35">
      <c r="A23" s="130" t="s">
        <v>16</v>
      </c>
      <c r="B23" s="130"/>
      <c r="C23" s="130"/>
      <c r="D23" s="68"/>
      <c r="E23" s="68"/>
      <c r="F23" s="68"/>
      <c r="G23" s="68"/>
      <c r="H23" s="68"/>
      <c r="I23" s="18"/>
      <c r="J23" s="11"/>
    </row>
    <row r="24" spans="1:10" ht="40" customHeight="1" x14ac:dyDescent="0.35">
      <c r="A24" s="99" t="s">
        <v>17</v>
      </c>
      <c r="B24" s="100"/>
      <c r="C24" s="101"/>
      <c r="D24" s="94"/>
      <c r="E24" s="94"/>
      <c r="F24" s="94"/>
      <c r="G24" s="94"/>
      <c r="H24" s="94"/>
      <c r="I24" s="18"/>
      <c r="J24" s="11"/>
    </row>
    <row r="25" spans="1:10" ht="49" customHeight="1" x14ac:dyDescent="0.35">
      <c r="A25" s="99" t="s">
        <v>18</v>
      </c>
      <c r="B25" s="100"/>
      <c r="C25" s="101"/>
      <c r="D25" s="68"/>
      <c r="E25" s="68"/>
      <c r="F25" s="68"/>
      <c r="G25" s="68"/>
      <c r="H25" s="68"/>
      <c r="I25" s="18"/>
      <c r="J25" s="11"/>
    </row>
    <row r="26" spans="1:10" ht="64.5" customHeight="1" x14ac:dyDescent="0.35">
      <c r="A26" s="130" t="s">
        <v>19</v>
      </c>
      <c r="B26" s="130"/>
      <c r="C26" s="130"/>
      <c r="D26" s="68"/>
      <c r="E26" s="68"/>
      <c r="F26" s="68"/>
      <c r="G26" s="68"/>
      <c r="H26" s="68"/>
      <c r="I26" s="18"/>
      <c r="J26" s="11"/>
    </row>
    <row r="27" spans="1:10" x14ac:dyDescent="0.35">
      <c r="A27" s="21" t="s">
        <v>20</v>
      </c>
      <c r="B27" s="3"/>
      <c r="J27" s="11"/>
    </row>
    <row r="28" spans="1:10" x14ac:dyDescent="0.35">
      <c r="B28" s="3"/>
      <c r="J28" s="11"/>
    </row>
    <row r="29" spans="1:10" x14ac:dyDescent="0.35">
      <c r="A29" s="113" t="s">
        <v>21</v>
      </c>
      <c r="B29" s="113"/>
      <c r="C29" s="113"/>
      <c r="D29" s="113"/>
      <c r="E29" s="113"/>
      <c r="F29" s="113"/>
      <c r="G29" s="113"/>
      <c r="H29" s="113"/>
      <c r="I29" s="15"/>
      <c r="J29" s="11"/>
    </row>
    <row r="30" spans="1:10" x14ac:dyDescent="0.35">
      <c r="A30" s="14"/>
      <c r="B30" s="14"/>
      <c r="C30" s="14"/>
      <c r="D30" s="14"/>
      <c r="E30" s="14"/>
      <c r="F30" s="14"/>
      <c r="G30" s="14"/>
      <c r="H30" s="14"/>
      <c r="I30" s="15"/>
      <c r="J30" s="11"/>
    </row>
    <row r="31" spans="1:10" ht="29.15" customHeight="1" x14ac:dyDescent="0.35">
      <c r="A31" s="90" t="s">
        <v>22</v>
      </c>
      <c r="B31" s="90"/>
      <c r="C31" s="90"/>
      <c r="D31" s="90"/>
      <c r="E31" s="90"/>
      <c r="F31" s="90"/>
      <c r="G31" s="90"/>
      <c r="H31" s="90"/>
      <c r="J31" s="11"/>
    </row>
    <row r="32" spans="1:10" ht="91" customHeight="1" x14ac:dyDescent="0.35">
      <c r="A32" s="22" t="s">
        <v>23</v>
      </c>
      <c r="B32" s="22" t="s">
        <v>24</v>
      </c>
      <c r="C32" s="63" t="s">
        <v>25</v>
      </c>
      <c r="D32" s="65"/>
      <c r="E32" s="63" t="s">
        <v>26</v>
      </c>
      <c r="F32" s="65"/>
      <c r="G32" s="63" t="s">
        <v>27</v>
      </c>
      <c r="H32" s="65"/>
      <c r="J32" s="11"/>
    </row>
    <row r="33" spans="1:10" x14ac:dyDescent="0.35">
      <c r="A33" s="17"/>
      <c r="B33" s="24"/>
      <c r="C33" s="66"/>
      <c r="D33" s="67"/>
      <c r="E33" s="66"/>
      <c r="F33" s="67"/>
      <c r="G33" s="66"/>
      <c r="H33" s="67"/>
      <c r="I33" s="18"/>
      <c r="J33" s="11"/>
    </row>
    <row r="34" spans="1:10" x14ac:dyDescent="0.35">
      <c r="A34" s="17"/>
      <c r="B34" s="24"/>
      <c r="C34" s="66"/>
      <c r="D34" s="67"/>
      <c r="E34" s="66"/>
      <c r="F34" s="67"/>
      <c r="G34" s="66"/>
      <c r="H34" s="67"/>
      <c r="I34" s="18"/>
      <c r="J34" s="11"/>
    </row>
    <row r="35" spans="1:10" ht="27" customHeight="1" x14ac:dyDescent="0.35">
      <c r="A35" s="95" t="s">
        <v>28</v>
      </c>
      <c r="B35" s="95"/>
      <c r="C35" s="95"/>
      <c r="D35" s="95"/>
      <c r="E35" s="95"/>
      <c r="F35" s="95"/>
      <c r="G35" s="95"/>
      <c r="H35" s="95"/>
      <c r="I35" s="18"/>
      <c r="J35" s="11"/>
    </row>
    <row r="36" spans="1:10" x14ac:dyDescent="0.35">
      <c r="A36" s="25"/>
      <c r="B36" s="25"/>
      <c r="C36" s="25"/>
      <c r="D36" s="25"/>
      <c r="E36" s="25"/>
      <c r="F36" s="25"/>
      <c r="G36" s="25"/>
      <c r="H36" s="25"/>
      <c r="I36" s="18"/>
      <c r="J36" s="11"/>
    </row>
    <row r="37" spans="1:10" ht="27" customHeight="1" x14ac:dyDescent="0.35">
      <c r="A37" s="91" t="s">
        <v>29</v>
      </c>
      <c r="B37" s="92"/>
      <c r="C37" s="92"/>
      <c r="D37" s="92"/>
      <c r="E37" s="92"/>
      <c r="F37" s="92"/>
      <c r="G37" s="92"/>
      <c r="H37" s="92"/>
      <c r="I37" s="18"/>
      <c r="J37" s="11"/>
    </row>
    <row r="38" spans="1:10" ht="79.5" customHeight="1" x14ac:dyDescent="0.35">
      <c r="A38" s="22" t="s">
        <v>23</v>
      </c>
      <c r="B38" s="22" t="s">
        <v>24</v>
      </c>
      <c r="C38" s="63" t="s">
        <v>30</v>
      </c>
      <c r="D38" s="65"/>
      <c r="E38" s="63" t="s">
        <v>31</v>
      </c>
      <c r="F38" s="64"/>
      <c r="G38" s="64"/>
      <c r="H38" s="65"/>
      <c r="I38" s="18"/>
      <c r="J38" s="11"/>
    </row>
    <row r="39" spans="1:10" x14ac:dyDescent="0.35">
      <c r="A39" s="17"/>
      <c r="B39" s="24"/>
      <c r="C39" s="19"/>
      <c r="D39" s="20"/>
      <c r="E39" s="66"/>
      <c r="F39" s="93"/>
      <c r="G39" s="93"/>
      <c r="H39" s="67"/>
      <c r="I39" s="18"/>
      <c r="J39" s="11"/>
    </row>
    <row r="40" spans="1:10" x14ac:dyDescent="0.35">
      <c r="A40" s="17"/>
      <c r="B40" s="24"/>
      <c r="C40" s="66"/>
      <c r="D40" s="67"/>
      <c r="E40" s="66"/>
      <c r="F40" s="93"/>
      <c r="G40" s="93"/>
      <c r="H40" s="67"/>
      <c r="I40" s="18"/>
      <c r="J40" s="11"/>
    </row>
    <row r="41" spans="1:10" ht="27" customHeight="1" x14ac:dyDescent="0.35">
      <c r="A41" s="123" t="s">
        <v>32</v>
      </c>
      <c r="B41" s="123"/>
      <c r="C41" s="123"/>
      <c r="D41" s="123"/>
      <c r="E41" s="123"/>
      <c r="F41" s="123"/>
      <c r="G41" s="123"/>
      <c r="H41" s="123"/>
      <c r="I41" s="18"/>
      <c r="J41" s="11"/>
    </row>
    <row r="43" spans="1:10" ht="27.65" customHeight="1" x14ac:dyDescent="0.35">
      <c r="A43" s="102" t="s">
        <v>33</v>
      </c>
      <c r="B43" s="102"/>
      <c r="C43" s="102"/>
      <c r="D43" s="102"/>
      <c r="E43" s="102"/>
      <c r="F43" s="102"/>
      <c r="G43" s="102"/>
      <c r="H43" s="102"/>
    </row>
    <row r="44" spans="1:10" x14ac:dyDescent="0.35">
      <c r="A44" s="102" t="s">
        <v>34</v>
      </c>
      <c r="B44" s="102"/>
      <c r="C44" s="102"/>
      <c r="D44" s="102"/>
      <c r="E44" s="102"/>
      <c r="F44" s="102"/>
      <c r="G44" s="102"/>
      <c r="H44" s="102"/>
    </row>
    <row r="45" spans="1:10" ht="35.5" customHeight="1" x14ac:dyDescent="0.35">
      <c r="A45" s="90" t="s">
        <v>35</v>
      </c>
      <c r="B45" s="90"/>
      <c r="C45" s="90"/>
      <c r="D45" s="90"/>
      <c r="E45" s="90"/>
      <c r="F45" s="90"/>
      <c r="G45" s="90"/>
      <c r="H45" s="90"/>
    </row>
    <row r="46" spans="1:10" ht="47.5" customHeight="1" x14ac:dyDescent="0.35">
      <c r="A46" s="22" t="s">
        <v>23</v>
      </c>
      <c r="B46" s="22" t="s">
        <v>36</v>
      </c>
      <c r="C46" s="63" t="s">
        <v>37</v>
      </c>
      <c r="D46" s="65"/>
      <c r="E46" s="63" t="s">
        <v>38</v>
      </c>
      <c r="F46" s="64"/>
      <c r="G46" s="64"/>
      <c r="H46" s="65"/>
    </row>
    <row r="47" spans="1:10" x14ac:dyDescent="0.35">
      <c r="A47" s="17"/>
      <c r="B47" s="24"/>
      <c r="C47" s="19"/>
      <c r="D47" s="20"/>
      <c r="E47" s="66"/>
      <c r="F47" s="93"/>
      <c r="G47" s="93"/>
      <c r="H47" s="67"/>
    </row>
    <row r="48" spans="1:10" x14ac:dyDescent="0.35">
      <c r="A48" s="17"/>
      <c r="B48" s="24"/>
      <c r="C48" s="66"/>
      <c r="D48" s="67"/>
      <c r="E48" s="66"/>
      <c r="F48" s="93"/>
      <c r="G48" s="93"/>
      <c r="H48" s="67"/>
    </row>
    <row r="49" spans="1:9" x14ac:dyDescent="0.35">
      <c r="A49" s="27"/>
      <c r="B49" s="27"/>
      <c r="C49" s="27"/>
      <c r="D49" s="27"/>
      <c r="E49" s="27"/>
      <c r="F49" s="27"/>
      <c r="G49" s="27"/>
      <c r="H49" s="27"/>
    </row>
    <row r="50" spans="1:9" ht="43" customHeight="1" x14ac:dyDescent="0.35">
      <c r="A50" s="102" t="s">
        <v>39</v>
      </c>
      <c r="B50" s="102"/>
      <c r="C50" s="102"/>
      <c r="D50" s="102"/>
      <c r="E50" s="102"/>
      <c r="F50" s="102"/>
      <c r="G50" s="102"/>
      <c r="H50" s="102"/>
    </row>
    <row r="52" spans="1:9" x14ac:dyDescent="0.35">
      <c r="A52" s="107" t="s">
        <v>40</v>
      </c>
      <c r="B52" s="107"/>
      <c r="C52" s="107"/>
      <c r="D52" s="107"/>
      <c r="E52" s="107"/>
      <c r="F52" s="107"/>
      <c r="G52" s="107"/>
      <c r="H52" s="107"/>
    </row>
    <row r="53" spans="1:9" x14ac:dyDescent="0.35">
      <c r="A53" s="4"/>
      <c r="B53" s="4"/>
      <c r="C53" s="4"/>
      <c r="D53" s="4"/>
      <c r="E53" s="4"/>
      <c r="F53" s="4"/>
      <c r="G53" s="4"/>
      <c r="H53" s="4"/>
    </row>
    <row r="54" spans="1:9" ht="26.15" customHeight="1" x14ac:dyDescent="0.35">
      <c r="A54" s="124" t="s">
        <v>41</v>
      </c>
      <c r="B54" s="124"/>
      <c r="C54" s="124"/>
      <c r="D54" s="124"/>
      <c r="E54" s="124"/>
      <c r="F54" s="124"/>
      <c r="G54" s="124"/>
      <c r="H54" s="124"/>
    </row>
    <row r="55" spans="1:9" x14ac:dyDescent="0.35">
      <c r="A55" s="27"/>
      <c r="B55" s="27"/>
      <c r="C55" s="27"/>
      <c r="D55" s="27"/>
      <c r="E55" s="27"/>
      <c r="F55" s="27"/>
      <c r="G55" s="109" t="s">
        <v>42</v>
      </c>
      <c r="H55" s="109"/>
    </row>
    <row r="56" spans="1:9" s="9" customFormat="1" ht="43.5" x14ac:dyDescent="0.35">
      <c r="A56" s="28" t="s">
        <v>23</v>
      </c>
      <c r="B56" s="28" t="s">
        <v>43</v>
      </c>
      <c r="C56" s="28" t="s">
        <v>44</v>
      </c>
      <c r="D56" s="28" t="s">
        <v>45</v>
      </c>
      <c r="E56" s="29" t="s">
        <v>46</v>
      </c>
      <c r="F56" s="29" t="s">
        <v>47</v>
      </c>
      <c r="G56" s="59" t="s">
        <v>48</v>
      </c>
      <c r="H56" s="59"/>
    </row>
    <row r="57" spans="1:9" s="9" customFormat="1" x14ac:dyDescent="0.35">
      <c r="A57" s="30">
        <v>1</v>
      </c>
      <c r="B57" s="30">
        <v>2</v>
      </c>
      <c r="C57" s="30">
        <v>3</v>
      </c>
      <c r="D57" s="30">
        <v>4</v>
      </c>
      <c r="E57" s="31">
        <v>5</v>
      </c>
      <c r="F57" s="32">
        <v>6</v>
      </c>
      <c r="G57" s="121" t="s">
        <v>49</v>
      </c>
      <c r="H57" s="122"/>
    </row>
    <row r="58" spans="1:9" s="9" customFormat="1" x14ac:dyDescent="0.35">
      <c r="A58" s="33" t="s">
        <v>50</v>
      </c>
      <c r="B58" s="86" t="s">
        <v>51</v>
      </c>
      <c r="C58" s="86"/>
      <c r="D58" s="86"/>
      <c r="E58" s="86"/>
      <c r="F58" s="86"/>
      <c r="G58" s="86"/>
      <c r="H58" s="86"/>
    </row>
    <row r="59" spans="1:9" s="9" customFormat="1" x14ac:dyDescent="0.35">
      <c r="A59" s="28" t="s">
        <v>52</v>
      </c>
      <c r="B59" s="87" t="s">
        <v>53</v>
      </c>
      <c r="C59" s="87"/>
      <c r="D59" s="87"/>
      <c r="E59" s="87"/>
      <c r="F59" s="87"/>
      <c r="G59" s="87"/>
      <c r="H59" s="87"/>
    </row>
    <row r="60" spans="1:9" s="9" customFormat="1" ht="43.5" x14ac:dyDescent="0.35">
      <c r="A60" s="34" t="s">
        <v>54</v>
      </c>
      <c r="B60" s="18" t="s">
        <v>55</v>
      </c>
      <c r="C60" s="22">
        <v>1</v>
      </c>
      <c r="D60" s="22" t="s">
        <v>56</v>
      </c>
      <c r="E60" s="28" t="s">
        <v>57</v>
      </c>
      <c r="F60" s="37"/>
      <c r="G60" s="85">
        <f>SUM(C60*F60)</f>
        <v>0</v>
      </c>
      <c r="H60" s="85"/>
    </row>
    <row r="61" spans="1:9" s="9" customFormat="1" ht="29" x14ac:dyDescent="0.35">
      <c r="A61" s="34" t="s">
        <v>58</v>
      </c>
      <c r="B61" s="36" t="s">
        <v>59</v>
      </c>
      <c r="C61" s="22">
        <v>1</v>
      </c>
      <c r="D61" s="22" t="s">
        <v>60</v>
      </c>
      <c r="E61" s="37"/>
      <c r="F61" s="37"/>
      <c r="G61" s="85">
        <f t="shared" ref="G61" si="0">C61*F61</f>
        <v>0</v>
      </c>
      <c r="H61" s="85"/>
    </row>
    <row r="62" spans="1:9" s="9" customFormat="1" ht="43.5" x14ac:dyDescent="0.35">
      <c r="A62" s="34" t="s">
        <v>61</v>
      </c>
      <c r="B62" s="36" t="s">
        <v>62</v>
      </c>
      <c r="C62" s="22">
        <v>3</v>
      </c>
      <c r="D62" s="22" t="s">
        <v>60</v>
      </c>
      <c r="E62" s="38"/>
      <c r="F62" s="38"/>
      <c r="G62" s="85">
        <f t="shared" ref="G62" si="1">C62*F62</f>
        <v>0</v>
      </c>
      <c r="H62" s="85"/>
    </row>
    <row r="63" spans="1:9" s="9" customFormat="1" x14ac:dyDescent="0.35">
      <c r="A63" s="39" t="s">
        <v>63</v>
      </c>
      <c r="B63" s="110" t="s">
        <v>64</v>
      </c>
      <c r="C63" s="111"/>
      <c r="D63" s="111"/>
      <c r="E63" s="111"/>
      <c r="F63" s="111"/>
      <c r="G63" s="111"/>
      <c r="H63" s="111"/>
    </row>
    <row r="64" spans="1:9" x14ac:dyDescent="0.35">
      <c r="A64" s="40" t="s">
        <v>65</v>
      </c>
      <c r="B64" s="87" t="s">
        <v>53</v>
      </c>
      <c r="C64" s="87"/>
      <c r="D64" s="87"/>
      <c r="E64" s="87"/>
      <c r="F64" s="87"/>
      <c r="G64" s="87"/>
      <c r="H64" s="87"/>
      <c r="I64" s="5"/>
    </row>
    <row r="65" spans="1:11" ht="29" x14ac:dyDescent="0.35">
      <c r="A65" s="34" t="s">
        <v>66</v>
      </c>
      <c r="B65" s="18" t="s">
        <v>67</v>
      </c>
      <c r="C65" s="22">
        <v>1</v>
      </c>
      <c r="D65" s="22" t="s">
        <v>56</v>
      </c>
      <c r="E65" s="28" t="s">
        <v>57</v>
      </c>
      <c r="F65" s="37"/>
      <c r="G65" s="85">
        <f>C65*F65</f>
        <v>0</v>
      </c>
      <c r="H65" s="85"/>
      <c r="I65" s="5"/>
    </row>
    <row r="66" spans="1:11" ht="29" x14ac:dyDescent="0.35">
      <c r="A66" s="34" t="s">
        <v>68</v>
      </c>
      <c r="B66" s="36" t="s">
        <v>69</v>
      </c>
      <c r="C66" s="22">
        <v>1</v>
      </c>
      <c r="D66" s="22" t="s">
        <v>60</v>
      </c>
      <c r="E66" s="37"/>
      <c r="F66" s="37"/>
      <c r="G66" s="85">
        <f t="shared" ref="G66:G67" si="2">C66*F66</f>
        <v>0</v>
      </c>
      <c r="H66" s="85"/>
      <c r="I66" s="5"/>
    </row>
    <row r="67" spans="1:11" ht="43.5" x14ac:dyDescent="0.35">
      <c r="A67" s="34" t="s">
        <v>70</v>
      </c>
      <c r="B67" s="36" t="s">
        <v>71</v>
      </c>
      <c r="C67" s="22">
        <v>1</v>
      </c>
      <c r="D67" s="22" t="s">
        <v>60</v>
      </c>
      <c r="E67" s="37"/>
      <c r="F67" s="37"/>
      <c r="G67" s="85">
        <f t="shared" si="2"/>
        <v>0</v>
      </c>
      <c r="H67" s="85"/>
      <c r="I67" s="5"/>
    </row>
    <row r="68" spans="1:11" x14ac:dyDescent="0.35">
      <c r="A68" s="33" t="s">
        <v>72</v>
      </c>
      <c r="B68" s="86" t="s">
        <v>73</v>
      </c>
      <c r="C68" s="86"/>
      <c r="D68" s="86"/>
      <c r="E68" s="86"/>
      <c r="F68" s="86"/>
      <c r="G68" s="86"/>
      <c r="H68" s="86"/>
      <c r="I68" s="5"/>
    </row>
    <row r="69" spans="1:11" x14ac:dyDescent="0.35">
      <c r="A69" s="28" t="s">
        <v>74</v>
      </c>
      <c r="B69" s="87" t="s">
        <v>53</v>
      </c>
      <c r="C69" s="87"/>
      <c r="D69" s="87"/>
      <c r="E69" s="87"/>
      <c r="F69" s="87"/>
      <c r="G69" s="87"/>
      <c r="H69" s="87"/>
    </row>
    <row r="70" spans="1:11" s="9" customFormat="1" ht="43.5" x14ac:dyDescent="0.35">
      <c r="A70" s="34" t="s">
        <v>75</v>
      </c>
      <c r="B70" s="18" t="s">
        <v>76</v>
      </c>
      <c r="C70" s="22">
        <v>1</v>
      </c>
      <c r="D70" s="22" t="s">
        <v>56</v>
      </c>
      <c r="E70" s="28" t="s">
        <v>57</v>
      </c>
      <c r="F70" s="37"/>
      <c r="G70" s="85">
        <f>C70*F70</f>
        <v>0</v>
      </c>
      <c r="H70" s="85"/>
    </row>
    <row r="71" spans="1:11" s="9" customFormat="1" ht="29" x14ac:dyDescent="0.35">
      <c r="A71" s="34" t="s">
        <v>77</v>
      </c>
      <c r="B71" s="36" t="s">
        <v>78</v>
      </c>
      <c r="C71" s="22">
        <v>1</v>
      </c>
      <c r="D71" s="22" t="s">
        <v>60</v>
      </c>
      <c r="E71" s="37"/>
      <c r="F71" s="37"/>
      <c r="G71" s="85">
        <f t="shared" ref="G71:G78" si="3">C71*F71</f>
        <v>0</v>
      </c>
      <c r="H71" s="85"/>
    </row>
    <row r="72" spans="1:11" s="9" customFormat="1" ht="45" customHeight="1" x14ac:dyDescent="0.35">
      <c r="A72" s="34" t="s">
        <v>79</v>
      </c>
      <c r="B72" s="36" t="s">
        <v>80</v>
      </c>
      <c r="C72" s="22">
        <v>1</v>
      </c>
      <c r="D72" s="22" t="s">
        <v>60</v>
      </c>
      <c r="E72" s="37"/>
      <c r="F72" s="37"/>
      <c r="G72" s="85">
        <f t="shared" si="3"/>
        <v>0</v>
      </c>
      <c r="H72" s="85"/>
    </row>
    <row r="73" spans="1:11" s="9" customFormat="1" ht="43.5" x14ac:dyDescent="0.35">
      <c r="A73" s="34" t="s">
        <v>81</v>
      </c>
      <c r="B73" s="36" t="s">
        <v>82</v>
      </c>
      <c r="C73" s="22">
        <v>2</v>
      </c>
      <c r="D73" s="22" t="s">
        <v>60</v>
      </c>
      <c r="E73" s="37"/>
      <c r="F73" s="37"/>
      <c r="G73" s="85">
        <f t="shared" ref="G73" si="4">C73*F73</f>
        <v>0</v>
      </c>
      <c r="H73" s="85"/>
    </row>
    <row r="74" spans="1:11" s="9" customFormat="1" x14ac:dyDescent="0.35">
      <c r="A74" s="33" t="s">
        <v>83</v>
      </c>
      <c r="B74" s="86" t="s">
        <v>84</v>
      </c>
      <c r="C74" s="86"/>
      <c r="D74" s="86"/>
      <c r="E74" s="86"/>
      <c r="F74" s="86"/>
      <c r="G74" s="86"/>
      <c r="H74" s="86"/>
    </row>
    <row r="75" spans="1:11" s="9" customFormat="1" x14ac:dyDescent="0.35">
      <c r="A75" s="28" t="s">
        <v>85</v>
      </c>
      <c r="B75" s="87" t="s">
        <v>86</v>
      </c>
      <c r="C75" s="87"/>
      <c r="D75" s="87"/>
      <c r="E75" s="87"/>
      <c r="F75" s="87"/>
      <c r="G75" s="87"/>
      <c r="H75" s="87"/>
    </row>
    <row r="76" spans="1:11" s="9" customFormat="1" ht="29" x14ac:dyDescent="0.35">
      <c r="A76" s="22" t="s">
        <v>87</v>
      </c>
      <c r="B76" s="18" t="s">
        <v>88</v>
      </c>
      <c r="C76" s="22">
        <v>1</v>
      </c>
      <c r="D76" s="22" t="s">
        <v>56</v>
      </c>
      <c r="E76" s="28" t="s">
        <v>57</v>
      </c>
      <c r="F76" s="41"/>
      <c r="G76" s="88">
        <f>SUM(C76*F76)</f>
        <v>0</v>
      </c>
      <c r="H76" s="89"/>
    </row>
    <row r="77" spans="1:11" s="9" customFormat="1" ht="29" x14ac:dyDescent="0.35">
      <c r="A77" s="34" t="s">
        <v>89</v>
      </c>
      <c r="B77" s="36" t="s">
        <v>90</v>
      </c>
      <c r="C77" s="22">
        <v>1</v>
      </c>
      <c r="D77" s="22" t="s">
        <v>60</v>
      </c>
      <c r="E77" s="37"/>
      <c r="F77" s="35"/>
      <c r="G77" s="85">
        <f t="shared" si="3"/>
        <v>0</v>
      </c>
      <c r="H77" s="85"/>
    </row>
    <row r="78" spans="1:11" s="9" customFormat="1" ht="43.5" x14ac:dyDescent="0.35">
      <c r="A78" s="34" t="s">
        <v>91</v>
      </c>
      <c r="B78" s="36" t="s">
        <v>333</v>
      </c>
      <c r="C78" s="22">
        <v>1</v>
      </c>
      <c r="D78" s="22" t="s">
        <v>60</v>
      </c>
      <c r="E78" s="37"/>
      <c r="F78" s="35"/>
      <c r="G78" s="85">
        <f t="shared" si="3"/>
        <v>0</v>
      </c>
      <c r="H78" s="85"/>
      <c r="K78" s="18"/>
    </row>
    <row r="79" spans="1:11" s="9" customFormat="1" x14ac:dyDescent="0.35">
      <c r="A79" s="33" t="s">
        <v>92</v>
      </c>
      <c r="B79" s="86" t="s">
        <v>93</v>
      </c>
      <c r="C79" s="86"/>
      <c r="D79" s="86"/>
      <c r="E79" s="86"/>
      <c r="F79" s="86"/>
      <c r="G79" s="86"/>
      <c r="H79" s="86"/>
    </row>
    <row r="80" spans="1:11" s="9" customFormat="1" x14ac:dyDescent="0.35">
      <c r="A80" s="28" t="s">
        <v>94</v>
      </c>
      <c r="B80" s="87" t="s">
        <v>86</v>
      </c>
      <c r="C80" s="87"/>
      <c r="D80" s="87"/>
      <c r="E80" s="87"/>
      <c r="F80" s="87"/>
      <c r="G80" s="87"/>
      <c r="H80" s="87"/>
    </row>
    <row r="81" spans="1:10" s="9" customFormat="1" ht="43.5" x14ac:dyDescent="0.35">
      <c r="A81" s="34" t="s">
        <v>95</v>
      </c>
      <c r="B81" s="18" t="s">
        <v>96</v>
      </c>
      <c r="C81" s="22">
        <v>1</v>
      </c>
      <c r="D81" s="22" t="s">
        <v>56</v>
      </c>
      <c r="E81" s="28" t="s">
        <v>57</v>
      </c>
      <c r="F81" s="35"/>
      <c r="G81" s="85">
        <f>C81*F81</f>
        <v>0</v>
      </c>
      <c r="H81" s="85"/>
    </row>
    <row r="82" spans="1:10" s="9" customFormat="1" ht="43.5" x14ac:dyDescent="0.35">
      <c r="A82" s="34" t="s">
        <v>97</v>
      </c>
      <c r="B82" s="36" t="s">
        <v>98</v>
      </c>
      <c r="C82" s="22">
        <v>1</v>
      </c>
      <c r="D82" s="22" t="s">
        <v>60</v>
      </c>
      <c r="E82" s="37"/>
      <c r="F82" s="35"/>
      <c r="G82" s="85">
        <f t="shared" ref="G82:G83" si="5">C82*F82</f>
        <v>0</v>
      </c>
      <c r="H82" s="85"/>
    </row>
    <row r="83" spans="1:10" s="9" customFormat="1" ht="43.5" x14ac:dyDescent="0.35">
      <c r="A83" s="34" t="s">
        <v>99</v>
      </c>
      <c r="B83" s="36" t="s">
        <v>334</v>
      </c>
      <c r="C83" s="22">
        <v>5</v>
      </c>
      <c r="D83" s="22" t="s">
        <v>60</v>
      </c>
      <c r="E83" s="37"/>
      <c r="F83" s="35"/>
      <c r="G83" s="85">
        <f t="shared" si="5"/>
        <v>0</v>
      </c>
      <c r="H83" s="85"/>
    </row>
    <row r="84" spans="1:10" s="9" customFormat="1" ht="27.65" customHeight="1" x14ac:dyDescent="0.35">
      <c r="A84" s="33" t="s">
        <v>100</v>
      </c>
      <c r="B84" s="86" t="s">
        <v>101</v>
      </c>
      <c r="C84" s="86"/>
      <c r="D84" s="86"/>
      <c r="E84" s="86"/>
      <c r="F84" s="86"/>
      <c r="G84" s="86"/>
      <c r="H84" s="86"/>
    </row>
    <row r="85" spans="1:10" s="9" customFormat="1" x14ac:dyDescent="0.35">
      <c r="A85" s="28" t="s">
        <v>102</v>
      </c>
      <c r="B85" s="87" t="s">
        <v>86</v>
      </c>
      <c r="C85" s="87"/>
      <c r="D85" s="87"/>
      <c r="E85" s="87"/>
      <c r="F85" s="87"/>
      <c r="G85" s="87"/>
      <c r="H85" s="87"/>
    </row>
    <row r="86" spans="1:10" s="9" customFormat="1" ht="43.5" x14ac:dyDescent="0.35">
      <c r="A86" s="34" t="s">
        <v>103</v>
      </c>
      <c r="B86" s="18" t="s">
        <v>104</v>
      </c>
      <c r="C86" s="22">
        <v>1</v>
      </c>
      <c r="D86" s="22" t="s">
        <v>56</v>
      </c>
      <c r="E86" s="28" t="s">
        <v>57</v>
      </c>
      <c r="F86" s="35"/>
      <c r="G86" s="85">
        <f>C86*F86</f>
        <v>0</v>
      </c>
      <c r="H86" s="85"/>
    </row>
    <row r="87" spans="1:10" s="9" customFormat="1" ht="29" x14ac:dyDescent="0.35">
      <c r="A87" s="34" t="s">
        <v>105</v>
      </c>
      <c r="B87" s="36" t="s">
        <v>106</v>
      </c>
      <c r="C87" s="22">
        <v>1</v>
      </c>
      <c r="D87" s="22" t="s">
        <v>60</v>
      </c>
      <c r="E87" s="37"/>
      <c r="F87" s="35"/>
      <c r="G87" s="85">
        <f t="shared" ref="G87:G88" si="6">C87*F87</f>
        <v>0</v>
      </c>
      <c r="H87" s="85"/>
    </row>
    <row r="88" spans="1:10" ht="43.5" x14ac:dyDescent="0.35">
      <c r="A88" s="34" t="s">
        <v>107</v>
      </c>
      <c r="B88" s="36" t="s">
        <v>108</v>
      </c>
      <c r="C88" s="22">
        <v>3</v>
      </c>
      <c r="D88" s="22" t="s">
        <v>60</v>
      </c>
      <c r="E88" s="37"/>
      <c r="F88" s="35"/>
      <c r="G88" s="85">
        <f t="shared" si="6"/>
        <v>0</v>
      </c>
      <c r="H88" s="85"/>
      <c r="J88" s="11"/>
    </row>
    <row r="89" spans="1:10" x14ac:dyDescent="0.35">
      <c r="A89" s="33" t="s">
        <v>109</v>
      </c>
      <c r="B89" s="86" t="s">
        <v>110</v>
      </c>
      <c r="C89" s="86"/>
      <c r="D89" s="86"/>
      <c r="E89" s="86"/>
      <c r="F89" s="86"/>
      <c r="G89" s="86"/>
      <c r="H89" s="86"/>
      <c r="J89" s="11"/>
    </row>
    <row r="90" spans="1:10" x14ac:dyDescent="0.35">
      <c r="A90" s="28" t="s">
        <v>111</v>
      </c>
      <c r="B90" s="87" t="s">
        <v>86</v>
      </c>
      <c r="C90" s="87"/>
      <c r="D90" s="87"/>
      <c r="E90" s="87"/>
      <c r="F90" s="87"/>
      <c r="G90" s="87"/>
      <c r="H90" s="87"/>
      <c r="I90" s="42"/>
      <c r="J90" s="11"/>
    </row>
    <row r="91" spans="1:10" ht="24.65" customHeight="1" x14ac:dyDescent="0.35">
      <c r="A91" s="34" t="s">
        <v>112</v>
      </c>
      <c r="B91" s="18" t="s">
        <v>113</v>
      </c>
      <c r="C91" s="22">
        <v>1</v>
      </c>
      <c r="D91" s="22" t="s">
        <v>56</v>
      </c>
      <c r="E91" s="28" t="s">
        <v>57</v>
      </c>
      <c r="F91" s="35"/>
      <c r="G91" s="85">
        <f>C91*F91</f>
        <v>0</v>
      </c>
      <c r="H91" s="85"/>
      <c r="I91" s="42"/>
      <c r="J91" s="11"/>
    </row>
    <row r="92" spans="1:10" ht="34.5" customHeight="1" x14ac:dyDescent="0.35">
      <c r="A92" s="34" t="s">
        <v>114</v>
      </c>
      <c r="B92" s="36" t="s">
        <v>115</v>
      </c>
      <c r="C92" s="22">
        <v>1</v>
      </c>
      <c r="D92" s="22" t="s">
        <v>60</v>
      </c>
      <c r="E92" s="37"/>
      <c r="F92" s="35"/>
      <c r="G92" s="85">
        <f t="shared" ref="G92:G93" si="7">C92*F92</f>
        <v>0</v>
      </c>
      <c r="H92" s="85"/>
      <c r="I92" s="42"/>
      <c r="J92" s="11"/>
    </row>
    <row r="93" spans="1:10" ht="43.5" x14ac:dyDescent="0.35">
      <c r="A93" s="34" t="s">
        <v>116</v>
      </c>
      <c r="B93" s="36" t="s">
        <v>117</v>
      </c>
      <c r="C93" s="22">
        <v>1</v>
      </c>
      <c r="D93" s="22" t="s">
        <v>60</v>
      </c>
      <c r="E93" s="37"/>
      <c r="F93" s="35"/>
      <c r="G93" s="85">
        <f t="shared" si="7"/>
        <v>0</v>
      </c>
      <c r="H93" s="85"/>
      <c r="I93" s="42"/>
      <c r="J93" s="11"/>
    </row>
    <row r="94" spans="1:10" ht="28" customHeight="1" x14ac:dyDescent="0.35">
      <c r="A94" s="33" t="s">
        <v>118</v>
      </c>
      <c r="B94" s="86" t="s">
        <v>119</v>
      </c>
      <c r="C94" s="86"/>
      <c r="D94" s="86"/>
      <c r="E94" s="86"/>
      <c r="F94" s="86"/>
      <c r="G94" s="86"/>
      <c r="H94" s="86"/>
      <c r="I94" s="42"/>
      <c r="J94" s="11"/>
    </row>
    <row r="95" spans="1:10" ht="16" customHeight="1" x14ac:dyDescent="0.35">
      <c r="A95" s="28" t="s">
        <v>120</v>
      </c>
      <c r="B95" s="87" t="s">
        <v>86</v>
      </c>
      <c r="C95" s="87"/>
      <c r="D95" s="87"/>
      <c r="E95" s="87"/>
      <c r="F95" s="87"/>
      <c r="G95" s="87"/>
      <c r="H95" s="87"/>
      <c r="I95" s="42"/>
      <c r="J95" s="11"/>
    </row>
    <row r="96" spans="1:10" ht="31.5" customHeight="1" x14ac:dyDescent="0.35">
      <c r="A96" s="34" t="s">
        <v>121</v>
      </c>
      <c r="B96" s="18" t="s">
        <v>122</v>
      </c>
      <c r="C96" s="22">
        <v>1</v>
      </c>
      <c r="D96" s="22" t="s">
        <v>56</v>
      </c>
      <c r="E96" s="28" t="s">
        <v>57</v>
      </c>
      <c r="F96" s="35"/>
      <c r="G96" s="85">
        <f>C96*F96</f>
        <v>0</v>
      </c>
      <c r="H96" s="85"/>
      <c r="I96" s="42"/>
      <c r="J96" s="11"/>
    </row>
    <row r="97" spans="1:10" ht="32.5" customHeight="1" x14ac:dyDescent="0.35">
      <c r="A97" s="34" t="s">
        <v>123</v>
      </c>
      <c r="B97" s="36" t="s">
        <v>124</v>
      </c>
      <c r="C97" s="22">
        <v>1</v>
      </c>
      <c r="D97" s="22" t="s">
        <v>60</v>
      </c>
      <c r="E97" s="37"/>
      <c r="F97" s="35"/>
      <c r="G97" s="85">
        <f t="shared" ref="G97:G98" si="8">C97*F97</f>
        <v>0</v>
      </c>
      <c r="H97" s="85"/>
      <c r="I97" s="42"/>
      <c r="J97" s="11"/>
    </row>
    <row r="98" spans="1:10" ht="43.5" x14ac:dyDescent="0.35">
      <c r="A98" s="34" t="s">
        <v>125</v>
      </c>
      <c r="B98" s="36" t="s">
        <v>126</v>
      </c>
      <c r="C98" s="22">
        <v>1</v>
      </c>
      <c r="D98" s="22" t="s">
        <v>60</v>
      </c>
      <c r="E98" s="37"/>
      <c r="F98" s="35"/>
      <c r="G98" s="85">
        <f t="shared" si="8"/>
        <v>0</v>
      </c>
      <c r="H98" s="85"/>
      <c r="I98" s="43"/>
      <c r="J98" s="11"/>
    </row>
    <row r="99" spans="1:10" ht="21.65" customHeight="1" x14ac:dyDescent="0.35">
      <c r="A99" s="33" t="s">
        <v>127</v>
      </c>
      <c r="B99" s="86" t="s">
        <v>128</v>
      </c>
      <c r="C99" s="86"/>
      <c r="D99" s="86"/>
      <c r="E99" s="86"/>
      <c r="F99" s="86"/>
      <c r="G99" s="86"/>
      <c r="H99" s="86"/>
    </row>
    <row r="100" spans="1:10" ht="14.15" customHeight="1" x14ac:dyDescent="0.35">
      <c r="A100" s="28" t="s">
        <v>129</v>
      </c>
      <c r="B100" s="87" t="s">
        <v>86</v>
      </c>
      <c r="C100" s="87"/>
      <c r="D100" s="87"/>
      <c r="E100" s="87"/>
      <c r="F100" s="87"/>
      <c r="G100" s="87"/>
      <c r="H100" s="87"/>
    </row>
    <row r="101" spans="1:10" ht="29" x14ac:dyDescent="0.35">
      <c r="A101" s="34" t="s">
        <v>130</v>
      </c>
      <c r="B101" s="18" t="s">
        <v>131</v>
      </c>
      <c r="C101" s="22">
        <v>1</v>
      </c>
      <c r="D101" s="22" t="s">
        <v>56</v>
      </c>
      <c r="E101" s="28" t="s">
        <v>57</v>
      </c>
      <c r="F101" s="35"/>
      <c r="G101" s="85">
        <f>C101*F101</f>
        <v>0</v>
      </c>
      <c r="H101" s="85"/>
    </row>
    <row r="102" spans="1:10" ht="30.65" customHeight="1" x14ac:dyDescent="0.35">
      <c r="A102" s="34" t="s">
        <v>132</v>
      </c>
      <c r="B102" s="36" t="s">
        <v>133</v>
      </c>
      <c r="C102" s="22">
        <v>1</v>
      </c>
      <c r="D102" s="22" t="s">
        <v>60</v>
      </c>
      <c r="E102" s="37"/>
      <c r="F102" s="35"/>
      <c r="G102" s="85">
        <f t="shared" ref="G102:G103" si="9">C102*F102</f>
        <v>0</v>
      </c>
      <c r="H102" s="85"/>
    </row>
    <row r="103" spans="1:10" ht="43.5" x14ac:dyDescent="0.35">
      <c r="A103" s="34" t="s">
        <v>134</v>
      </c>
      <c r="B103" s="36" t="s">
        <v>135</v>
      </c>
      <c r="C103" s="22">
        <v>1</v>
      </c>
      <c r="D103" s="22" t="s">
        <v>60</v>
      </c>
      <c r="E103" s="37"/>
      <c r="F103" s="35"/>
      <c r="G103" s="85">
        <f t="shared" si="9"/>
        <v>0</v>
      </c>
      <c r="H103" s="85"/>
    </row>
    <row r="104" spans="1:10" ht="18.649999999999999" customHeight="1" x14ac:dyDescent="0.35">
      <c r="A104" s="33" t="s">
        <v>136</v>
      </c>
      <c r="B104" s="86" t="s">
        <v>137</v>
      </c>
      <c r="C104" s="86"/>
      <c r="D104" s="86"/>
      <c r="E104" s="86"/>
      <c r="F104" s="86"/>
      <c r="G104" s="86"/>
      <c r="H104" s="86"/>
    </row>
    <row r="105" spans="1:10" ht="10.5" customHeight="1" x14ac:dyDescent="0.35">
      <c r="A105" s="28" t="s">
        <v>138</v>
      </c>
      <c r="B105" s="87" t="s">
        <v>139</v>
      </c>
      <c r="C105" s="87"/>
      <c r="D105" s="87"/>
      <c r="E105" s="87"/>
      <c r="F105" s="87"/>
      <c r="G105" s="87"/>
      <c r="H105" s="87"/>
    </row>
    <row r="106" spans="1:10" ht="43.5" x14ac:dyDescent="0.35">
      <c r="A106" s="34" t="s">
        <v>140</v>
      </c>
      <c r="B106" s="18" t="s">
        <v>141</v>
      </c>
      <c r="C106" s="22">
        <v>2</v>
      </c>
      <c r="D106" s="22" t="s">
        <v>56</v>
      </c>
      <c r="E106" s="28" t="s">
        <v>57</v>
      </c>
      <c r="F106" s="35"/>
      <c r="G106" s="85">
        <f>C106*F106</f>
        <v>0</v>
      </c>
      <c r="H106" s="85"/>
    </row>
    <row r="107" spans="1:10" ht="42" customHeight="1" x14ac:dyDescent="0.35">
      <c r="A107" s="34" t="s">
        <v>142</v>
      </c>
      <c r="B107" s="36" t="s">
        <v>143</v>
      </c>
      <c r="C107" s="22">
        <v>2</v>
      </c>
      <c r="D107" s="22" t="s">
        <v>60</v>
      </c>
      <c r="E107" s="37"/>
      <c r="F107" s="35"/>
      <c r="G107" s="85">
        <f t="shared" ref="G107:G108" si="10">C107*F107</f>
        <v>0</v>
      </c>
      <c r="H107" s="85"/>
    </row>
    <row r="108" spans="1:10" ht="43.5" x14ac:dyDescent="0.35">
      <c r="A108" s="34" t="s">
        <v>144</v>
      </c>
      <c r="B108" s="36" t="s">
        <v>145</v>
      </c>
      <c r="C108" s="22">
        <v>3</v>
      </c>
      <c r="D108" s="22" t="s">
        <v>60</v>
      </c>
      <c r="E108" s="37"/>
      <c r="F108" s="35"/>
      <c r="G108" s="85">
        <f t="shared" si="10"/>
        <v>0</v>
      </c>
      <c r="H108" s="85"/>
    </row>
    <row r="109" spans="1:10" ht="43.5" x14ac:dyDescent="0.35">
      <c r="A109" s="34" t="s">
        <v>146</v>
      </c>
      <c r="B109" s="36" t="s">
        <v>147</v>
      </c>
      <c r="C109" s="26">
        <v>1</v>
      </c>
      <c r="D109" s="22" t="s">
        <v>60</v>
      </c>
      <c r="E109" s="37"/>
      <c r="F109" s="44"/>
      <c r="G109" s="85">
        <f t="shared" ref="G109" si="11">C109*F109</f>
        <v>0</v>
      </c>
      <c r="H109" s="85"/>
    </row>
    <row r="110" spans="1:10" ht="43.5" x14ac:dyDescent="0.35">
      <c r="A110" s="34" t="s">
        <v>148</v>
      </c>
      <c r="B110" s="36" t="s">
        <v>149</v>
      </c>
      <c r="C110" s="26">
        <v>1</v>
      </c>
      <c r="D110" s="22" t="s">
        <v>60</v>
      </c>
      <c r="E110" s="37"/>
      <c r="F110" s="44"/>
      <c r="G110" s="85">
        <f t="shared" ref="G110" si="12">C110*F110</f>
        <v>0</v>
      </c>
      <c r="H110" s="85"/>
    </row>
    <row r="111" spans="1:10" x14ac:dyDescent="0.35">
      <c r="A111" s="33" t="s">
        <v>150</v>
      </c>
      <c r="B111" s="86" t="s">
        <v>151</v>
      </c>
      <c r="C111" s="86"/>
      <c r="D111" s="86"/>
      <c r="E111" s="86"/>
      <c r="F111" s="86"/>
      <c r="G111" s="86"/>
      <c r="H111" s="86"/>
    </row>
    <row r="112" spans="1:10" x14ac:dyDescent="0.35">
      <c r="A112" s="28" t="s">
        <v>152</v>
      </c>
      <c r="B112" s="87" t="s">
        <v>86</v>
      </c>
      <c r="C112" s="87"/>
      <c r="D112" s="87"/>
      <c r="E112" s="87"/>
      <c r="F112" s="87"/>
      <c r="G112" s="87"/>
      <c r="H112" s="87"/>
    </row>
    <row r="113" spans="1:10" ht="57.5" customHeight="1" x14ac:dyDescent="0.35">
      <c r="A113" s="34" t="s">
        <v>153</v>
      </c>
      <c r="B113" s="18" t="s">
        <v>154</v>
      </c>
      <c r="C113" s="22">
        <v>1</v>
      </c>
      <c r="D113" s="22" t="s">
        <v>56</v>
      </c>
      <c r="E113" s="28" t="s">
        <v>57</v>
      </c>
      <c r="F113" s="35"/>
      <c r="G113" s="85">
        <f>C113*F113</f>
        <v>0</v>
      </c>
      <c r="H113" s="85"/>
      <c r="J113" s="6"/>
    </row>
    <row r="114" spans="1:10" ht="55" customHeight="1" x14ac:dyDescent="0.35">
      <c r="A114" s="34" t="s">
        <v>155</v>
      </c>
      <c r="B114" s="36" t="s">
        <v>156</v>
      </c>
      <c r="C114" s="22">
        <v>1</v>
      </c>
      <c r="D114" s="22" t="s">
        <v>60</v>
      </c>
      <c r="E114" s="37"/>
      <c r="F114" s="35"/>
      <c r="G114" s="85">
        <f t="shared" ref="G114:G117" si="13">C114*F114</f>
        <v>0</v>
      </c>
      <c r="H114" s="85"/>
    </row>
    <row r="115" spans="1:10" ht="40" customHeight="1" x14ac:dyDescent="0.35">
      <c r="A115" s="34" t="s">
        <v>157</v>
      </c>
      <c r="B115" s="36" t="s">
        <v>329</v>
      </c>
      <c r="C115" s="154">
        <v>2</v>
      </c>
      <c r="D115" s="22" t="s">
        <v>60</v>
      </c>
      <c r="E115" s="37"/>
      <c r="F115" s="35"/>
      <c r="G115" s="85">
        <f t="shared" si="13"/>
        <v>0</v>
      </c>
      <c r="H115" s="85"/>
    </row>
    <row r="116" spans="1:10" ht="43.5" x14ac:dyDescent="0.35">
      <c r="A116" s="34" t="s">
        <v>158</v>
      </c>
      <c r="B116" s="36" t="s">
        <v>330</v>
      </c>
      <c r="C116" s="153">
        <v>2</v>
      </c>
      <c r="D116" s="22" t="s">
        <v>60</v>
      </c>
      <c r="E116" s="37"/>
      <c r="F116" s="44"/>
      <c r="G116" s="85">
        <f t="shared" si="13"/>
        <v>0</v>
      </c>
      <c r="H116" s="85"/>
    </row>
    <row r="117" spans="1:10" ht="39.65" customHeight="1" x14ac:dyDescent="0.35">
      <c r="A117" s="34" t="s">
        <v>159</v>
      </c>
      <c r="B117" s="36" t="s">
        <v>160</v>
      </c>
      <c r="C117" s="26">
        <v>2</v>
      </c>
      <c r="D117" s="22" t="s">
        <v>60</v>
      </c>
      <c r="E117" s="37"/>
      <c r="F117" s="44"/>
      <c r="G117" s="85">
        <f t="shared" si="13"/>
        <v>0</v>
      </c>
      <c r="H117" s="85"/>
    </row>
    <row r="118" spans="1:10" ht="39.65" customHeight="1" x14ac:dyDescent="0.35">
      <c r="A118" s="34" t="s">
        <v>161</v>
      </c>
      <c r="B118" s="36" t="s">
        <v>332</v>
      </c>
      <c r="C118" s="26">
        <v>4</v>
      </c>
      <c r="D118" s="22" t="s">
        <v>60</v>
      </c>
      <c r="E118" s="37"/>
      <c r="F118" s="44"/>
      <c r="G118" s="85">
        <f t="shared" ref="G118" si="14">C118*F118</f>
        <v>0</v>
      </c>
      <c r="H118" s="85"/>
    </row>
    <row r="119" spans="1:10" ht="39.65" customHeight="1" x14ac:dyDescent="0.35">
      <c r="A119" s="34" t="s">
        <v>162</v>
      </c>
      <c r="B119" s="36" t="s">
        <v>331</v>
      </c>
      <c r="C119" s="26">
        <v>4</v>
      </c>
      <c r="D119" s="22" t="s">
        <v>60</v>
      </c>
      <c r="E119" s="37"/>
      <c r="F119" s="44"/>
      <c r="G119" s="85">
        <f t="shared" ref="G119" si="15">C119*F119</f>
        <v>0</v>
      </c>
      <c r="H119" s="85"/>
    </row>
    <row r="120" spans="1:10" x14ac:dyDescent="0.35">
      <c r="A120" s="33" t="s">
        <v>163</v>
      </c>
      <c r="B120" s="86" t="s">
        <v>164</v>
      </c>
      <c r="C120" s="86"/>
      <c r="D120" s="86"/>
      <c r="E120" s="86"/>
      <c r="F120" s="86"/>
      <c r="G120" s="86"/>
      <c r="H120" s="86"/>
    </row>
    <row r="121" spans="1:10" ht="15.65" customHeight="1" x14ac:dyDescent="0.35">
      <c r="A121" s="28" t="s">
        <v>165</v>
      </c>
      <c r="B121" s="87" t="s">
        <v>86</v>
      </c>
      <c r="C121" s="87"/>
      <c r="D121" s="87"/>
      <c r="E121" s="87"/>
      <c r="F121" s="87"/>
      <c r="G121" s="87"/>
      <c r="H121" s="87"/>
    </row>
    <row r="122" spans="1:10" ht="42" customHeight="1" x14ac:dyDescent="0.35">
      <c r="A122" s="34" t="s">
        <v>166</v>
      </c>
      <c r="B122" s="18" t="s">
        <v>167</v>
      </c>
      <c r="C122" s="22">
        <v>1</v>
      </c>
      <c r="D122" s="22" t="s">
        <v>56</v>
      </c>
      <c r="E122" s="28" t="s">
        <v>57</v>
      </c>
      <c r="F122" s="35"/>
      <c r="G122" s="85">
        <f>C122*F122</f>
        <v>0</v>
      </c>
      <c r="H122" s="85"/>
    </row>
    <row r="123" spans="1:10" ht="29" x14ac:dyDescent="0.35">
      <c r="A123" s="34" t="s">
        <v>168</v>
      </c>
      <c r="B123" s="36" t="s">
        <v>169</v>
      </c>
      <c r="C123" s="22">
        <v>1</v>
      </c>
      <c r="D123" s="22" t="s">
        <v>60</v>
      </c>
      <c r="E123" s="37"/>
      <c r="F123" s="35"/>
      <c r="G123" s="85">
        <f t="shared" ref="G123:G125" si="16">C123*F123</f>
        <v>0</v>
      </c>
      <c r="H123" s="85"/>
    </row>
    <row r="124" spans="1:10" ht="43" customHeight="1" x14ac:dyDescent="0.35">
      <c r="A124" s="34" t="s">
        <v>170</v>
      </c>
      <c r="B124" s="36" t="s">
        <v>335</v>
      </c>
      <c r="C124" s="22">
        <v>2</v>
      </c>
      <c r="D124" s="22" t="s">
        <v>60</v>
      </c>
      <c r="E124" s="37"/>
      <c r="F124" s="35"/>
      <c r="G124" s="85">
        <f t="shared" si="16"/>
        <v>0</v>
      </c>
      <c r="H124" s="85"/>
    </row>
    <row r="125" spans="1:10" ht="43.5" x14ac:dyDescent="0.35">
      <c r="A125" s="34" t="s">
        <v>171</v>
      </c>
      <c r="B125" s="36" t="s">
        <v>172</v>
      </c>
      <c r="C125" s="26">
        <v>3</v>
      </c>
      <c r="D125" s="22" t="s">
        <v>60</v>
      </c>
      <c r="E125" s="37"/>
      <c r="F125" s="44"/>
      <c r="G125" s="85">
        <f t="shared" si="16"/>
        <v>0</v>
      </c>
      <c r="H125" s="85"/>
    </row>
    <row r="126" spans="1:10" ht="19" customHeight="1" x14ac:dyDescent="0.35">
      <c r="A126" s="45"/>
      <c r="B126" s="143" t="s">
        <v>173</v>
      </c>
      <c r="C126" s="144"/>
      <c r="D126" s="144"/>
      <c r="E126" s="144"/>
      <c r="F126" s="145"/>
      <c r="G126" s="146">
        <f>SUM(G60:H62,G65:H67,G70:H73,G76:H78,G81:H83,G86:H88,G91:H93,G96:H98,G101:H103,G106:H110,G113:H119,G122:H125)</f>
        <v>0</v>
      </c>
      <c r="H126" s="147"/>
    </row>
    <row r="127" spans="1:10" ht="19" customHeight="1" x14ac:dyDescent="0.35">
      <c r="A127" s="46"/>
      <c r="B127" s="148" t="s">
        <v>174</v>
      </c>
      <c r="C127" s="149"/>
      <c r="D127" s="149"/>
      <c r="E127" s="149"/>
      <c r="F127" s="150"/>
      <c r="G127" s="151">
        <f>SUM(G128-G126)</f>
        <v>0</v>
      </c>
      <c r="H127" s="152"/>
    </row>
    <row r="128" spans="1:10" x14ac:dyDescent="0.35">
      <c r="A128" s="46"/>
      <c r="B128" s="148" t="s">
        <v>175</v>
      </c>
      <c r="C128" s="149"/>
      <c r="D128" s="149"/>
      <c r="E128" s="149"/>
      <c r="F128" s="150"/>
      <c r="G128" s="151">
        <f>SUM(G126*1.21)</f>
        <v>0</v>
      </c>
      <c r="H128" s="152"/>
    </row>
    <row r="129" spans="1:8" ht="32.5" customHeight="1" x14ac:dyDescent="0.35">
      <c r="A129" s="106" t="s">
        <v>176</v>
      </c>
      <c r="B129" s="106"/>
      <c r="C129" s="106"/>
      <c r="D129" s="106"/>
      <c r="E129" s="106"/>
      <c r="F129" s="106"/>
      <c r="G129" s="106"/>
      <c r="H129" s="106"/>
    </row>
    <row r="130" spans="1:8" x14ac:dyDescent="0.35">
      <c r="A130" s="27"/>
      <c r="B130" s="27"/>
      <c r="C130" s="27"/>
      <c r="D130" s="27"/>
      <c r="E130" s="27"/>
      <c r="F130" s="27"/>
      <c r="G130" s="109" t="s">
        <v>177</v>
      </c>
      <c r="H130" s="109"/>
    </row>
    <row r="131" spans="1:8" ht="82.75" customHeight="1" x14ac:dyDescent="0.35">
      <c r="A131" s="47" t="s">
        <v>23</v>
      </c>
      <c r="B131" s="47" t="s">
        <v>178</v>
      </c>
      <c r="C131" s="103" t="s">
        <v>179</v>
      </c>
      <c r="D131" s="104"/>
      <c r="E131" s="104"/>
      <c r="F131" s="105"/>
      <c r="G131" s="108" t="s">
        <v>180</v>
      </c>
      <c r="H131" s="108"/>
    </row>
    <row r="132" spans="1:8" x14ac:dyDescent="0.35">
      <c r="A132" s="33">
        <v>1</v>
      </c>
      <c r="B132" s="69" t="s">
        <v>181</v>
      </c>
      <c r="C132" s="70"/>
      <c r="D132" s="70"/>
      <c r="E132" s="70"/>
      <c r="F132" s="71"/>
      <c r="G132" s="68" t="s">
        <v>182</v>
      </c>
      <c r="H132" s="68"/>
    </row>
    <row r="133" spans="1:8" ht="15" customHeight="1" x14ac:dyDescent="0.35">
      <c r="A133" s="72" t="s">
        <v>183</v>
      </c>
      <c r="B133" s="73"/>
      <c r="C133" s="73"/>
      <c r="D133" s="73"/>
      <c r="E133" s="73"/>
      <c r="F133" s="73"/>
      <c r="G133" s="73"/>
      <c r="H133" s="74"/>
    </row>
    <row r="134" spans="1:8" ht="23.15" customHeight="1" x14ac:dyDescent="0.35">
      <c r="A134" s="50"/>
      <c r="B134" s="75" t="s">
        <v>51</v>
      </c>
      <c r="C134" s="75"/>
      <c r="D134" s="75"/>
      <c r="E134" s="75"/>
      <c r="F134" s="75"/>
      <c r="G134" s="48"/>
      <c r="H134" s="49"/>
    </row>
    <row r="135" spans="1:8" ht="20.5" customHeight="1" x14ac:dyDescent="0.35">
      <c r="A135" s="51">
        <v>1</v>
      </c>
      <c r="B135" s="12" t="s">
        <v>184</v>
      </c>
      <c r="C135" s="76" t="s">
        <v>185</v>
      </c>
      <c r="D135" s="77"/>
      <c r="E135" s="77"/>
      <c r="F135" s="78"/>
      <c r="G135" s="66" t="s">
        <v>186</v>
      </c>
      <c r="H135" s="67"/>
    </row>
    <row r="136" spans="1:8" ht="31" customHeight="1" x14ac:dyDescent="0.35">
      <c r="A136" s="51">
        <v>2</v>
      </c>
      <c r="B136" s="23" t="s">
        <v>187</v>
      </c>
      <c r="C136" s="63" t="s">
        <v>188</v>
      </c>
      <c r="D136" s="64"/>
      <c r="E136" s="64"/>
      <c r="F136" s="65"/>
      <c r="G136" s="66" t="s">
        <v>186</v>
      </c>
      <c r="H136" s="67"/>
    </row>
    <row r="137" spans="1:8" ht="47.5" customHeight="1" x14ac:dyDescent="0.35">
      <c r="A137" s="51">
        <v>3</v>
      </c>
      <c r="B137" s="23" t="s">
        <v>189</v>
      </c>
      <c r="C137" s="139" t="s">
        <v>190</v>
      </c>
      <c r="D137" s="140"/>
      <c r="E137" s="140"/>
      <c r="F137" s="140"/>
      <c r="G137" s="140"/>
      <c r="H137" s="141"/>
    </row>
    <row r="138" spans="1:8" x14ac:dyDescent="0.35">
      <c r="A138" s="51">
        <v>4</v>
      </c>
      <c r="B138" s="23" t="s">
        <v>191</v>
      </c>
      <c r="C138" s="63" t="s">
        <v>192</v>
      </c>
      <c r="D138" s="64"/>
      <c r="E138" s="64"/>
      <c r="F138" s="64"/>
      <c r="G138" s="64"/>
      <c r="H138" s="65"/>
    </row>
    <row r="139" spans="1:8" ht="29.15" customHeight="1" x14ac:dyDescent="0.35">
      <c r="A139" s="51">
        <v>5</v>
      </c>
      <c r="B139" s="23" t="s">
        <v>193</v>
      </c>
      <c r="C139" s="63" t="s">
        <v>194</v>
      </c>
      <c r="D139" s="64"/>
      <c r="E139" s="64"/>
      <c r="F139" s="65"/>
      <c r="G139" s="66" t="s">
        <v>186</v>
      </c>
      <c r="H139" s="67"/>
    </row>
    <row r="140" spans="1:8" ht="26.15" customHeight="1" x14ac:dyDescent="0.35">
      <c r="A140" s="22">
        <v>6</v>
      </c>
      <c r="B140" s="72" t="s">
        <v>195</v>
      </c>
      <c r="C140" s="73"/>
      <c r="D140" s="73"/>
      <c r="E140" s="73"/>
      <c r="F140" s="73"/>
      <c r="G140" s="73"/>
      <c r="H140" s="74"/>
    </row>
    <row r="141" spans="1:8" ht="35.5" customHeight="1" x14ac:dyDescent="0.35">
      <c r="A141" s="22" t="s">
        <v>196</v>
      </c>
      <c r="B141" s="22" t="s">
        <v>197</v>
      </c>
      <c r="C141" s="63" t="s">
        <v>198</v>
      </c>
      <c r="D141" s="64"/>
      <c r="E141" s="64"/>
      <c r="F141" s="65"/>
      <c r="G141" s="66" t="s">
        <v>186</v>
      </c>
      <c r="H141" s="67"/>
    </row>
    <row r="142" spans="1:8" ht="28.5" customHeight="1" x14ac:dyDescent="0.35">
      <c r="A142" s="22" t="s">
        <v>199</v>
      </c>
      <c r="B142" s="22" t="s">
        <v>200</v>
      </c>
      <c r="C142" s="63" t="s">
        <v>201</v>
      </c>
      <c r="D142" s="64"/>
      <c r="E142" s="64"/>
      <c r="F142" s="65"/>
      <c r="G142" s="66" t="s">
        <v>186</v>
      </c>
      <c r="H142" s="67"/>
    </row>
    <row r="143" spans="1:8" ht="29" x14ac:dyDescent="0.35">
      <c r="A143" s="22" t="s">
        <v>202</v>
      </c>
      <c r="B143" s="22" t="s">
        <v>203</v>
      </c>
      <c r="C143" s="63" t="s">
        <v>204</v>
      </c>
      <c r="D143" s="64"/>
      <c r="E143" s="64"/>
      <c r="F143" s="65"/>
      <c r="G143" s="66" t="s">
        <v>186</v>
      </c>
      <c r="H143" s="67"/>
    </row>
    <row r="144" spans="1:8" ht="43.5" x14ac:dyDescent="0.35">
      <c r="A144" s="22" t="s">
        <v>205</v>
      </c>
      <c r="B144" s="22" t="s">
        <v>206</v>
      </c>
      <c r="C144" s="63" t="s">
        <v>207</v>
      </c>
      <c r="D144" s="64"/>
      <c r="E144" s="64"/>
      <c r="F144" s="65"/>
      <c r="G144" s="66" t="s">
        <v>186</v>
      </c>
      <c r="H144" s="67"/>
    </row>
    <row r="145" spans="1:8" ht="29" x14ac:dyDescent="0.35">
      <c r="A145" s="22" t="s">
        <v>208</v>
      </c>
      <c r="B145" s="22" t="s">
        <v>209</v>
      </c>
      <c r="C145" s="63" t="s">
        <v>210</v>
      </c>
      <c r="D145" s="64"/>
      <c r="E145" s="64"/>
      <c r="F145" s="65"/>
      <c r="G145" s="66" t="s">
        <v>186</v>
      </c>
      <c r="H145" s="67"/>
    </row>
    <row r="146" spans="1:8" x14ac:dyDescent="0.35">
      <c r="A146" s="22" t="s">
        <v>211</v>
      </c>
      <c r="B146" s="22" t="s">
        <v>212</v>
      </c>
      <c r="C146" s="63" t="s">
        <v>213</v>
      </c>
      <c r="D146" s="64"/>
      <c r="E146" s="64"/>
      <c r="F146" s="65"/>
      <c r="G146" s="66" t="s">
        <v>186</v>
      </c>
      <c r="H146" s="67"/>
    </row>
    <row r="147" spans="1:8" ht="20.5" customHeight="1" x14ac:dyDescent="0.35">
      <c r="A147" s="22" t="s">
        <v>214</v>
      </c>
      <c r="B147" s="22" t="s">
        <v>215</v>
      </c>
      <c r="C147" s="63" t="s">
        <v>216</v>
      </c>
      <c r="D147" s="64"/>
      <c r="E147" s="64"/>
      <c r="F147" s="65"/>
      <c r="G147" s="66" t="s">
        <v>186</v>
      </c>
      <c r="H147" s="67"/>
    </row>
    <row r="148" spans="1:8" ht="27.65" customHeight="1" x14ac:dyDescent="0.35">
      <c r="A148" s="22" t="s">
        <v>109</v>
      </c>
      <c r="B148" s="82" t="s">
        <v>217</v>
      </c>
      <c r="C148" s="83"/>
      <c r="D148" s="83"/>
      <c r="E148" s="83"/>
      <c r="F148" s="83"/>
      <c r="G148" s="83"/>
      <c r="H148" s="84"/>
    </row>
    <row r="149" spans="1:8" ht="42" customHeight="1" x14ac:dyDescent="0.35">
      <c r="A149" s="22" t="s">
        <v>218</v>
      </c>
      <c r="B149" s="22" t="s">
        <v>219</v>
      </c>
      <c r="C149" s="63" t="s">
        <v>220</v>
      </c>
      <c r="D149" s="64"/>
      <c r="E149" s="64"/>
      <c r="F149" s="65"/>
      <c r="G149" s="66" t="s">
        <v>186</v>
      </c>
      <c r="H149" s="67"/>
    </row>
    <row r="150" spans="1:8" ht="83.5" customHeight="1" x14ac:dyDescent="0.35">
      <c r="A150" s="22" t="s">
        <v>221</v>
      </c>
      <c r="B150" s="22" t="s">
        <v>222</v>
      </c>
      <c r="C150" s="63" t="s">
        <v>223</v>
      </c>
      <c r="D150" s="64"/>
      <c r="E150" s="64"/>
      <c r="F150" s="65"/>
      <c r="G150" s="66" t="s">
        <v>186</v>
      </c>
      <c r="H150" s="67"/>
    </row>
    <row r="151" spans="1:8" x14ac:dyDescent="0.35">
      <c r="A151" s="22">
        <v>8</v>
      </c>
      <c r="B151" s="22" t="s">
        <v>224</v>
      </c>
      <c r="C151" s="63" t="s">
        <v>225</v>
      </c>
      <c r="D151" s="64"/>
      <c r="E151" s="64"/>
      <c r="F151" s="65"/>
      <c r="G151" s="66" t="s">
        <v>186</v>
      </c>
      <c r="H151" s="67"/>
    </row>
    <row r="152" spans="1:8" ht="30.65" customHeight="1" x14ac:dyDescent="0.35">
      <c r="A152" s="22">
        <v>9</v>
      </c>
      <c r="B152" s="22" t="s">
        <v>226</v>
      </c>
      <c r="C152" s="60" t="s">
        <v>227</v>
      </c>
      <c r="D152" s="60"/>
      <c r="E152" s="60"/>
      <c r="F152" s="60"/>
      <c r="G152" s="68" t="s">
        <v>186</v>
      </c>
      <c r="H152" s="68"/>
    </row>
    <row r="153" spans="1:8" x14ac:dyDescent="0.35">
      <c r="A153" s="33">
        <v>2</v>
      </c>
      <c r="B153" s="69" t="s">
        <v>181</v>
      </c>
      <c r="C153" s="70"/>
      <c r="D153" s="70"/>
      <c r="E153" s="70"/>
      <c r="F153" s="71"/>
      <c r="G153" s="68" t="s">
        <v>182</v>
      </c>
      <c r="H153" s="68"/>
    </row>
    <row r="154" spans="1:8" x14ac:dyDescent="0.35">
      <c r="A154" s="72" t="s">
        <v>228</v>
      </c>
      <c r="B154" s="73"/>
      <c r="C154" s="73"/>
      <c r="D154" s="73"/>
      <c r="E154" s="73"/>
      <c r="F154" s="73"/>
      <c r="G154" s="73"/>
      <c r="H154" s="74"/>
    </row>
    <row r="155" spans="1:8" ht="19.5" customHeight="1" x14ac:dyDescent="0.35">
      <c r="A155" s="50"/>
      <c r="B155" s="75" t="s">
        <v>64</v>
      </c>
      <c r="C155" s="75"/>
      <c r="D155" s="75"/>
      <c r="E155" s="75"/>
      <c r="F155" s="75"/>
      <c r="G155" s="48"/>
      <c r="H155" s="49"/>
    </row>
    <row r="156" spans="1:8" ht="21.65" customHeight="1" x14ac:dyDescent="0.35">
      <c r="A156" s="51">
        <v>1</v>
      </c>
      <c r="B156" s="12" t="s">
        <v>184</v>
      </c>
      <c r="C156" s="76" t="s">
        <v>185</v>
      </c>
      <c r="D156" s="77"/>
      <c r="E156" s="77"/>
      <c r="F156" s="78"/>
      <c r="G156" s="66" t="s">
        <v>186</v>
      </c>
      <c r="H156" s="67"/>
    </row>
    <row r="157" spans="1:8" x14ac:dyDescent="0.35">
      <c r="A157" s="51">
        <v>2</v>
      </c>
      <c r="B157" s="23" t="s">
        <v>187</v>
      </c>
      <c r="C157" s="63" t="s">
        <v>229</v>
      </c>
      <c r="D157" s="64"/>
      <c r="E157" s="64"/>
      <c r="F157" s="65"/>
      <c r="G157" s="66" t="s">
        <v>186</v>
      </c>
      <c r="H157" s="67"/>
    </row>
    <row r="158" spans="1:8" ht="16" customHeight="1" x14ac:dyDescent="0.35">
      <c r="A158" s="51">
        <v>3</v>
      </c>
      <c r="B158" s="23" t="s">
        <v>189</v>
      </c>
      <c r="C158" s="76" t="s">
        <v>230</v>
      </c>
      <c r="D158" s="77"/>
      <c r="E158" s="77"/>
      <c r="F158" s="77"/>
      <c r="G158" s="77"/>
      <c r="H158" s="78"/>
    </row>
    <row r="159" spans="1:8" x14ac:dyDescent="0.35">
      <c r="A159" s="51">
        <v>4</v>
      </c>
      <c r="B159" s="23" t="s">
        <v>191</v>
      </c>
      <c r="C159" s="63" t="s">
        <v>231</v>
      </c>
      <c r="D159" s="64"/>
      <c r="E159" s="64"/>
      <c r="F159" s="64"/>
      <c r="G159" s="64"/>
      <c r="H159" s="65"/>
    </row>
    <row r="160" spans="1:8" ht="25.5" customHeight="1" x14ac:dyDescent="0.35">
      <c r="A160" s="51">
        <v>5</v>
      </c>
      <c r="B160" s="23" t="s">
        <v>193</v>
      </c>
      <c r="C160" s="63" t="s">
        <v>232</v>
      </c>
      <c r="D160" s="64"/>
      <c r="E160" s="64"/>
      <c r="F160" s="65"/>
      <c r="G160" s="66" t="s">
        <v>186</v>
      </c>
      <c r="H160" s="67"/>
    </row>
    <row r="161" spans="1:8" ht="26.15" customHeight="1" x14ac:dyDescent="0.35">
      <c r="A161" s="22">
        <v>6</v>
      </c>
      <c r="B161" s="72" t="s">
        <v>195</v>
      </c>
      <c r="C161" s="73"/>
      <c r="D161" s="73"/>
      <c r="E161" s="73"/>
      <c r="F161" s="73"/>
      <c r="G161" s="73"/>
      <c r="H161" s="74"/>
    </row>
    <row r="162" spans="1:8" ht="32.15" customHeight="1" x14ac:dyDescent="0.35">
      <c r="A162" s="22" t="s">
        <v>196</v>
      </c>
      <c r="B162" s="22" t="s">
        <v>197</v>
      </c>
      <c r="C162" s="63" t="s">
        <v>233</v>
      </c>
      <c r="D162" s="64"/>
      <c r="E162" s="64"/>
      <c r="F162" s="65"/>
      <c r="G162" s="66" t="s">
        <v>186</v>
      </c>
      <c r="H162" s="67"/>
    </row>
    <row r="163" spans="1:8" ht="34.5" customHeight="1" x14ac:dyDescent="0.35">
      <c r="A163" s="22" t="s">
        <v>199</v>
      </c>
      <c r="B163" s="22" t="s">
        <v>200</v>
      </c>
      <c r="C163" s="63" t="s">
        <v>201</v>
      </c>
      <c r="D163" s="64"/>
      <c r="E163" s="64"/>
      <c r="F163" s="65"/>
      <c r="G163" s="66" t="s">
        <v>186</v>
      </c>
      <c r="H163" s="67"/>
    </row>
    <row r="164" spans="1:8" ht="29" x14ac:dyDescent="0.35">
      <c r="A164" s="22" t="s">
        <v>202</v>
      </c>
      <c r="B164" s="22" t="s">
        <v>203</v>
      </c>
      <c r="C164" s="63" t="s">
        <v>204</v>
      </c>
      <c r="D164" s="64"/>
      <c r="E164" s="64"/>
      <c r="F164" s="65"/>
      <c r="G164" s="66" t="s">
        <v>186</v>
      </c>
      <c r="H164" s="67"/>
    </row>
    <row r="165" spans="1:8" ht="43.5" x14ac:dyDescent="0.35">
      <c r="A165" s="22" t="s">
        <v>205</v>
      </c>
      <c r="B165" s="22" t="s">
        <v>206</v>
      </c>
      <c r="C165" s="63" t="s">
        <v>207</v>
      </c>
      <c r="D165" s="64"/>
      <c r="E165" s="64"/>
      <c r="F165" s="65"/>
      <c r="G165" s="66" t="s">
        <v>186</v>
      </c>
      <c r="H165" s="67"/>
    </row>
    <row r="166" spans="1:8" ht="29" x14ac:dyDescent="0.35">
      <c r="A166" s="22" t="s">
        <v>208</v>
      </c>
      <c r="B166" s="22" t="s">
        <v>209</v>
      </c>
      <c r="C166" s="63" t="s">
        <v>210</v>
      </c>
      <c r="D166" s="64"/>
      <c r="E166" s="64"/>
      <c r="F166" s="65"/>
      <c r="G166" s="66" t="s">
        <v>186</v>
      </c>
      <c r="H166" s="67"/>
    </row>
    <row r="167" spans="1:8" x14ac:dyDescent="0.35">
      <c r="A167" s="22" t="s">
        <v>211</v>
      </c>
      <c r="B167" s="22" t="s">
        <v>212</v>
      </c>
      <c r="C167" s="63" t="s">
        <v>213</v>
      </c>
      <c r="D167" s="64"/>
      <c r="E167" s="64"/>
      <c r="F167" s="65"/>
      <c r="G167" s="66" t="s">
        <v>186</v>
      </c>
      <c r="H167" s="67"/>
    </row>
    <row r="168" spans="1:8" ht="18.649999999999999" customHeight="1" x14ac:dyDescent="0.35">
      <c r="A168" s="22" t="s">
        <v>214</v>
      </c>
      <c r="B168" s="22" t="s">
        <v>215</v>
      </c>
      <c r="C168" s="63" t="s">
        <v>216</v>
      </c>
      <c r="D168" s="64"/>
      <c r="E168" s="64"/>
      <c r="F168" s="65"/>
      <c r="G168" s="66" t="s">
        <v>186</v>
      </c>
      <c r="H168" s="67"/>
    </row>
    <row r="169" spans="1:8" ht="16" customHeight="1" x14ac:dyDescent="0.35">
      <c r="A169" s="22" t="s">
        <v>109</v>
      </c>
      <c r="B169" s="82" t="s">
        <v>217</v>
      </c>
      <c r="C169" s="83"/>
      <c r="D169" s="83"/>
      <c r="E169" s="83"/>
      <c r="F169" s="83"/>
      <c r="G169" s="83"/>
      <c r="H169" s="84"/>
    </row>
    <row r="170" spans="1:8" ht="25.4" customHeight="1" x14ac:dyDescent="0.35">
      <c r="A170" s="22" t="s">
        <v>218</v>
      </c>
      <c r="B170" s="22" t="s">
        <v>219</v>
      </c>
      <c r="C170" s="63" t="s">
        <v>234</v>
      </c>
      <c r="D170" s="64"/>
      <c r="E170" s="64"/>
      <c r="F170" s="65"/>
      <c r="G170" s="66" t="s">
        <v>186</v>
      </c>
      <c r="H170" s="67"/>
    </row>
    <row r="171" spans="1:8" ht="37.75" customHeight="1" x14ac:dyDescent="0.35">
      <c r="A171" s="22" t="s">
        <v>221</v>
      </c>
      <c r="B171" s="22" t="s">
        <v>222</v>
      </c>
      <c r="C171" s="63" t="s">
        <v>235</v>
      </c>
      <c r="D171" s="64"/>
      <c r="E171" s="64"/>
      <c r="F171" s="65"/>
      <c r="G171" s="66" t="s">
        <v>186</v>
      </c>
      <c r="H171" s="67"/>
    </row>
    <row r="172" spans="1:8" x14ac:dyDescent="0.35">
      <c r="A172" s="22">
        <v>8</v>
      </c>
      <c r="B172" s="22" t="s">
        <v>224</v>
      </c>
      <c r="C172" s="63" t="s">
        <v>225</v>
      </c>
      <c r="D172" s="64"/>
      <c r="E172" s="64"/>
      <c r="F172" s="65"/>
      <c r="G172" s="66" t="s">
        <v>186</v>
      </c>
      <c r="H172" s="67"/>
    </row>
    <row r="173" spans="1:8" ht="27" customHeight="1" x14ac:dyDescent="0.35">
      <c r="A173" s="22">
        <v>9</v>
      </c>
      <c r="B173" s="22" t="s">
        <v>226</v>
      </c>
      <c r="C173" s="60" t="s">
        <v>227</v>
      </c>
      <c r="D173" s="60"/>
      <c r="E173" s="60"/>
      <c r="F173" s="60"/>
      <c r="G173" s="68" t="s">
        <v>186</v>
      </c>
      <c r="H173" s="68"/>
    </row>
    <row r="174" spans="1:8" x14ac:dyDescent="0.35">
      <c r="A174" s="33">
        <v>3</v>
      </c>
      <c r="B174" s="69" t="s">
        <v>181</v>
      </c>
      <c r="C174" s="70"/>
      <c r="D174" s="70"/>
      <c r="E174" s="70"/>
      <c r="F174" s="71"/>
      <c r="G174" s="68" t="s">
        <v>182</v>
      </c>
      <c r="H174" s="68"/>
    </row>
    <row r="175" spans="1:8" x14ac:dyDescent="0.35">
      <c r="A175" s="72" t="s">
        <v>236</v>
      </c>
      <c r="B175" s="73"/>
      <c r="C175" s="73"/>
      <c r="D175" s="73"/>
      <c r="E175" s="73"/>
      <c r="F175" s="73"/>
      <c r="G175" s="73"/>
      <c r="H175" s="74"/>
    </row>
    <row r="176" spans="1:8" ht="19.5" customHeight="1" x14ac:dyDescent="0.35">
      <c r="A176" s="50"/>
      <c r="B176" s="75" t="s">
        <v>73</v>
      </c>
      <c r="C176" s="75"/>
      <c r="D176" s="75"/>
      <c r="E176" s="75"/>
      <c r="F176" s="75"/>
      <c r="G176" s="48"/>
      <c r="H176" s="49"/>
    </row>
    <row r="177" spans="1:8" ht="14.5" customHeight="1" x14ac:dyDescent="0.35">
      <c r="A177" s="51">
        <v>1</v>
      </c>
      <c r="B177" s="12" t="s">
        <v>184</v>
      </c>
      <c r="C177" s="76" t="s">
        <v>185</v>
      </c>
      <c r="D177" s="77"/>
      <c r="E177" s="77"/>
      <c r="F177" s="78"/>
      <c r="G177" s="66" t="s">
        <v>186</v>
      </c>
      <c r="H177" s="67"/>
    </row>
    <row r="178" spans="1:8" ht="24" customHeight="1" x14ac:dyDescent="0.35">
      <c r="A178" s="51">
        <v>2</v>
      </c>
      <c r="B178" s="23" t="s">
        <v>187</v>
      </c>
      <c r="C178" s="63" t="s">
        <v>188</v>
      </c>
      <c r="D178" s="64"/>
      <c r="E178" s="64"/>
      <c r="F178" s="65"/>
      <c r="G178" s="66" t="s">
        <v>186</v>
      </c>
      <c r="H178" s="67"/>
    </row>
    <row r="179" spans="1:8" ht="46.4" customHeight="1" x14ac:dyDescent="0.35">
      <c r="A179" s="51">
        <v>3</v>
      </c>
      <c r="B179" s="23" t="s">
        <v>189</v>
      </c>
      <c r="C179" s="76" t="s">
        <v>237</v>
      </c>
      <c r="D179" s="77"/>
      <c r="E179" s="77"/>
      <c r="F179" s="77"/>
      <c r="G179" s="77"/>
      <c r="H179" s="78"/>
    </row>
    <row r="180" spans="1:8" x14ac:dyDescent="0.35">
      <c r="A180" s="51">
        <v>4</v>
      </c>
      <c r="B180" s="23" t="s">
        <v>191</v>
      </c>
      <c r="C180" s="63" t="s">
        <v>192</v>
      </c>
      <c r="D180" s="64"/>
      <c r="E180" s="64"/>
      <c r="F180" s="64"/>
      <c r="G180" s="64"/>
      <c r="H180" s="65"/>
    </row>
    <row r="181" spans="1:8" ht="28.5" customHeight="1" x14ac:dyDescent="0.35">
      <c r="A181" s="51">
        <v>5</v>
      </c>
      <c r="B181" s="23" t="s">
        <v>193</v>
      </c>
      <c r="C181" s="63" t="s">
        <v>238</v>
      </c>
      <c r="D181" s="64"/>
      <c r="E181" s="64"/>
      <c r="F181" s="65"/>
      <c r="G181" s="66" t="s">
        <v>186</v>
      </c>
      <c r="H181" s="67"/>
    </row>
    <row r="182" spans="1:8" ht="13.5" customHeight="1" x14ac:dyDescent="0.35">
      <c r="A182" s="22">
        <v>6</v>
      </c>
      <c r="B182" s="72" t="s">
        <v>195</v>
      </c>
      <c r="C182" s="73"/>
      <c r="D182" s="73"/>
      <c r="E182" s="73"/>
      <c r="F182" s="73"/>
      <c r="G182" s="73"/>
      <c r="H182" s="74"/>
    </row>
    <row r="183" spans="1:8" ht="31" customHeight="1" x14ac:dyDescent="0.35">
      <c r="A183" s="22" t="s">
        <v>196</v>
      </c>
      <c r="B183" s="22" t="s">
        <v>197</v>
      </c>
      <c r="C183" s="63" t="s">
        <v>239</v>
      </c>
      <c r="D183" s="64"/>
      <c r="E183" s="64"/>
      <c r="F183" s="65"/>
      <c r="G183" s="66" t="s">
        <v>186</v>
      </c>
      <c r="H183" s="67"/>
    </row>
    <row r="184" spans="1:8" ht="33.65" customHeight="1" x14ac:dyDescent="0.35">
      <c r="A184" s="22" t="s">
        <v>199</v>
      </c>
      <c r="B184" s="22" t="s">
        <v>200</v>
      </c>
      <c r="C184" s="63" t="s">
        <v>201</v>
      </c>
      <c r="D184" s="64"/>
      <c r="E184" s="64"/>
      <c r="F184" s="65"/>
      <c r="G184" s="66" t="s">
        <v>186</v>
      </c>
      <c r="H184" s="67"/>
    </row>
    <row r="185" spans="1:8" ht="29" x14ac:dyDescent="0.35">
      <c r="A185" s="22" t="s">
        <v>202</v>
      </c>
      <c r="B185" s="22" t="s">
        <v>203</v>
      </c>
      <c r="C185" s="63" t="s">
        <v>204</v>
      </c>
      <c r="D185" s="64"/>
      <c r="E185" s="64"/>
      <c r="F185" s="65"/>
      <c r="G185" s="66" t="s">
        <v>186</v>
      </c>
      <c r="H185" s="67"/>
    </row>
    <row r="186" spans="1:8" ht="25.5" customHeight="1" x14ac:dyDescent="0.35">
      <c r="A186" s="22" t="s">
        <v>205</v>
      </c>
      <c r="B186" s="22" t="s">
        <v>206</v>
      </c>
      <c r="C186" s="63" t="s">
        <v>207</v>
      </c>
      <c r="D186" s="64"/>
      <c r="E186" s="64"/>
      <c r="F186" s="65"/>
      <c r="G186" s="66" t="s">
        <v>186</v>
      </c>
      <c r="H186" s="67"/>
    </row>
    <row r="187" spans="1:8" ht="29" x14ac:dyDescent="0.35">
      <c r="A187" s="22" t="s">
        <v>208</v>
      </c>
      <c r="B187" s="22" t="s">
        <v>209</v>
      </c>
      <c r="C187" s="63" t="s">
        <v>210</v>
      </c>
      <c r="D187" s="64"/>
      <c r="E187" s="64"/>
      <c r="F187" s="65"/>
      <c r="G187" s="66" t="s">
        <v>186</v>
      </c>
      <c r="H187" s="67"/>
    </row>
    <row r="188" spans="1:8" x14ac:dyDescent="0.35">
      <c r="A188" s="22" t="s">
        <v>211</v>
      </c>
      <c r="B188" s="22" t="s">
        <v>212</v>
      </c>
      <c r="C188" s="63" t="s">
        <v>213</v>
      </c>
      <c r="D188" s="64"/>
      <c r="E188" s="64"/>
      <c r="F188" s="65"/>
      <c r="G188" s="66" t="s">
        <v>186</v>
      </c>
      <c r="H188" s="67"/>
    </row>
    <row r="189" spans="1:8" ht="15" customHeight="1" x14ac:dyDescent="0.35">
      <c r="A189" s="22" t="s">
        <v>214</v>
      </c>
      <c r="B189" s="22" t="s">
        <v>215</v>
      </c>
      <c r="C189" s="63" t="s">
        <v>216</v>
      </c>
      <c r="D189" s="64"/>
      <c r="E189" s="64"/>
      <c r="F189" s="65"/>
      <c r="G189" s="66" t="s">
        <v>186</v>
      </c>
      <c r="H189" s="67"/>
    </row>
    <row r="190" spans="1:8" ht="17.5" customHeight="1" x14ac:dyDescent="0.35">
      <c r="A190" s="22" t="s">
        <v>109</v>
      </c>
      <c r="B190" s="82" t="s">
        <v>217</v>
      </c>
      <c r="C190" s="83"/>
      <c r="D190" s="83"/>
      <c r="E190" s="83"/>
      <c r="F190" s="83"/>
      <c r="G190" s="83"/>
      <c r="H190" s="84"/>
    </row>
    <row r="191" spans="1:8" ht="83.25" customHeight="1" x14ac:dyDescent="0.35">
      <c r="A191" s="57" t="s">
        <v>218</v>
      </c>
      <c r="B191" s="22" t="s">
        <v>219</v>
      </c>
      <c r="C191" s="142" t="s">
        <v>328</v>
      </c>
      <c r="D191" s="64"/>
      <c r="E191" s="64"/>
      <c r="F191" s="65"/>
      <c r="G191" s="66" t="s">
        <v>186</v>
      </c>
      <c r="H191" s="67"/>
    </row>
    <row r="192" spans="1:8" ht="88.75" customHeight="1" x14ac:dyDescent="0.35">
      <c r="A192" s="22" t="s">
        <v>221</v>
      </c>
      <c r="B192" s="22" t="s">
        <v>222</v>
      </c>
      <c r="C192" s="63" t="s">
        <v>240</v>
      </c>
      <c r="D192" s="64"/>
      <c r="E192" s="64"/>
      <c r="F192" s="65"/>
      <c r="G192" s="66" t="s">
        <v>186</v>
      </c>
      <c r="H192" s="67"/>
    </row>
    <row r="193" spans="1:8" x14ac:dyDescent="0.35">
      <c r="A193" s="22">
        <v>8</v>
      </c>
      <c r="B193" s="22" t="s">
        <v>224</v>
      </c>
      <c r="C193" s="63" t="s">
        <v>225</v>
      </c>
      <c r="D193" s="64"/>
      <c r="E193" s="64"/>
      <c r="F193" s="65"/>
      <c r="G193" s="66" t="s">
        <v>186</v>
      </c>
      <c r="H193" s="67"/>
    </row>
    <row r="194" spans="1:8" ht="24" customHeight="1" x14ac:dyDescent="0.35">
      <c r="A194" s="22">
        <v>9</v>
      </c>
      <c r="B194" s="22" t="s">
        <v>226</v>
      </c>
      <c r="C194" s="60" t="s">
        <v>227</v>
      </c>
      <c r="D194" s="60"/>
      <c r="E194" s="60"/>
      <c r="F194" s="60"/>
      <c r="G194" s="68" t="s">
        <v>186</v>
      </c>
      <c r="H194" s="68"/>
    </row>
    <row r="195" spans="1:8" x14ac:dyDescent="0.35">
      <c r="A195" s="33">
        <v>4</v>
      </c>
      <c r="B195" s="69" t="s">
        <v>181</v>
      </c>
      <c r="C195" s="70"/>
      <c r="D195" s="70"/>
      <c r="E195" s="70"/>
      <c r="F195" s="71"/>
      <c r="G195" s="68" t="s">
        <v>182</v>
      </c>
      <c r="H195" s="68"/>
    </row>
    <row r="196" spans="1:8" x14ac:dyDescent="0.35">
      <c r="A196" s="72" t="s">
        <v>241</v>
      </c>
      <c r="B196" s="73"/>
      <c r="C196" s="73"/>
      <c r="D196" s="73"/>
      <c r="E196" s="73"/>
      <c r="F196" s="73"/>
      <c r="G196" s="73"/>
      <c r="H196" s="74"/>
    </row>
    <row r="197" spans="1:8" x14ac:dyDescent="0.35">
      <c r="A197" s="50"/>
      <c r="B197" s="75" t="s">
        <v>84</v>
      </c>
      <c r="C197" s="75"/>
      <c r="D197" s="75"/>
      <c r="E197" s="75"/>
      <c r="F197" s="75"/>
      <c r="G197" s="48"/>
      <c r="H197" s="49"/>
    </row>
    <row r="198" spans="1:8" x14ac:dyDescent="0.35">
      <c r="A198" s="51">
        <v>1</v>
      </c>
      <c r="B198" s="12" t="s">
        <v>184</v>
      </c>
      <c r="C198" s="76" t="s">
        <v>185</v>
      </c>
      <c r="D198" s="77"/>
      <c r="E198" s="77"/>
      <c r="F198" s="78"/>
      <c r="G198" s="66" t="s">
        <v>186</v>
      </c>
      <c r="H198" s="67"/>
    </row>
    <row r="199" spans="1:8" ht="29.5" customHeight="1" x14ac:dyDescent="0.35">
      <c r="A199" s="51">
        <v>2</v>
      </c>
      <c r="B199" s="23" t="s">
        <v>187</v>
      </c>
      <c r="C199" s="63" t="s">
        <v>242</v>
      </c>
      <c r="D199" s="64"/>
      <c r="E199" s="64"/>
      <c r="F199" s="65"/>
      <c r="G199" s="66" t="s">
        <v>186</v>
      </c>
      <c r="H199" s="67"/>
    </row>
    <row r="200" spans="1:8" x14ac:dyDescent="0.35">
      <c r="A200" s="51">
        <v>3</v>
      </c>
      <c r="B200" s="23" t="s">
        <v>189</v>
      </c>
      <c r="C200" s="139" t="s">
        <v>243</v>
      </c>
      <c r="D200" s="140"/>
      <c r="E200" s="140"/>
      <c r="F200" s="140"/>
      <c r="G200" s="140"/>
      <c r="H200" s="141"/>
    </row>
    <row r="201" spans="1:8" x14ac:dyDescent="0.35">
      <c r="A201" s="51">
        <v>4</v>
      </c>
      <c r="B201" s="23" t="s">
        <v>191</v>
      </c>
      <c r="C201" s="63" t="s">
        <v>192</v>
      </c>
      <c r="D201" s="64"/>
      <c r="E201" s="64"/>
      <c r="F201" s="64"/>
      <c r="G201" s="64"/>
      <c r="H201" s="65"/>
    </row>
    <row r="202" spans="1:8" ht="25.5" customHeight="1" x14ac:dyDescent="0.35">
      <c r="A202" s="51">
        <v>5</v>
      </c>
      <c r="B202" s="23" t="s">
        <v>193</v>
      </c>
      <c r="C202" s="63" t="s">
        <v>232</v>
      </c>
      <c r="D202" s="64"/>
      <c r="E202" s="64"/>
      <c r="F202" s="65"/>
      <c r="G202" s="66" t="s">
        <v>186</v>
      </c>
      <c r="H202" s="67"/>
    </row>
    <row r="203" spans="1:8" x14ac:dyDescent="0.35">
      <c r="A203" s="22">
        <v>6</v>
      </c>
      <c r="B203" s="72" t="s">
        <v>195</v>
      </c>
      <c r="C203" s="73"/>
      <c r="D203" s="73"/>
      <c r="E203" s="73"/>
      <c r="F203" s="73"/>
      <c r="G203" s="73"/>
      <c r="H203" s="74"/>
    </row>
    <row r="204" spans="1:8" ht="29.5" customHeight="1" x14ac:dyDescent="0.35">
      <c r="A204" s="22" t="s">
        <v>196</v>
      </c>
      <c r="B204" s="22" t="s">
        <v>197</v>
      </c>
      <c r="C204" s="63" t="s">
        <v>233</v>
      </c>
      <c r="D204" s="64"/>
      <c r="E204" s="64"/>
      <c r="F204" s="65"/>
      <c r="G204" s="66" t="s">
        <v>186</v>
      </c>
      <c r="H204" s="67"/>
    </row>
    <row r="205" spans="1:8" ht="30" customHeight="1" x14ac:dyDescent="0.35">
      <c r="A205" s="22" t="s">
        <v>199</v>
      </c>
      <c r="B205" s="22" t="s">
        <v>200</v>
      </c>
      <c r="C205" s="63" t="s">
        <v>201</v>
      </c>
      <c r="D205" s="64"/>
      <c r="E205" s="64"/>
      <c r="F205" s="65"/>
      <c r="G205" s="66" t="s">
        <v>186</v>
      </c>
      <c r="H205" s="67"/>
    </row>
    <row r="206" spans="1:8" ht="29" x14ac:dyDescent="0.35">
      <c r="A206" s="22" t="s">
        <v>202</v>
      </c>
      <c r="B206" s="22" t="s">
        <v>203</v>
      </c>
      <c r="C206" s="63" t="s">
        <v>204</v>
      </c>
      <c r="D206" s="64"/>
      <c r="E206" s="64"/>
      <c r="F206" s="65"/>
      <c r="G206" s="66" t="s">
        <v>186</v>
      </c>
      <c r="H206" s="67"/>
    </row>
    <row r="207" spans="1:8" ht="28.5" customHeight="1" x14ac:dyDescent="0.35">
      <c r="A207" s="22" t="s">
        <v>205</v>
      </c>
      <c r="B207" s="22" t="s">
        <v>206</v>
      </c>
      <c r="C207" s="63" t="s">
        <v>207</v>
      </c>
      <c r="D207" s="64"/>
      <c r="E207" s="64"/>
      <c r="F207" s="65"/>
      <c r="G207" s="66" t="s">
        <v>186</v>
      </c>
      <c r="H207" s="67"/>
    </row>
    <row r="208" spans="1:8" ht="29" x14ac:dyDescent="0.35">
      <c r="A208" s="22" t="s">
        <v>208</v>
      </c>
      <c r="B208" s="22" t="s">
        <v>209</v>
      </c>
      <c r="C208" s="63" t="s">
        <v>210</v>
      </c>
      <c r="D208" s="64"/>
      <c r="E208" s="64"/>
      <c r="F208" s="65"/>
      <c r="G208" s="66" t="s">
        <v>186</v>
      </c>
      <c r="H208" s="67"/>
    </row>
    <row r="209" spans="1:8" x14ac:dyDescent="0.35">
      <c r="A209" s="22" t="s">
        <v>211</v>
      </c>
      <c r="B209" s="22" t="s">
        <v>212</v>
      </c>
      <c r="C209" s="63" t="s">
        <v>213</v>
      </c>
      <c r="D209" s="64"/>
      <c r="E209" s="64"/>
      <c r="F209" s="65"/>
      <c r="G209" s="66" t="s">
        <v>186</v>
      </c>
      <c r="H209" s="67"/>
    </row>
    <row r="210" spans="1:8" x14ac:dyDescent="0.35">
      <c r="A210" s="22" t="s">
        <v>214</v>
      </c>
      <c r="B210" s="22" t="s">
        <v>215</v>
      </c>
      <c r="C210" s="63" t="s">
        <v>216</v>
      </c>
      <c r="D210" s="64"/>
      <c r="E210" s="64"/>
      <c r="F210" s="65"/>
      <c r="G210" s="66" t="s">
        <v>186</v>
      </c>
      <c r="H210" s="67"/>
    </row>
    <row r="211" spans="1:8" ht="16" customHeight="1" x14ac:dyDescent="0.35">
      <c r="A211" s="22" t="s">
        <v>109</v>
      </c>
      <c r="B211" s="82" t="s">
        <v>244</v>
      </c>
      <c r="C211" s="83"/>
      <c r="D211" s="83"/>
      <c r="E211" s="83"/>
      <c r="F211" s="83"/>
      <c r="G211" s="83"/>
      <c r="H211" s="84"/>
    </row>
    <row r="212" spans="1:8" ht="22.5" customHeight="1" x14ac:dyDescent="0.35">
      <c r="A212" s="22" t="s">
        <v>218</v>
      </c>
      <c r="B212" s="22" t="s">
        <v>219</v>
      </c>
      <c r="C212" s="63" t="s">
        <v>245</v>
      </c>
      <c r="D212" s="64"/>
      <c r="E212" s="64"/>
      <c r="F212" s="65"/>
      <c r="G212" s="66" t="s">
        <v>186</v>
      </c>
      <c r="H212" s="67"/>
    </row>
    <row r="213" spans="1:8" ht="26.15" customHeight="1" x14ac:dyDescent="0.35">
      <c r="A213" s="22" t="s">
        <v>221</v>
      </c>
      <c r="B213" s="22" t="s">
        <v>222</v>
      </c>
      <c r="C213" s="63" t="s">
        <v>246</v>
      </c>
      <c r="D213" s="64"/>
      <c r="E213" s="64"/>
      <c r="F213" s="65"/>
      <c r="G213" s="66" t="s">
        <v>186</v>
      </c>
      <c r="H213" s="67"/>
    </row>
    <row r="214" spans="1:8" x14ac:dyDescent="0.35">
      <c r="A214" s="22">
        <v>8</v>
      </c>
      <c r="B214" s="22" t="s">
        <v>224</v>
      </c>
      <c r="C214" s="63" t="s">
        <v>225</v>
      </c>
      <c r="D214" s="64"/>
      <c r="E214" s="64"/>
      <c r="F214" s="65"/>
      <c r="G214" s="66" t="s">
        <v>186</v>
      </c>
      <c r="H214" s="67"/>
    </row>
    <row r="215" spans="1:8" ht="28.75" customHeight="1" x14ac:dyDescent="0.35">
      <c r="A215" s="22">
        <v>9</v>
      </c>
      <c r="B215" s="22" t="s">
        <v>226</v>
      </c>
      <c r="C215" s="60" t="s">
        <v>227</v>
      </c>
      <c r="D215" s="60"/>
      <c r="E215" s="60"/>
      <c r="F215" s="60"/>
      <c r="G215" s="68" t="s">
        <v>186</v>
      </c>
      <c r="H215" s="68"/>
    </row>
    <row r="216" spans="1:8" ht="17.149999999999999" customHeight="1" x14ac:dyDescent="0.35">
      <c r="A216" s="33">
        <v>5</v>
      </c>
      <c r="B216" s="69" t="s">
        <v>181</v>
      </c>
      <c r="C216" s="70"/>
      <c r="D216" s="70"/>
      <c r="E216" s="70"/>
      <c r="F216" s="71"/>
      <c r="G216" s="68" t="s">
        <v>182</v>
      </c>
      <c r="H216" s="68"/>
    </row>
    <row r="217" spans="1:8" ht="15" customHeight="1" x14ac:dyDescent="0.35">
      <c r="A217" s="72" t="s">
        <v>247</v>
      </c>
      <c r="B217" s="73"/>
      <c r="C217" s="73"/>
      <c r="D217" s="73"/>
      <c r="E217" s="73"/>
      <c r="F217" s="73"/>
      <c r="G217" s="73"/>
      <c r="H217" s="74"/>
    </row>
    <row r="218" spans="1:8" x14ac:dyDescent="0.35">
      <c r="A218" s="50"/>
      <c r="B218" s="75" t="s">
        <v>93</v>
      </c>
      <c r="C218" s="75"/>
      <c r="D218" s="75"/>
      <c r="E218" s="75"/>
      <c r="F218" s="75"/>
      <c r="G218" s="48"/>
      <c r="H218" s="49"/>
    </row>
    <row r="219" spans="1:8" ht="17.149999999999999" customHeight="1" x14ac:dyDescent="0.35">
      <c r="A219" s="51">
        <v>1</v>
      </c>
      <c r="B219" s="12" t="s">
        <v>184</v>
      </c>
      <c r="C219" s="76" t="s">
        <v>185</v>
      </c>
      <c r="D219" s="77"/>
      <c r="E219" s="77"/>
      <c r="F219" s="78"/>
      <c r="G219" s="66" t="s">
        <v>186</v>
      </c>
      <c r="H219" s="67"/>
    </row>
    <row r="220" spans="1:8" ht="29.5" customHeight="1" x14ac:dyDescent="0.35">
      <c r="A220" s="51">
        <v>2</v>
      </c>
      <c r="B220" s="23" t="s">
        <v>187</v>
      </c>
      <c r="C220" s="63" t="s">
        <v>248</v>
      </c>
      <c r="D220" s="64"/>
      <c r="E220" s="64"/>
      <c r="F220" s="65"/>
      <c r="G220" s="66" t="s">
        <v>186</v>
      </c>
      <c r="H220" s="67"/>
    </row>
    <row r="221" spans="1:8" ht="75.650000000000006" customHeight="1" x14ac:dyDescent="0.35">
      <c r="A221" s="51">
        <v>3</v>
      </c>
      <c r="B221" s="23" t="s">
        <v>189</v>
      </c>
      <c r="C221" s="76" t="s">
        <v>249</v>
      </c>
      <c r="D221" s="77"/>
      <c r="E221" s="77"/>
      <c r="F221" s="77"/>
      <c r="G221" s="77"/>
      <c r="H221" s="78"/>
    </row>
    <row r="222" spans="1:8" ht="19.5" customHeight="1" x14ac:dyDescent="0.35">
      <c r="A222" s="51">
        <v>4</v>
      </c>
      <c r="B222" s="23" t="s">
        <v>191</v>
      </c>
      <c r="C222" s="63" t="s">
        <v>250</v>
      </c>
      <c r="D222" s="64"/>
      <c r="E222" s="64"/>
      <c r="F222" s="64"/>
      <c r="G222" s="64"/>
      <c r="H222" s="65"/>
    </row>
    <row r="223" spans="1:8" ht="28.5" customHeight="1" x14ac:dyDescent="0.35">
      <c r="A223" s="51">
        <v>5</v>
      </c>
      <c r="B223" s="23" t="s">
        <v>193</v>
      </c>
      <c r="C223" s="63" t="s">
        <v>238</v>
      </c>
      <c r="D223" s="64"/>
      <c r="E223" s="64"/>
      <c r="F223" s="65"/>
      <c r="G223" s="66" t="s">
        <v>186</v>
      </c>
      <c r="H223" s="67"/>
    </row>
    <row r="224" spans="1:8" ht="20.5" customHeight="1" x14ac:dyDescent="0.35">
      <c r="A224" s="22">
        <v>6</v>
      </c>
      <c r="B224" s="72" t="s">
        <v>195</v>
      </c>
      <c r="C224" s="73"/>
      <c r="D224" s="73"/>
      <c r="E224" s="73"/>
      <c r="F224" s="73"/>
      <c r="G224" s="73"/>
      <c r="H224" s="74"/>
    </row>
    <row r="225" spans="1:8" ht="30.65" customHeight="1" x14ac:dyDescent="0.35">
      <c r="A225" s="22" t="s">
        <v>196</v>
      </c>
      <c r="B225" s="22" t="s">
        <v>197</v>
      </c>
      <c r="C225" s="63" t="s">
        <v>239</v>
      </c>
      <c r="D225" s="64"/>
      <c r="E225" s="64"/>
      <c r="F225" s="65"/>
      <c r="G225" s="66" t="s">
        <v>186</v>
      </c>
      <c r="H225" s="67"/>
    </row>
    <row r="226" spans="1:8" ht="27.65" customHeight="1" x14ac:dyDescent="0.35">
      <c r="A226" s="22" t="s">
        <v>199</v>
      </c>
      <c r="B226" s="22" t="s">
        <v>200</v>
      </c>
      <c r="C226" s="63" t="s">
        <v>201</v>
      </c>
      <c r="D226" s="64"/>
      <c r="E226" s="64"/>
      <c r="F226" s="65"/>
      <c r="G226" s="66" t="s">
        <v>186</v>
      </c>
      <c r="H226" s="67"/>
    </row>
    <row r="227" spans="1:8" ht="29" x14ac:dyDescent="0.35">
      <c r="A227" s="22" t="s">
        <v>202</v>
      </c>
      <c r="B227" s="22" t="s">
        <v>203</v>
      </c>
      <c r="C227" s="63" t="s">
        <v>204</v>
      </c>
      <c r="D227" s="64"/>
      <c r="E227" s="64"/>
      <c r="F227" s="65"/>
      <c r="G227" s="66" t="s">
        <v>186</v>
      </c>
      <c r="H227" s="67"/>
    </row>
    <row r="228" spans="1:8" ht="30.65" customHeight="1" x14ac:dyDescent="0.35">
      <c r="A228" s="22" t="s">
        <v>205</v>
      </c>
      <c r="B228" s="22" t="s">
        <v>206</v>
      </c>
      <c r="C228" s="63" t="s">
        <v>207</v>
      </c>
      <c r="D228" s="64"/>
      <c r="E228" s="64"/>
      <c r="F228" s="65"/>
      <c r="G228" s="66" t="s">
        <v>186</v>
      </c>
      <c r="H228" s="67"/>
    </row>
    <row r="229" spans="1:8" ht="29" x14ac:dyDescent="0.35">
      <c r="A229" s="22" t="s">
        <v>208</v>
      </c>
      <c r="B229" s="22" t="s">
        <v>209</v>
      </c>
      <c r="C229" s="63" t="s">
        <v>210</v>
      </c>
      <c r="D229" s="64"/>
      <c r="E229" s="64"/>
      <c r="F229" s="65"/>
      <c r="G229" s="66" t="s">
        <v>186</v>
      </c>
      <c r="H229" s="67"/>
    </row>
    <row r="230" spans="1:8" x14ac:dyDescent="0.35">
      <c r="A230" s="22" t="s">
        <v>211</v>
      </c>
      <c r="B230" s="22" t="s">
        <v>212</v>
      </c>
      <c r="C230" s="63" t="s">
        <v>213</v>
      </c>
      <c r="D230" s="64"/>
      <c r="E230" s="64"/>
      <c r="F230" s="65"/>
      <c r="G230" s="66" t="s">
        <v>186</v>
      </c>
      <c r="H230" s="67"/>
    </row>
    <row r="231" spans="1:8" x14ac:dyDescent="0.35">
      <c r="A231" s="22" t="s">
        <v>214</v>
      </c>
      <c r="B231" s="22" t="s">
        <v>215</v>
      </c>
      <c r="C231" s="63" t="s">
        <v>216</v>
      </c>
      <c r="D231" s="64"/>
      <c r="E231" s="64"/>
      <c r="F231" s="65"/>
      <c r="G231" s="66" t="s">
        <v>186</v>
      </c>
      <c r="H231" s="67"/>
    </row>
    <row r="232" spans="1:8" x14ac:dyDescent="0.35">
      <c r="A232" s="22" t="s">
        <v>109</v>
      </c>
      <c r="B232" s="82" t="s">
        <v>244</v>
      </c>
      <c r="C232" s="83"/>
      <c r="D232" s="83"/>
      <c r="E232" s="83"/>
      <c r="F232" s="83"/>
      <c r="G232" s="83"/>
      <c r="H232" s="84"/>
    </row>
    <row r="233" spans="1:8" ht="72.650000000000006" customHeight="1" x14ac:dyDescent="0.35">
      <c r="A233" s="22" t="s">
        <v>218</v>
      </c>
      <c r="B233" s="22" t="s">
        <v>219</v>
      </c>
      <c r="C233" s="63" t="s">
        <v>251</v>
      </c>
      <c r="D233" s="64"/>
      <c r="E233" s="64"/>
      <c r="F233" s="65"/>
      <c r="G233" s="66" t="s">
        <v>186</v>
      </c>
      <c r="H233" s="67"/>
    </row>
    <row r="234" spans="1:8" ht="145.5" customHeight="1" x14ac:dyDescent="0.35">
      <c r="A234" s="22" t="s">
        <v>221</v>
      </c>
      <c r="B234" s="22" t="s">
        <v>222</v>
      </c>
      <c r="C234" s="63" t="s">
        <v>252</v>
      </c>
      <c r="D234" s="64"/>
      <c r="E234" s="64"/>
      <c r="F234" s="65"/>
      <c r="G234" s="66" t="s">
        <v>186</v>
      </c>
      <c r="H234" s="67"/>
    </row>
    <row r="235" spans="1:8" x14ac:dyDescent="0.35">
      <c r="A235" s="22">
        <v>8</v>
      </c>
      <c r="B235" s="22" t="s">
        <v>224</v>
      </c>
      <c r="C235" s="63" t="s">
        <v>225</v>
      </c>
      <c r="D235" s="64"/>
      <c r="E235" s="64"/>
      <c r="F235" s="65"/>
      <c r="G235" s="66" t="s">
        <v>186</v>
      </c>
      <c r="H235" s="67"/>
    </row>
    <row r="236" spans="1:8" ht="27" customHeight="1" x14ac:dyDescent="0.35">
      <c r="A236" s="22">
        <v>9</v>
      </c>
      <c r="B236" s="22" t="s">
        <v>226</v>
      </c>
      <c r="C236" s="60" t="s">
        <v>227</v>
      </c>
      <c r="D236" s="60"/>
      <c r="E236" s="60"/>
      <c r="F236" s="60"/>
      <c r="G236" s="68" t="s">
        <v>186</v>
      </c>
      <c r="H236" s="68"/>
    </row>
    <row r="237" spans="1:8" x14ac:dyDescent="0.35">
      <c r="A237" s="33">
        <v>6</v>
      </c>
      <c r="B237" s="69" t="s">
        <v>181</v>
      </c>
      <c r="C237" s="70"/>
      <c r="D237" s="70"/>
      <c r="E237" s="70"/>
      <c r="F237" s="71"/>
      <c r="G237" s="68" t="s">
        <v>182</v>
      </c>
      <c r="H237" s="68"/>
    </row>
    <row r="238" spans="1:8" x14ac:dyDescent="0.35">
      <c r="A238" s="72" t="s">
        <v>253</v>
      </c>
      <c r="B238" s="73"/>
      <c r="C238" s="73"/>
      <c r="D238" s="73"/>
      <c r="E238" s="73"/>
      <c r="F238" s="73"/>
      <c r="G238" s="73"/>
      <c r="H238" s="74"/>
    </row>
    <row r="239" spans="1:8" x14ac:dyDescent="0.35">
      <c r="A239" s="50"/>
      <c r="B239" s="75" t="s">
        <v>101</v>
      </c>
      <c r="C239" s="75"/>
      <c r="D239" s="75"/>
      <c r="E239" s="75"/>
      <c r="F239" s="75"/>
      <c r="G239" s="48"/>
      <c r="H239" s="49"/>
    </row>
    <row r="240" spans="1:8" x14ac:dyDescent="0.35">
      <c r="A240" s="51">
        <v>1</v>
      </c>
      <c r="B240" s="12" t="s">
        <v>184</v>
      </c>
      <c r="C240" s="76" t="s">
        <v>185</v>
      </c>
      <c r="D240" s="77"/>
      <c r="E240" s="77"/>
      <c r="F240" s="78"/>
      <c r="G240" s="66" t="s">
        <v>186</v>
      </c>
      <c r="H240" s="67"/>
    </row>
    <row r="241" spans="1:8" ht="30.65" customHeight="1" x14ac:dyDescent="0.35">
      <c r="A241" s="51">
        <v>2</v>
      </c>
      <c r="B241" s="23" t="s">
        <v>187</v>
      </c>
      <c r="C241" s="63" t="s">
        <v>188</v>
      </c>
      <c r="D241" s="64"/>
      <c r="E241" s="64"/>
      <c r="F241" s="65"/>
      <c r="G241" s="66" t="s">
        <v>186</v>
      </c>
      <c r="H241" s="67"/>
    </row>
    <row r="242" spans="1:8" ht="46.75" customHeight="1" x14ac:dyDescent="0.35">
      <c r="A242" s="51">
        <v>3</v>
      </c>
      <c r="B242" s="23" t="s">
        <v>189</v>
      </c>
      <c r="C242" s="63" t="s">
        <v>254</v>
      </c>
      <c r="D242" s="64"/>
      <c r="E242" s="64"/>
      <c r="F242" s="64"/>
      <c r="G242" s="64"/>
      <c r="H242" s="65"/>
    </row>
    <row r="243" spans="1:8" x14ac:dyDescent="0.35">
      <c r="A243" s="51">
        <v>4</v>
      </c>
      <c r="B243" s="23" t="s">
        <v>191</v>
      </c>
      <c r="C243" s="63" t="s">
        <v>255</v>
      </c>
      <c r="D243" s="64"/>
      <c r="E243" s="64"/>
      <c r="F243" s="64"/>
      <c r="G243" s="64"/>
      <c r="H243" s="65"/>
    </row>
    <row r="244" spans="1:8" ht="31" customHeight="1" x14ac:dyDescent="0.35">
      <c r="A244" s="51">
        <v>5</v>
      </c>
      <c r="B244" s="23" t="s">
        <v>193</v>
      </c>
      <c r="C244" s="63" t="s">
        <v>238</v>
      </c>
      <c r="D244" s="64"/>
      <c r="E244" s="64"/>
      <c r="F244" s="65"/>
      <c r="G244" s="66" t="s">
        <v>186</v>
      </c>
      <c r="H244" s="67"/>
    </row>
    <row r="245" spans="1:8" x14ac:dyDescent="0.35">
      <c r="A245" s="22">
        <v>6</v>
      </c>
      <c r="B245" s="72" t="s">
        <v>195</v>
      </c>
      <c r="C245" s="73"/>
      <c r="D245" s="73"/>
      <c r="E245" s="73"/>
      <c r="F245" s="73"/>
      <c r="G245" s="73"/>
      <c r="H245" s="74"/>
    </row>
    <row r="246" spans="1:8" ht="29.15" customHeight="1" x14ac:dyDescent="0.35">
      <c r="A246" s="22" t="s">
        <v>196</v>
      </c>
      <c r="B246" s="22" t="s">
        <v>197</v>
      </c>
      <c r="C246" s="63" t="s">
        <v>239</v>
      </c>
      <c r="D246" s="64"/>
      <c r="E246" s="64"/>
      <c r="F246" s="65"/>
      <c r="G246" s="66" t="s">
        <v>186</v>
      </c>
      <c r="H246" s="67"/>
    </row>
    <row r="247" spans="1:8" ht="27.65" customHeight="1" x14ac:dyDescent="0.35">
      <c r="A247" s="22" t="s">
        <v>199</v>
      </c>
      <c r="B247" s="22" t="s">
        <v>200</v>
      </c>
      <c r="C247" s="63" t="s">
        <v>201</v>
      </c>
      <c r="D247" s="64"/>
      <c r="E247" s="64"/>
      <c r="F247" s="65"/>
      <c r="G247" s="66" t="s">
        <v>186</v>
      </c>
      <c r="H247" s="67"/>
    </row>
    <row r="248" spans="1:8" ht="29" x14ac:dyDescent="0.35">
      <c r="A248" s="22" t="s">
        <v>202</v>
      </c>
      <c r="B248" s="22" t="s">
        <v>203</v>
      </c>
      <c r="C248" s="63" t="s">
        <v>204</v>
      </c>
      <c r="D248" s="64"/>
      <c r="E248" s="64"/>
      <c r="F248" s="65"/>
      <c r="G248" s="66" t="s">
        <v>186</v>
      </c>
      <c r="H248" s="67"/>
    </row>
    <row r="249" spans="1:8" ht="28.5" customHeight="1" x14ac:dyDescent="0.35">
      <c r="A249" s="22" t="s">
        <v>205</v>
      </c>
      <c r="B249" s="22" t="s">
        <v>206</v>
      </c>
      <c r="C249" s="63" t="s">
        <v>207</v>
      </c>
      <c r="D249" s="64"/>
      <c r="E249" s="64"/>
      <c r="F249" s="65"/>
      <c r="G249" s="66" t="s">
        <v>186</v>
      </c>
      <c r="H249" s="67"/>
    </row>
    <row r="250" spans="1:8" ht="29" x14ac:dyDescent="0.35">
      <c r="A250" s="22" t="s">
        <v>208</v>
      </c>
      <c r="B250" s="22" t="s">
        <v>209</v>
      </c>
      <c r="C250" s="63" t="s">
        <v>210</v>
      </c>
      <c r="D250" s="64"/>
      <c r="E250" s="64"/>
      <c r="F250" s="65"/>
      <c r="G250" s="66" t="s">
        <v>186</v>
      </c>
      <c r="H250" s="67"/>
    </row>
    <row r="251" spans="1:8" x14ac:dyDescent="0.35">
      <c r="A251" s="22" t="s">
        <v>211</v>
      </c>
      <c r="B251" s="22" t="s">
        <v>212</v>
      </c>
      <c r="C251" s="63" t="s">
        <v>213</v>
      </c>
      <c r="D251" s="64"/>
      <c r="E251" s="64"/>
      <c r="F251" s="65"/>
      <c r="G251" s="66" t="s">
        <v>186</v>
      </c>
      <c r="H251" s="67"/>
    </row>
    <row r="252" spans="1:8" x14ac:dyDescent="0.35">
      <c r="A252" s="22" t="s">
        <v>214</v>
      </c>
      <c r="B252" s="22" t="s">
        <v>215</v>
      </c>
      <c r="C252" s="63" t="s">
        <v>216</v>
      </c>
      <c r="D252" s="64"/>
      <c r="E252" s="64"/>
      <c r="F252" s="65"/>
      <c r="G252" s="66" t="s">
        <v>186</v>
      </c>
      <c r="H252" s="67"/>
    </row>
    <row r="253" spans="1:8" x14ac:dyDescent="0.35">
      <c r="A253" s="22" t="s">
        <v>109</v>
      </c>
      <c r="B253" s="82" t="s">
        <v>244</v>
      </c>
      <c r="C253" s="83"/>
      <c r="D253" s="83"/>
      <c r="E253" s="83"/>
      <c r="F253" s="83"/>
      <c r="G253" s="83"/>
      <c r="H253" s="84"/>
    </row>
    <row r="254" spans="1:8" ht="43.5" customHeight="1" x14ac:dyDescent="0.35">
      <c r="A254" s="22" t="s">
        <v>218</v>
      </c>
      <c r="B254" s="22" t="s">
        <v>219</v>
      </c>
      <c r="C254" s="63" t="s">
        <v>256</v>
      </c>
      <c r="D254" s="64"/>
      <c r="E254" s="64"/>
      <c r="F254" s="65"/>
      <c r="G254" s="66" t="s">
        <v>186</v>
      </c>
      <c r="H254" s="67"/>
    </row>
    <row r="255" spans="1:8" ht="92.15" customHeight="1" x14ac:dyDescent="0.35">
      <c r="A255" s="22" t="s">
        <v>221</v>
      </c>
      <c r="B255" s="22" t="s">
        <v>222</v>
      </c>
      <c r="C255" s="63" t="s">
        <v>257</v>
      </c>
      <c r="D255" s="64"/>
      <c r="E255" s="64"/>
      <c r="F255" s="65"/>
      <c r="G255" s="66" t="s">
        <v>186</v>
      </c>
      <c r="H255" s="67"/>
    </row>
    <row r="256" spans="1:8" ht="17.5" customHeight="1" x14ac:dyDescent="0.35">
      <c r="A256" s="22">
        <v>8</v>
      </c>
      <c r="B256" s="22" t="s">
        <v>224</v>
      </c>
      <c r="C256" s="63" t="s">
        <v>225</v>
      </c>
      <c r="D256" s="64"/>
      <c r="E256" s="64"/>
      <c r="F256" s="65"/>
      <c r="G256" s="66" t="s">
        <v>186</v>
      </c>
      <c r="H256" s="67"/>
    </row>
    <row r="257" spans="1:8" ht="30.65" customHeight="1" x14ac:dyDescent="0.35">
      <c r="A257" s="22">
        <v>9</v>
      </c>
      <c r="B257" s="22" t="s">
        <v>226</v>
      </c>
      <c r="C257" s="60" t="s">
        <v>227</v>
      </c>
      <c r="D257" s="60"/>
      <c r="E257" s="60"/>
      <c r="F257" s="60"/>
      <c r="G257" s="68" t="s">
        <v>186</v>
      </c>
      <c r="H257" s="68"/>
    </row>
    <row r="258" spans="1:8" x14ac:dyDescent="0.35">
      <c r="A258" s="33">
        <v>7</v>
      </c>
      <c r="B258" s="69" t="s">
        <v>181</v>
      </c>
      <c r="C258" s="70"/>
      <c r="D258" s="70"/>
      <c r="E258" s="70"/>
      <c r="F258" s="71"/>
      <c r="G258" s="68" t="s">
        <v>182</v>
      </c>
      <c r="H258" s="68"/>
    </row>
    <row r="259" spans="1:8" x14ac:dyDescent="0.35">
      <c r="A259" s="72" t="s">
        <v>258</v>
      </c>
      <c r="B259" s="73"/>
      <c r="C259" s="73"/>
      <c r="D259" s="73"/>
      <c r="E259" s="73"/>
      <c r="F259" s="73"/>
      <c r="G259" s="73"/>
      <c r="H259" s="74"/>
    </row>
    <row r="260" spans="1:8" x14ac:dyDescent="0.35">
      <c r="A260" s="50"/>
      <c r="B260" s="75" t="s">
        <v>110</v>
      </c>
      <c r="C260" s="75"/>
      <c r="D260" s="75"/>
      <c r="E260" s="75"/>
      <c r="F260" s="75"/>
      <c r="G260" s="48"/>
      <c r="H260" s="49"/>
    </row>
    <row r="261" spans="1:8" x14ac:dyDescent="0.35">
      <c r="A261" s="51">
        <v>1</v>
      </c>
      <c r="B261" s="12" t="s">
        <v>184</v>
      </c>
      <c r="C261" s="76" t="s">
        <v>185</v>
      </c>
      <c r="D261" s="77"/>
      <c r="E261" s="77"/>
      <c r="F261" s="78"/>
      <c r="G261" s="66" t="s">
        <v>186</v>
      </c>
      <c r="H261" s="67"/>
    </row>
    <row r="262" spans="1:8" ht="30.65" customHeight="1" x14ac:dyDescent="0.35">
      <c r="A262" s="51">
        <v>2</v>
      </c>
      <c r="B262" s="23" t="s">
        <v>187</v>
      </c>
      <c r="C262" s="63" t="s">
        <v>242</v>
      </c>
      <c r="D262" s="64"/>
      <c r="E262" s="64"/>
      <c r="F262" s="65"/>
      <c r="G262" s="66" t="s">
        <v>186</v>
      </c>
      <c r="H262" s="67"/>
    </row>
    <row r="263" spans="1:8" x14ac:dyDescent="0.35">
      <c r="A263" s="51">
        <v>3</v>
      </c>
      <c r="B263" s="23" t="s">
        <v>189</v>
      </c>
      <c r="C263" s="139" t="s">
        <v>259</v>
      </c>
      <c r="D263" s="140"/>
      <c r="E263" s="140"/>
      <c r="F263" s="140"/>
      <c r="G263" s="140"/>
      <c r="H263" s="141"/>
    </row>
    <row r="264" spans="1:8" x14ac:dyDescent="0.35">
      <c r="A264" s="51">
        <v>4</v>
      </c>
      <c r="B264" s="23" t="s">
        <v>191</v>
      </c>
      <c r="C264" s="63" t="s">
        <v>260</v>
      </c>
      <c r="D264" s="64"/>
      <c r="E264" s="64"/>
      <c r="F264" s="64"/>
      <c r="G264" s="64"/>
      <c r="H264" s="65"/>
    </row>
    <row r="265" spans="1:8" ht="28.5" customHeight="1" x14ac:dyDescent="0.35">
      <c r="A265" s="51">
        <v>5</v>
      </c>
      <c r="B265" s="23" t="s">
        <v>193</v>
      </c>
      <c r="C265" s="63" t="s">
        <v>232</v>
      </c>
      <c r="D265" s="64"/>
      <c r="E265" s="64"/>
      <c r="F265" s="65"/>
      <c r="G265" s="66" t="s">
        <v>186</v>
      </c>
      <c r="H265" s="67"/>
    </row>
    <row r="266" spans="1:8" x14ac:dyDescent="0.35">
      <c r="A266" s="22">
        <v>6</v>
      </c>
      <c r="B266" s="72" t="s">
        <v>195</v>
      </c>
      <c r="C266" s="73"/>
      <c r="D266" s="73"/>
      <c r="E266" s="73"/>
      <c r="F266" s="73"/>
      <c r="G266" s="73"/>
      <c r="H266" s="74"/>
    </row>
    <row r="267" spans="1:8" ht="27.65" customHeight="1" x14ac:dyDescent="0.35">
      <c r="A267" s="22" t="s">
        <v>196</v>
      </c>
      <c r="B267" s="22" t="s">
        <v>197</v>
      </c>
      <c r="C267" s="63" t="s">
        <v>261</v>
      </c>
      <c r="D267" s="64"/>
      <c r="E267" s="64"/>
      <c r="F267" s="65"/>
      <c r="G267" s="66" t="s">
        <v>186</v>
      </c>
      <c r="H267" s="67"/>
    </row>
    <row r="268" spans="1:8" ht="30" customHeight="1" x14ac:dyDescent="0.35">
      <c r="A268" s="22" t="s">
        <v>199</v>
      </c>
      <c r="B268" s="22" t="s">
        <v>200</v>
      </c>
      <c r="C268" s="63" t="s">
        <v>201</v>
      </c>
      <c r="D268" s="64"/>
      <c r="E268" s="64"/>
      <c r="F268" s="65"/>
      <c r="G268" s="66" t="s">
        <v>186</v>
      </c>
      <c r="H268" s="67"/>
    </row>
    <row r="269" spans="1:8" ht="29" x14ac:dyDescent="0.35">
      <c r="A269" s="22" t="s">
        <v>202</v>
      </c>
      <c r="B269" s="22" t="s">
        <v>203</v>
      </c>
      <c r="C269" s="63" t="s">
        <v>204</v>
      </c>
      <c r="D269" s="64"/>
      <c r="E269" s="64"/>
      <c r="F269" s="65"/>
      <c r="G269" s="66" t="s">
        <v>186</v>
      </c>
      <c r="H269" s="67"/>
    </row>
    <row r="270" spans="1:8" ht="29.5" customHeight="1" x14ac:dyDescent="0.35">
      <c r="A270" s="22" t="s">
        <v>205</v>
      </c>
      <c r="B270" s="22" t="s">
        <v>206</v>
      </c>
      <c r="C270" s="63" t="s">
        <v>207</v>
      </c>
      <c r="D270" s="64"/>
      <c r="E270" s="64"/>
      <c r="F270" s="65"/>
      <c r="G270" s="66" t="s">
        <v>186</v>
      </c>
      <c r="H270" s="67"/>
    </row>
    <row r="271" spans="1:8" ht="29" x14ac:dyDescent="0.35">
      <c r="A271" s="22" t="s">
        <v>208</v>
      </c>
      <c r="B271" s="22" t="s">
        <v>209</v>
      </c>
      <c r="C271" s="63" t="s">
        <v>210</v>
      </c>
      <c r="D271" s="64"/>
      <c r="E271" s="64"/>
      <c r="F271" s="65"/>
      <c r="G271" s="66" t="s">
        <v>186</v>
      </c>
      <c r="H271" s="67"/>
    </row>
    <row r="272" spans="1:8" x14ac:dyDescent="0.35">
      <c r="A272" s="22" t="s">
        <v>211</v>
      </c>
      <c r="B272" s="22" t="s">
        <v>212</v>
      </c>
      <c r="C272" s="63" t="s">
        <v>213</v>
      </c>
      <c r="D272" s="64"/>
      <c r="E272" s="64"/>
      <c r="F272" s="65"/>
      <c r="G272" s="66" t="s">
        <v>186</v>
      </c>
      <c r="H272" s="67"/>
    </row>
    <row r="273" spans="1:8" x14ac:dyDescent="0.35">
      <c r="A273" s="22" t="s">
        <v>214</v>
      </c>
      <c r="B273" s="22" t="s">
        <v>215</v>
      </c>
      <c r="C273" s="63" t="s">
        <v>216</v>
      </c>
      <c r="D273" s="64"/>
      <c r="E273" s="64"/>
      <c r="F273" s="65"/>
      <c r="G273" s="66" t="s">
        <v>186</v>
      </c>
      <c r="H273" s="67"/>
    </row>
    <row r="274" spans="1:8" x14ac:dyDescent="0.35">
      <c r="A274" s="22" t="s">
        <v>109</v>
      </c>
      <c r="B274" s="82" t="s">
        <v>217</v>
      </c>
      <c r="C274" s="83"/>
      <c r="D274" s="83"/>
      <c r="E274" s="83"/>
      <c r="F274" s="83"/>
      <c r="G274" s="83"/>
      <c r="H274" s="84"/>
    </row>
    <row r="275" spans="1:8" ht="28.4" customHeight="1" x14ac:dyDescent="0.35">
      <c r="A275" s="22" t="s">
        <v>218</v>
      </c>
      <c r="B275" s="22" t="s">
        <v>219</v>
      </c>
      <c r="C275" s="63" t="s">
        <v>262</v>
      </c>
      <c r="D275" s="64"/>
      <c r="E275" s="64"/>
      <c r="F275" s="65"/>
      <c r="G275" s="66" t="s">
        <v>186</v>
      </c>
      <c r="H275" s="67"/>
    </row>
    <row r="276" spans="1:8" ht="38.5" customHeight="1" x14ac:dyDescent="0.35">
      <c r="A276" s="22" t="s">
        <v>221</v>
      </c>
      <c r="B276" s="22" t="s">
        <v>222</v>
      </c>
      <c r="C276" s="63" t="s">
        <v>263</v>
      </c>
      <c r="D276" s="64"/>
      <c r="E276" s="64"/>
      <c r="F276" s="65"/>
      <c r="G276" s="66" t="s">
        <v>186</v>
      </c>
      <c r="H276" s="67"/>
    </row>
    <row r="277" spans="1:8" x14ac:dyDescent="0.35">
      <c r="A277" s="22">
        <v>8</v>
      </c>
      <c r="B277" s="22" t="s">
        <v>224</v>
      </c>
      <c r="C277" s="63" t="s">
        <v>225</v>
      </c>
      <c r="D277" s="64"/>
      <c r="E277" s="64"/>
      <c r="F277" s="65"/>
      <c r="G277" s="66" t="s">
        <v>186</v>
      </c>
      <c r="H277" s="67"/>
    </row>
    <row r="278" spans="1:8" ht="33.65" customHeight="1" x14ac:dyDescent="0.35">
      <c r="A278" s="22">
        <v>9</v>
      </c>
      <c r="B278" s="22" t="s">
        <v>226</v>
      </c>
      <c r="C278" s="60" t="s">
        <v>227</v>
      </c>
      <c r="D278" s="60"/>
      <c r="E278" s="60"/>
      <c r="F278" s="60"/>
      <c r="G278" s="68" t="s">
        <v>186</v>
      </c>
      <c r="H278" s="68"/>
    </row>
    <row r="279" spans="1:8" x14ac:dyDescent="0.35">
      <c r="A279" s="33">
        <v>8</v>
      </c>
      <c r="B279" s="69" t="s">
        <v>181</v>
      </c>
      <c r="C279" s="70"/>
      <c r="D279" s="70"/>
      <c r="E279" s="70"/>
      <c r="F279" s="71"/>
      <c r="G279" s="68" t="s">
        <v>182</v>
      </c>
      <c r="H279" s="68"/>
    </row>
    <row r="280" spans="1:8" x14ac:dyDescent="0.35">
      <c r="A280" s="72" t="s">
        <v>264</v>
      </c>
      <c r="B280" s="73"/>
      <c r="C280" s="73"/>
      <c r="D280" s="73"/>
      <c r="E280" s="73"/>
      <c r="F280" s="73"/>
      <c r="G280" s="73"/>
      <c r="H280" s="74"/>
    </row>
    <row r="281" spans="1:8" x14ac:dyDescent="0.35">
      <c r="A281" s="50"/>
      <c r="B281" s="75" t="s">
        <v>119</v>
      </c>
      <c r="C281" s="75"/>
      <c r="D281" s="75"/>
      <c r="E281" s="75"/>
      <c r="F281" s="75"/>
      <c r="G281" s="48"/>
      <c r="H281" s="49"/>
    </row>
    <row r="282" spans="1:8" x14ac:dyDescent="0.35">
      <c r="A282" s="51">
        <v>1</v>
      </c>
      <c r="B282" s="12" t="s">
        <v>184</v>
      </c>
      <c r="C282" s="76" t="s">
        <v>185</v>
      </c>
      <c r="D282" s="77"/>
      <c r="E282" s="77"/>
      <c r="F282" s="78"/>
      <c r="G282" s="66" t="s">
        <v>186</v>
      </c>
      <c r="H282" s="67"/>
    </row>
    <row r="283" spans="1:8" x14ac:dyDescent="0.35">
      <c r="A283" s="51">
        <v>2</v>
      </c>
      <c r="B283" s="23" t="s">
        <v>187</v>
      </c>
      <c r="C283" s="63" t="s">
        <v>242</v>
      </c>
      <c r="D283" s="64"/>
      <c r="E283" s="64"/>
      <c r="F283" s="65"/>
      <c r="G283" s="66" t="s">
        <v>186</v>
      </c>
      <c r="H283" s="67"/>
    </row>
    <row r="284" spans="1:8" x14ac:dyDescent="0.35">
      <c r="A284" s="51">
        <v>3</v>
      </c>
      <c r="B284" s="23" t="s">
        <v>189</v>
      </c>
      <c r="C284" s="139" t="s">
        <v>265</v>
      </c>
      <c r="D284" s="140"/>
      <c r="E284" s="140"/>
      <c r="F284" s="140"/>
      <c r="G284" s="140"/>
      <c r="H284" s="141"/>
    </row>
    <row r="285" spans="1:8" x14ac:dyDescent="0.35">
      <c r="A285" s="51">
        <v>4</v>
      </c>
      <c r="B285" s="23" t="s">
        <v>191</v>
      </c>
      <c r="C285" s="63" t="s">
        <v>260</v>
      </c>
      <c r="D285" s="64"/>
      <c r="E285" s="64"/>
      <c r="F285" s="64"/>
      <c r="G285" s="64"/>
      <c r="H285" s="65"/>
    </row>
    <row r="286" spans="1:8" ht="24" customHeight="1" x14ac:dyDescent="0.35">
      <c r="A286" s="51">
        <v>5</v>
      </c>
      <c r="B286" s="23" t="s">
        <v>193</v>
      </c>
      <c r="C286" s="63" t="s">
        <v>232</v>
      </c>
      <c r="D286" s="64"/>
      <c r="E286" s="64"/>
      <c r="F286" s="65"/>
      <c r="G286" s="66" t="s">
        <v>186</v>
      </c>
      <c r="H286" s="67"/>
    </row>
    <row r="287" spans="1:8" x14ac:dyDescent="0.35">
      <c r="A287" s="22">
        <v>6</v>
      </c>
      <c r="B287" s="72" t="s">
        <v>195</v>
      </c>
      <c r="C287" s="73"/>
      <c r="D287" s="73"/>
      <c r="E287" s="73"/>
      <c r="F287" s="73"/>
      <c r="G287" s="73"/>
      <c r="H287" s="74"/>
    </row>
    <row r="288" spans="1:8" ht="28" customHeight="1" x14ac:dyDescent="0.35">
      <c r="A288" s="22" t="s">
        <v>196</v>
      </c>
      <c r="B288" s="22" t="s">
        <v>197</v>
      </c>
      <c r="C288" s="63" t="s">
        <v>261</v>
      </c>
      <c r="D288" s="64"/>
      <c r="E288" s="64"/>
      <c r="F288" s="65"/>
      <c r="G288" s="66" t="s">
        <v>186</v>
      </c>
      <c r="H288" s="67"/>
    </row>
    <row r="289" spans="1:8" ht="37.75" customHeight="1" x14ac:dyDescent="0.35">
      <c r="A289" s="22" t="s">
        <v>199</v>
      </c>
      <c r="B289" s="22" t="s">
        <v>200</v>
      </c>
      <c r="C289" s="63" t="s">
        <v>201</v>
      </c>
      <c r="D289" s="64"/>
      <c r="E289" s="64"/>
      <c r="F289" s="65"/>
      <c r="G289" s="66" t="s">
        <v>186</v>
      </c>
      <c r="H289" s="67"/>
    </row>
    <row r="290" spans="1:8" ht="29" x14ac:dyDescent="0.35">
      <c r="A290" s="22" t="s">
        <v>202</v>
      </c>
      <c r="B290" s="22" t="s">
        <v>203</v>
      </c>
      <c r="C290" s="63" t="s">
        <v>204</v>
      </c>
      <c r="D290" s="64"/>
      <c r="E290" s="64"/>
      <c r="F290" s="65"/>
      <c r="G290" s="66" t="s">
        <v>186</v>
      </c>
      <c r="H290" s="67"/>
    </row>
    <row r="291" spans="1:8" ht="27" customHeight="1" x14ac:dyDescent="0.35">
      <c r="A291" s="22" t="s">
        <v>205</v>
      </c>
      <c r="B291" s="22" t="s">
        <v>206</v>
      </c>
      <c r="C291" s="63" t="s">
        <v>207</v>
      </c>
      <c r="D291" s="64"/>
      <c r="E291" s="64"/>
      <c r="F291" s="65"/>
      <c r="G291" s="66" t="s">
        <v>186</v>
      </c>
      <c r="H291" s="67"/>
    </row>
    <row r="292" spans="1:8" ht="29" x14ac:dyDescent="0.35">
      <c r="A292" s="22" t="s">
        <v>208</v>
      </c>
      <c r="B292" s="22" t="s">
        <v>209</v>
      </c>
      <c r="C292" s="63" t="s">
        <v>210</v>
      </c>
      <c r="D292" s="64"/>
      <c r="E292" s="64"/>
      <c r="F292" s="65"/>
      <c r="G292" s="66" t="s">
        <v>186</v>
      </c>
      <c r="H292" s="67"/>
    </row>
    <row r="293" spans="1:8" x14ac:dyDescent="0.35">
      <c r="A293" s="22" t="s">
        <v>211</v>
      </c>
      <c r="B293" s="22" t="s">
        <v>212</v>
      </c>
      <c r="C293" s="63" t="s">
        <v>213</v>
      </c>
      <c r="D293" s="64"/>
      <c r="E293" s="64"/>
      <c r="F293" s="65"/>
      <c r="G293" s="66" t="s">
        <v>186</v>
      </c>
      <c r="H293" s="67"/>
    </row>
    <row r="294" spans="1:8" x14ac:dyDescent="0.35">
      <c r="A294" s="22" t="s">
        <v>214</v>
      </c>
      <c r="B294" s="22" t="s">
        <v>215</v>
      </c>
      <c r="C294" s="63" t="s">
        <v>216</v>
      </c>
      <c r="D294" s="64"/>
      <c r="E294" s="64"/>
      <c r="F294" s="65"/>
      <c r="G294" s="66" t="s">
        <v>186</v>
      </c>
      <c r="H294" s="67"/>
    </row>
    <row r="295" spans="1:8" x14ac:dyDescent="0.35">
      <c r="A295" s="22" t="s">
        <v>109</v>
      </c>
      <c r="B295" s="82" t="s">
        <v>217</v>
      </c>
      <c r="C295" s="83"/>
      <c r="D295" s="83"/>
      <c r="E295" s="83"/>
      <c r="F295" s="83"/>
      <c r="G295" s="83"/>
      <c r="H295" s="84"/>
    </row>
    <row r="296" spans="1:8" x14ac:dyDescent="0.35">
      <c r="A296" s="22" t="s">
        <v>218</v>
      </c>
      <c r="B296" s="22" t="s">
        <v>219</v>
      </c>
      <c r="C296" s="63" t="s">
        <v>266</v>
      </c>
      <c r="D296" s="64"/>
      <c r="E296" s="64"/>
      <c r="F296" s="65"/>
      <c r="G296" s="66" t="s">
        <v>186</v>
      </c>
      <c r="H296" s="67"/>
    </row>
    <row r="297" spans="1:8" ht="31.5" customHeight="1" x14ac:dyDescent="0.35">
      <c r="A297" s="22" t="s">
        <v>221</v>
      </c>
      <c r="B297" s="22" t="s">
        <v>222</v>
      </c>
      <c r="C297" s="63" t="s">
        <v>267</v>
      </c>
      <c r="D297" s="64"/>
      <c r="E297" s="64"/>
      <c r="F297" s="65"/>
      <c r="G297" s="66" t="s">
        <v>186</v>
      </c>
      <c r="H297" s="67"/>
    </row>
    <row r="298" spans="1:8" x14ac:dyDescent="0.35">
      <c r="A298" s="22">
        <v>8</v>
      </c>
      <c r="B298" s="22" t="s">
        <v>224</v>
      </c>
      <c r="C298" s="63" t="s">
        <v>225</v>
      </c>
      <c r="D298" s="64"/>
      <c r="E298" s="64"/>
      <c r="F298" s="65"/>
      <c r="G298" s="66" t="s">
        <v>186</v>
      </c>
      <c r="H298" s="67"/>
    </row>
    <row r="299" spans="1:8" ht="24" customHeight="1" x14ac:dyDescent="0.35">
      <c r="A299" s="22">
        <v>9</v>
      </c>
      <c r="B299" s="22" t="s">
        <v>226</v>
      </c>
      <c r="C299" s="60" t="s">
        <v>227</v>
      </c>
      <c r="D299" s="60"/>
      <c r="E299" s="60"/>
      <c r="F299" s="60"/>
      <c r="G299" s="68" t="s">
        <v>186</v>
      </c>
      <c r="H299" s="68"/>
    </row>
    <row r="300" spans="1:8" x14ac:dyDescent="0.35">
      <c r="A300" s="33">
        <v>9</v>
      </c>
      <c r="B300" s="69" t="s">
        <v>181</v>
      </c>
      <c r="C300" s="70"/>
      <c r="D300" s="70"/>
      <c r="E300" s="70"/>
      <c r="F300" s="71"/>
      <c r="G300" s="68" t="s">
        <v>182</v>
      </c>
      <c r="H300" s="68"/>
    </row>
    <row r="301" spans="1:8" x14ac:dyDescent="0.35">
      <c r="A301" s="72" t="s">
        <v>268</v>
      </c>
      <c r="B301" s="73"/>
      <c r="C301" s="73"/>
      <c r="D301" s="73"/>
      <c r="E301" s="73"/>
      <c r="F301" s="73"/>
      <c r="G301" s="73"/>
      <c r="H301" s="74"/>
    </row>
    <row r="302" spans="1:8" x14ac:dyDescent="0.35">
      <c r="A302" s="50"/>
      <c r="B302" s="75" t="s">
        <v>128</v>
      </c>
      <c r="C302" s="75"/>
      <c r="D302" s="75"/>
      <c r="E302" s="75"/>
      <c r="F302" s="75"/>
      <c r="G302" s="48"/>
      <c r="H302" s="49"/>
    </row>
    <row r="303" spans="1:8" x14ac:dyDescent="0.35">
      <c r="A303" s="51">
        <v>1</v>
      </c>
      <c r="B303" s="12" t="s">
        <v>184</v>
      </c>
      <c r="C303" s="76" t="s">
        <v>185</v>
      </c>
      <c r="D303" s="77"/>
      <c r="E303" s="77"/>
      <c r="F303" s="78"/>
      <c r="G303" s="66" t="s">
        <v>186</v>
      </c>
      <c r="H303" s="67"/>
    </row>
    <row r="304" spans="1:8" ht="32.5" customHeight="1" x14ac:dyDescent="0.35">
      <c r="A304" s="51">
        <v>2</v>
      </c>
      <c r="B304" s="23" t="s">
        <v>187</v>
      </c>
      <c r="C304" s="63" t="s">
        <v>242</v>
      </c>
      <c r="D304" s="64"/>
      <c r="E304" s="64"/>
      <c r="F304" s="65"/>
      <c r="G304" s="66" t="s">
        <v>186</v>
      </c>
      <c r="H304" s="67"/>
    </row>
    <row r="305" spans="1:8" x14ac:dyDescent="0.35">
      <c r="A305" s="51">
        <v>3</v>
      </c>
      <c r="B305" s="23" t="s">
        <v>189</v>
      </c>
      <c r="C305" s="76" t="s">
        <v>269</v>
      </c>
      <c r="D305" s="77"/>
      <c r="E305" s="77"/>
      <c r="F305" s="77"/>
      <c r="G305" s="77"/>
      <c r="H305" s="78"/>
    </row>
    <row r="306" spans="1:8" x14ac:dyDescent="0.35">
      <c r="A306" s="51">
        <v>4</v>
      </c>
      <c r="B306" s="23" t="s">
        <v>191</v>
      </c>
      <c r="C306" s="63" t="s">
        <v>231</v>
      </c>
      <c r="D306" s="64"/>
      <c r="E306" s="64"/>
      <c r="F306" s="64"/>
      <c r="G306" s="64"/>
      <c r="H306" s="65"/>
    </row>
    <row r="307" spans="1:8" ht="24" customHeight="1" x14ac:dyDescent="0.35">
      <c r="A307" s="51">
        <v>5</v>
      </c>
      <c r="B307" s="23" t="s">
        <v>193</v>
      </c>
      <c r="C307" s="63" t="s">
        <v>232</v>
      </c>
      <c r="D307" s="64"/>
      <c r="E307" s="64"/>
      <c r="F307" s="65"/>
      <c r="G307" s="66" t="s">
        <v>186</v>
      </c>
      <c r="H307" s="67"/>
    </row>
    <row r="308" spans="1:8" x14ac:dyDescent="0.35">
      <c r="A308" s="22">
        <v>6</v>
      </c>
      <c r="B308" s="72" t="s">
        <v>195</v>
      </c>
      <c r="C308" s="73"/>
      <c r="D308" s="73"/>
      <c r="E308" s="73"/>
      <c r="F308" s="73"/>
      <c r="G308" s="73"/>
      <c r="H308" s="74"/>
    </row>
    <row r="309" spans="1:8" ht="25.5" customHeight="1" x14ac:dyDescent="0.35">
      <c r="A309" s="22" t="s">
        <v>196</v>
      </c>
      <c r="B309" s="22" t="s">
        <v>197</v>
      </c>
      <c r="C309" s="63" t="s">
        <v>261</v>
      </c>
      <c r="D309" s="64"/>
      <c r="E309" s="64"/>
      <c r="F309" s="65"/>
      <c r="G309" s="66" t="s">
        <v>186</v>
      </c>
      <c r="H309" s="67"/>
    </row>
    <row r="310" spans="1:8" ht="27.65" customHeight="1" x14ac:dyDescent="0.35">
      <c r="A310" s="22" t="s">
        <v>199</v>
      </c>
      <c r="B310" s="22" t="s">
        <v>200</v>
      </c>
      <c r="C310" s="63" t="s">
        <v>201</v>
      </c>
      <c r="D310" s="64"/>
      <c r="E310" s="64"/>
      <c r="F310" s="65"/>
      <c r="G310" s="66" t="s">
        <v>186</v>
      </c>
      <c r="H310" s="67"/>
    </row>
    <row r="311" spans="1:8" ht="29" x14ac:dyDescent="0.35">
      <c r="A311" s="22" t="s">
        <v>202</v>
      </c>
      <c r="B311" s="22" t="s">
        <v>203</v>
      </c>
      <c r="C311" s="63" t="s">
        <v>204</v>
      </c>
      <c r="D311" s="64"/>
      <c r="E311" s="64"/>
      <c r="F311" s="65"/>
      <c r="G311" s="66" t="s">
        <v>186</v>
      </c>
      <c r="H311" s="67"/>
    </row>
    <row r="312" spans="1:8" ht="29.5" customHeight="1" x14ac:dyDescent="0.35">
      <c r="A312" s="22" t="s">
        <v>205</v>
      </c>
      <c r="B312" s="22" t="s">
        <v>206</v>
      </c>
      <c r="C312" s="63" t="s">
        <v>207</v>
      </c>
      <c r="D312" s="64"/>
      <c r="E312" s="64"/>
      <c r="F312" s="65"/>
      <c r="G312" s="66" t="s">
        <v>186</v>
      </c>
      <c r="H312" s="67"/>
    </row>
    <row r="313" spans="1:8" ht="29" x14ac:dyDescent="0.35">
      <c r="A313" s="22" t="s">
        <v>208</v>
      </c>
      <c r="B313" s="22" t="s">
        <v>209</v>
      </c>
      <c r="C313" s="63" t="s">
        <v>210</v>
      </c>
      <c r="D313" s="64"/>
      <c r="E313" s="64"/>
      <c r="F313" s="65"/>
      <c r="G313" s="66" t="s">
        <v>186</v>
      </c>
      <c r="H313" s="67"/>
    </row>
    <row r="314" spans="1:8" x14ac:dyDescent="0.35">
      <c r="A314" s="22" t="s">
        <v>211</v>
      </c>
      <c r="B314" s="22" t="s">
        <v>212</v>
      </c>
      <c r="C314" s="63" t="s">
        <v>213</v>
      </c>
      <c r="D314" s="64"/>
      <c r="E314" s="64"/>
      <c r="F314" s="65"/>
      <c r="G314" s="66" t="s">
        <v>186</v>
      </c>
      <c r="H314" s="67"/>
    </row>
    <row r="315" spans="1:8" x14ac:dyDescent="0.35">
      <c r="A315" s="22" t="s">
        <v>214</v>
      </c>
      <c r="B315" s="22" t="s">
        <v>215</v>
      </c>
      <c r="C315" s="63" t="s">
        <v>216</v>
      </c>
      <c r="D315" s="64"/>
      <c r="E315" s="64"/>
      <c r="F315" s="65"/>
      <c r="G315" s="66" t="s">
        <v>186</v>
      </c>
      <c r="H315" s="67"/>
    </row>
    <row r="316" spans="1:8" x14ac:dyDescent="0.35">
      <c r="A316" s="22" t="s">
        <v>109</v>
      </c>
      <c r="B316" s="82" t="s">
        <v>217</v>
      </c>
      <c r="C316" s="83"/>
      <c r="D316" s="83"/>
      <c r="E316" s="83"/>
      <c r="F316" s="83"/>
      <c r="G316" s="83"/>
      <c r="H316" s="84"/>
    </row>
    <row r="317" spans="1:8" ht="22.75" customHeight="1" x14ac:dyDescent="0.35">
      <c r="A317" s="22" t="s">
        <v>218</v>
      </c>
      <c r="B317" s="22" t="s">
        <v>219</v>
      </c>
      <c r="C317" s="63" t="s">
        <v>270</v>
      </c>
      <c r="D317" s="64"/>
      <c r="E317" s="64"/>
      <c r="F317" s="65"/>
      <c r="G317" s="66" t="s">
        <v>186</v>
      </c>
      <c r="H317" s="67"/>
    </row>
    <row r="318" spans="1:8" ht="37.4" customHeight="1" x14ac:dyDescent="0.35">
      <c r="A318" s="22" t="s">
        <v>221</v>
      </c>
      <c r="B318" s="22" t="s">
        <v>222</v>
      </c>
      <c r="C318" s="63" t="s">
        <v>271</v>
      </c>
      <c r="D318" s="64"/>
      <c r="E318" s="64"/>
      <c r="F318" s="65"/>
      <c r="G318" s="66" t="s">
        <v>186</v>
      </c>
      <c r="H318" s="67"/>
    </row>
    <row r="319" spans="1:8" x14ac:dyDescent="0.35">
      <c r="A319" s="22">
        <v>8</v>
      </c>
      <c r="B319" s="22" t="s">
        <v>224</v>
      </c>
      <c r="C319" s="63" t="s">
        <v>225</v>
      </c>
      <c r="D319" s="64"/>
      <c r="E319" s="64"/>
      <c r="F319" s="65"/>
      <c r="G319" s="66" t="s">
        <v>186</v>
      </c>
      <c r="H319" s="67"/>
    </row>
    <row r="320" spans="1:8" ht="27" customHeight="1" x14ac:dyDescent="0.35">
      <c r="A320" s="22">
        <v>9</v>
      </c>
      <c r="B320" s="22" t="s">
        <v>226</v>
      </c>
      <c r="C320" s="60" t="s">
        <v>227</v>
      </c>
      <c r="D320" s="60"/>
      <c r="E320" s="60"/>
      <c r="F320" s="60"/>
      <c r="G320" s="68" t="s">
        <v>186</v>
      </c>
      <c r="H320" s="68"/>
    </row>
    <row r="321" spans="1:8" x14ac:dyDescent="0.35">
      <c r="A321" s="33">
        <v>10</v>
      </c>
      <c r="B321" s="69" t="s">
        <v>181</v>
      </c>
      <c r="C321" s="70"/>
      <c r="D321" s="70"/>
      <c r="E321" s="70"/>
      <c r="F321" s="71"/>
      <c r="G321" s="68" t="s">
        <v>182</v>
      </c>
      <c r="H321" s="68"/>
    </row>
    <row r="322" spans="1:8" x14ac:dyDescent="0.35">
      <c r="A322" s="72" t="s">
        <v>272</v>
      </c>
      <c r="B322" s="73"/>
      <c r="C322" s="73"/>
      <c r="D322" s="73"/>
      <c r="E322" s="73"/>
      <c r="F322" s="73"/>
      <c r="G322" s="73"/>
      <c r="H322" s="74"/>
    </row>
    <row r="323" spans="1:8" x14ac:dyDescent="0.35">
      <c r="A323" s="50"/>
      <c r="B323" s="75" t="s">
        <v>137</v>
      </c>
      <c r="C323" s="75"/>
      <c r="D323" s="75"/>
      <c r="E323" s="75"/>
      <c r="F323" s="75"/>
      <c r="G323" s="48"/>
      <c r="H323" s="49"/>
    </row>
    <row r="324" spans="1:8" x14ac:dyDescent="0.35">
      <c r="A324" s="51">
        <v>1</v>
      </c>
      <c r="B324" s="12" t="s">
        <v>184</v>
      </c>
      <c r="C324" s="76" t="s">
        <v>273</v>
      </c>
      <c r="D324" s="77"/>
      <c r="E324" s="77"/>
      <c r="F324" s="78"/>
      <c r="G324" s="66" t="s">
        <v>186</v>
      </c>
      <c r="H324" s="67"/>
    </row>
    <row r="325" spans="1:8" ht="49.15" customHeight="1" x14ac:dyDescent="0.35">
      <c r="A325" s="51">
        <v>2</v>
      </c>
      <c r="B325" s="23" t="s">
        <v>187</v>
      </c>
      <c r="C325" s="63" t="s">
        <v>274</v>
      </c>
      <c r="D325" s="64"/>
      <c r="E325" s="64"/>
      <c r="F325" s="65"/>
      <c r="G325" s="66" t="s">
        <v>186</v>
      </c>
      <c r="H325" s="67"/>
    </row>
    <row r="326" spans="1:8" ht="109.15" customHeight="1" x14ac:dyDescent="0.35">
      <c r="A326" s="51">
        <v>3</v>
      </c>
      <c r="B326" s="23" t="s">
        <v>189</v>
      </c>
      <c r="C326" s="76" t="s">
        <v>275</v>
      </c>
      <c r="D326" s="77"/>
      <c r="E326" s="77"/>
      <c r="F326" s="77"/>
      <c r="G326" s="77"/>
      <c r="H326" s="78"/>
    </row>
    <row r="327" spans="1:8" x14ac:dyDescent="0.35">
      <c r="A327" s="51">
        <v>4</v>
      </c>
      <c r="B327" s="23" t="s">
        <v>191</v>
      </c>
      <c r="C327" s="63" t="s">
        <v>260</v>
      </c>
      <c r="D327" s="64"/>
      <c r="E327" s="64"/>
      <c r="F327" s="64"/>
      <c r="G327" s="64"/>
      <c r="H327" s="65"/>
    </row>
    <row r="328" spans="1:8" ht="27" customHeight="1" x14ac:dyDescent="0.35">
      <c r="A328" s="51">
        <v>5</v>
      </c>
      <c r="B328" s="23" t="s">
        <v>193</v>
      </c>
      <c r="C328" s="63" t="s">
        <v>276</v>
      </c>
      <c r="D328" s="64"/>
      <c r="E328" s="64"/>
      <c r="F328" s="65"/>
      <c r="G328" s="66" t="s">
        <v>186</v>
      </c>
      <c r="H328" s="67"/>
    </row>
    <row r="329" spans="1:8" x14ac:dyDescent="0.35">
      <c r="A329" s="22">
        <v>6</v>
      </c>
      <c r="B329" s="72" t="s">
        <v>195</v>
      </c>
      <c r="C329" s="73"/>
      <c r="D329" s="73"/>
      <c r="E329" s="73"/>
      <c r="F329" s="73"/>
      <c r="G329" s="73"/>
      <c r="H329" s="74"/>
    </row>
    <row r="330" spans="1:8" ht="56.15" customHeight="1" x14ac:dyDescent="0.35">
      <c r="A330" s="22" t="s">
        <v>196</v>
      </c>
      <c r="B330" s="22" t="s">
        <v>197</v>
      </c>
      <c r="C330" s="63" t="s">
        <v>277</v>
      </c>
      <c r="D330" s="64"/>
      <c r="E330" s="64"/>
      <c r="F330" s="65"/>
      <c r="G330" s="66" t="s">
        <v>186</v>
      </c>
      <c r="H330" s="67"/>
    </row>
    <row r="331" spans="1:8" ht="32.15" customHeight="1" x14ac:dyDescent="0.35">
      <c r="A331" s="22" t="s">
        <v>199</v>
      </c>
      <c r="B331" s="22" t="s">
        <v>200</v>
      </c>
      <c r="C331" s="63" t="s">
        <v>201</v>
      </c>
      <c r="D331" s="64"/>
      <c r="E331" s="64"/>
      <c r="F331" s="65"/>
      <c r="G331" s="66" t="s">
        <v>186</v>
      </c>
      <c r="H331" s="67"/>
    </row>
    <row r="332" spans="1:8" ht="29" x14ac:dyDescent="0.35">
      <c r="A332" s="22" t="s">
        <v>202</v>
      </c>
      <c r="B332" s="22" t="s">
        <v>203</v>
      </c>
      <c r="C332" s="63" t="s">
        <v>204</v>
      </c>
      <c r="D332" s="64"/>
      <c r="E332" s="64"/>
      <c r="F332" s="65"/>
      <c r="G332" s="66" t="s">
        <v>186</v>
      </c>
      <c r="H332" s="67"/>
    </row>
    <row r="333" spans="1:8" ht="26.15" customHeight="1" x14ac:dyDescent="0.35">
      <c r="A333" s="22" t="s">
        <v>205</v>
      </c>
      <c r="B333" s="22" t="s">
        <v>206</v>
      </c>
      <c r="C333" s="63" t="s">
        <v>207</v>
      </c>
      <c r="D333" s="64"/>
      <c r="E333" s="64"/>
      <c r="F333" s="65"/>
      <c r="G333" s="66" t="s">
        <v>186</v>
      </c>
      <c r="H333" s="67"/>
    </row>
    <row r="334" spans="1:8" ht="29" x14ac:dyDescent="0.35">
      <c r="A334" s="22" t="s">
        <v>208</v>
      </c>
      <c r="B334" s="22" t="s">
        <v>209</v>
      </c>
      <c r="C334" s="63" t="s">
        <v>210</v>
      </c>
      <c r="D334" s="64"/>
      <c r="E334" s="64"/>
      <c r="F334" s="65"/>
      <c r="G334" s="66" t="s">
        <v>186</v>
      </c>
      <c r="H334" s="67"/>
    </row>
    <row r="335" spans="1:8" x14ac:dyDescent="0.35">
      <c r="A335" s="22" t="s">
        <v>211</v>
      </c>
      <c r="B335" s="22" t="s">
        <v>212</v>
      </c>
      <c r="C335" s="63" t="s">
        <v>213</v>
      </c>
      <c r="D335" s="64"/>
      <c r="E335" s="64"/>
      <c r="F335" s="65"/>
      <c r="G335" s="66" t="s">
        <v>186</v>
      </c>
      <c r="H335" s="67"/>
    </row>
    <row r="336" spans="1:8" x14ac:dyDescent="0.35">
      <c r="A336" s="22" t="s">
        <v>214</v>
      </c>
      <c r="B336" s="22" t="s">
        <v>215</v>
      </c>
      <c r="C336" s="63" t="s">
        <v>216</v>
      </c>
      <c r="D336" s="64"/>
      <c r="E336" s="64"/>
      <c r="F336" s="65"/>
      <c r="G336" s="66" t="s">
        <v>186</v>
      </c>
      <c r="H336" s="67"/>
    </row>
    <row r="337" spans="1:8" x14ac:dyDescent="0.35">
      <c r="A337" s="22" t="s">
        <v>109</v>
      </c>
      <c r="B337" s="82" t="s">
        <v>217</v>
      </c>
      <c r="C337" s="83"/>
      <c r="D337" s="83"/>
      <c r="E337" s="83"/>
      <c r="F337" s="83"/>
      <c r="G337" s="83"/>
      <c r="H337" s="84"/>
    </row>
    <row r="338" spans="1:8" ht="76.400000000000006" customHeight="1" x14ac:dyDescent="0.35">
      <c r="A338" s="22" t="s">
        <v>218</v>
      </c>
      <c r="B338" s="22" t="s">
        <v>219</v>
      </c>
      <c r="C338" s="96" t="s">
        <v>278</v>
      </c>
      <c r="D338" s="97"/>
      <c r="E338" s="97"/>
      <c r="F338" s="98"/>
      <c r="G338" s="66" t="s">
        <v>186</v>
      </c>
      <c r="H338" s="67"/>
    </row>
    <row r="339" spans="1:8" ht="165" customHeight="1" x14ac:dyDescent="0.35">
      <c r="A339" s="22" t="s">
        <v>221</v>
      </c>
      <c r="B339" s="22" t="s">
        <v>222</v>
      </c>
      <c r="C339" s="96" t="s">
        <v>279</v>
      </c>
      <c r="D339" s="97"/>
      <c r="E339" s="97"/>
      <c r="F339" s="98"/>
      <c r="G339" s="66" t="s">
        <v>186</v>
      </c>
      <c r="H339" s="67"/>
    </row>
    <row r="340" spans="1:8" x14ac:dyDescent="0.35">
      <c r="A340" s="22">
        <v>8</v>
      </c>
      <c r="B340" s="22" t="s">
        <v>224</v>
      </c>
      <c r="C340" s="63" t="s">
        <v>225</v>
      </c>
      <c r="D340" s="64"/>
      <c r="E340" s="64"/>
      <c r="F340" s="65"/>
      <c r="G340" s="66" t="s">
        <v>186</v>
      </c>
      <c r="H340" s="67"/>
    </row>
    <row r="341" spans="1:8" ht="23.5" customHeight="1" x14ac:dyDescent="0.35">
      <c r="A341" s="22">
        <v>9</v>
      </c>
      <c r="B341" s="22" t="s">
        <v>226</v>
      </c>
      <c r="C341" s="60" t="s">
        <v>227</v>
      </c>
      <c r="D341" s="60"/>
      <c r="E341" s="60"/>
      <c r="F341" s="60"/>
      <c r="G341" s="68" t="s">
        <v>186</v>
      </c>
      <c r="H341" s="68"/>
    </row>
    <row r="342" spans="1:8" x14ac:dyDescent="0.35">
      <c r="A342" s="33">
        <v>11</v>
      </c>
      <c r="B342" s="69" t="s">
        <v>181</v>
      </c>
      <c r="C342" s="70"/>
      <c r="D342" s="70"/>
      <c r="E342" s="70"/>
      <c r="F342" s="71"/>
      <c r="G342" s="68" t="s">
        <v>182</v>
      </c>
      <c r="H342" s="68"/>
    </row>
    <row r="343" spans="1:8" x14ac:dyDescent="0.35">
      <c r="A343" s="72" t="s">
        <v>280</v>
      </c>
      <c r="B343" s="73"/>
      <c r="C343" s="73"/>
      <c r="D343" s="73"/>
      <c r="E343" s="73"/>
      <c r="F343" s="73"/>
      <c r="G343" s="73"/>
      <c r="H343" s="74"/>
    </row>
    <row r="344" spans="1:8" x14ac:dyDescent="0.35">
      <c r="A344" s="50"/>
      <c r="B344" s="75" t="s">
        <v>151</v>
      </c>
      <c r="C344" s="75"/>
      <c r="D344" s="75"/>
      <c r="E344" s="75"/>
      <c r="F344" s="75"/>
      <c r="G344" s="48"/>
      <c r="H344" s="49"/>
    </row>
    <row r="345" spans="1:8" ht="17.5" customHeight="1" x14ac:dyDescent="0.35">
      <c r="A345" s="51">
        <v>1</v>
      </c>
      <c r="B345" s="12" t="s">
        <v>184</v>
      </c>
      <c r="C345" s="76" t="s">
        <v>281</v>
      </c>
      <c r="D345" s="77"/>
      <c r="E345" s="77"/>
      <c r="F345" s="78"/>
      <c r="G345" s="66" t="s">
        <v>186</v>
      </c>
      <c r="H345" s="67"/>
    </row>
    <row r="346" spans="1:8" ht="20.5" customHeight="1" x14ac:dyDescent="0.35">
      <c r="A346" s="51">
        <v>2</v>
      </c>
      <c r="B346" s="23" t="s">
        <v>187</v>
      </c>
      <c r="C346" s="63" t="s">
        <v>282</v>
      </c>
      <c r="D346" s="64"/>
      <c r="E346" s="64"/>
      <c r="F346" s="65"/>
      <c r="G346" s="66" t="s">
        <v>186</v>
      </c>
      <c r="H346" s="67"/>
    </row>
    <row r="347" spans="1:8" ht="210" customHeight="1" x14ac:dyDescent="0.35">
      <c r="A347" s="51">
        <v>3</v>
      </c>
      <c r="B347" s="23" t="s">
        <v>189</v>
      </c>
      <c r="C347" s="96" t="s">
        <v>283</v>
      </c>
      <c r="D347" s="97"/>
      <c r="E347" s="97"/>
      <c r="F347" s="97"/>
      <c r="G347" s="97"/>
      <c r="H347" s="98"/>
    </row>
    <row r="348" spans="1:8" x14ac:dyDescent="0.35">
      <c r="A348" s="51">
        <v>4</v>
      </c>
      <c r="B348" s="23" t="s">
        <v>191</v>
      </c>
      <c r="C348" s="63" t="s">
        <v>284</v>
      </c>
      <c r="D348" s="64"/>
      <c r="E348" s="64"/>
      <c r="F348" s="64"/>
      <c r="G348" s="64"/>
      <c r="H348" s="65"/>
    </row>
    <row r="349" spans="1:8" ht="55.5" customHeight="1" x14ac:dyDescent="0.35">
      <c r="A349" s="51">
        <v>5</v>
      </c>
      <c r="B349" s="23" t="s">
        <v>193</v>
      </c>
      <c r="C349" s="63" t="s">
        <v>285</v>
      </c>
      <c r="D349" s="64"/>
      <c r="E349" s="64"/>
      <c r="F349" s="65"/>
      <c r="G349" s="66" t="s">
        <v>186</v>
      </c>
      <c r="H349" s="67"/>
    </row>
    <row r="350" spans="1:8" x14ac:dyDescent="0.35">
      <c r="A350" s="22">
        <v>6</v>
      </c>
      <c r="B350" s="72" t="s">
        <v>195</v>
      </c>
      <c r="C350" s="73"/>
      <c r="D350" s="73"/>
      <c r="E350" s="73"/>
      <c r="F350" s="73"/>
      <c r="G350" s="73"/>
      <c r="H350" s="74"/>
    </row>
    <row r="351" spans="1:8" ht="43" customHeight="1" x14ac:dyDescent="0.35">
      <c r="A351" s="22" t="s">
        <v>196</v>
      </c>
      <c r="B351" s="22" t="s">
        <v>197</v>
      </c>
      <c r="C351" s="63" t="s">
        <v>286</v>
      </c>
      <c r="D351" s="64"/>
      <c r="E351" s="64"/>
      <c r="F351" s="65"/>
      <c r="G351" s="66" t="s">
        <v>186</v>
      </c>
      <c r="H351" s="67"/>
    </row>
    <row r="352" spans="1:8" ht="41.15" customHeight="1" x14ac:dyDescent="0.35">
      <c r="A352" s="22" t="s">
        <v>199</v>
      </c>
      <c r="B352" s="22" t="s">
        <v>200</v>
      </c>
      <c r="C352" s="63" t="s">
        <v>286</v>
      </c>
      <c r="D352" s="64"/>
      <c r="E352" s="64"/>
      <c r="F352" s="65"/>
      <c r="G352" s="66" t="s">
        <v>186</v>
      </c>
      <c r="H352" s="67"/>
    </row>
    <row r="353" spans="1:18" ht="29" x14ac:dyDescent="0.35">
      <c r="A353" s="22" t="s">
        <v>202</v>
      </c>
      <c r="B353" s="22" t="s">
        <v>203</v>
      </c>
      <c r="C353" s="63" t="s">
        <v>287</v>
      </c>
      <c r="D353" s="64"/>
      <c r="E353" s="64"/>
      <c r="F353" s="65"/>
      <c r="G353" s="66" t="s">
        <v>186</v>
      </c>
      <c r="H353" s="67"/>
    </row>
    <row r="354" spans="1:18" ht="43.5" x14ac:dyDescent="0.35">
      <c r="A354" s="22" t="s">
        <v>205</v>
      </c>
      <c r="B354" s="22" t="s">
        <v>206</v>
      </c>
      <c r="C354" s="63" t="s">
        <v>207</v>
      </c>
      <c r="D354" s="64"/>
      <c r="E354" s="64"/>
      <c r="F354" s="65"/>
      <c r="G354" s="66" t="s">
        <v>186</v>
      </c>
      <c r="H354" s="67"/>
    </row>
    <row r="355" spans="1:18" ht="29" x14ac:dyDescent="0.35">
      <c r="A355" s="22" t="s">
        <v>208</v>
      </c>
      <c r="B355" s="22" t="s">
        <v>209</v>
      </c>
      <c r="C355" s="63" t="s">
        <v>210</v>
      </c>
      <c r="D355" s="64"/>
      <c r="E355" s="64"/>
      <c r="F355" s="65"/>
      <c r="G355" s="66" t="s">
        <v>186</v>
      </c>
      <c r="H355" s="67"/>
    </row>
    <row r="356" spans="1:18" x14ac:dyDescent="0.35">
      <c r="A356" s="22" t="s">
        <v>211</v>
      </c>
      <c r="B356" s="22" t="s">
        <v>212</v>
      </c>
      <c r="C356" s="63" t="s">
        <v>213</v>
      </c>
      <c r="D356" s="64"/>
      <c r="E356" s="64"/>
      <c r="F356" s="65"/>
      <c r="G356" s="66" t="s">
        <v>186</v>
      </c>
      <c r="H356" s="67"/>
    </row>
    <row r="357" spans="1:18" x14ac:dyDescent="0.35">
      <c r="A357" s="22" t="s">
        <v>214</v>
      </c>
      <c r="B357" s="22" t="s">
        <v>215</v>
      </c>
      <c r="C357" s="63" t="s">
        <v>216</v>
      </c>
      <c r="D357" s="64"/>
      <c r="E357" s="64"/>
      <c r="F357" s="65"/>
      <c r="G357" s="66" t="s">
        <v>186</v>
      </c>
      <c r="H357" s="67"/>
    </row>
    <row r="358" spans="1:18" x14ac:dyDescent="0.35">
      <c r="A358" s="22" t="s">
        <v>109</v>
      </c>
      <c r="B358" s="82" t="s">
        <v>217</v>
      </c>
      <c r="C358" s="83"/>
      <c r="D358" s="83"/>
      <c r="E358" s="83"/>
      <c r="F358" s="83"/>
      <c r="G358" s="83"/>
      <c r="H358" s="84"/>
    </row>
    <row r="359" spans="1:18" ht="208.4" customHeight="1" x14ac:dyDescent="0.35">
      <c r="A359" s="22" t="s">
        <v>218</v>
      </c>
      <c r="B359" s="22" t="s">
        <v>219</v>
      </c>
      <c r="C359" s="96" t="s">
        <v>288</v>
      </c>
      <c r="D359" s="97"/>
      <c r="E359" s="97"/>
      <c r="F359" s="98"/>
      <c r="G359" s="66" t="s">
        <v>186</v>
      </c>
      <c r="H359" s="67"/>
    </row>
    <row r="360" spans="1:18" ht="409.4" customHeight="1" x14ac:dyDescent="0.35">
      <c r="A360" s="22" t="s">
        <v>221</v>
      </c>
      <c r="B360" s="22" t="s">
        <v>222</v>
      </c>
      <c r="C360" s="96" t="s">
        <v>289</v>
      </c>
      <c r="D360" s="97"/>
      <c r="E360" s="97"/>
      <c r="F360" s="98"/>
      <c r="G360" s="66" t="s">
        <v>186</v>
      </c>
      <c r="H360" s="67"/>
    </row>
    <row r="361" spans="1:18" x14ac:dyDescent="0.35">
      <c r="A361" s="22">
        <v>8</v>
      </c>
      <c r="B361" s="22" t="s">
        <v>224</v>
      </c>
      <c r="C361" s="63" t="s">
        <v>225</v>
      </c>
      <c r="D361" s="64"/>
      <c r="E361" s="64"/>
      <c r="F361" s="65"/>
      <c r="G361" s="66" t="s">
        <v>186</v>
      </c>
      <c r="H361" s="67"/>
    </row>
    <row r="362" spans="1:18" ht="32.15" customHeight="1" x14ac:dyDescent="0.35">
      <c r="A362" s="22">
        <v>9</v>
      </c>
      <c r="B362" s="22" t="s">
        <v>226</v>
      </c>
      <c r="C362" s="60" t="s">
        <v>227</v>
      </c>
      <c r="D362" s="60"/>
      <c r="E362" s="60"/>
      <c r="F362" s="60"/>
      <c r="G362" s="68" t="s">
        <v>186</v>
      </c>
      <c r="H362" s="68"/>
    </row>
    <row r="363" spans="1:18" x14ac:dyDescent="0.35">
      <c r="A363" s="33">
        <v>12</v>
      </c>
      <c r="B363" s="69" t="s">
        <v>181</v>
      </c>
      <c r="C363" s="70"/>
      <c r="D363" s="70"/>
      <c r="E363" s="70"/>
      <c r="F363" s="71"/>
      <c r="G363" s="68" t="s">
        <v>182</v>
      </c>
      <c r="H363" s="68"/>
    </row>
    <row r="364" spans="1:18" x14ac:dyDescent="0.35">
      <c r="A364" s="72" t="s">
        <v>290</v>
      </c>
      <c r="B364" s="73"/>
      <c r="C364" s="73"/>
      <c r="D364" s="73"/>
      <c r="E364" s="73"/>
      <c r="F364" s="73"/>
      <c r="G364" s="73"/>
      <c r="H364" s="74"/>
    </row>
    <row r="365" spans="1:18" x14ac:dyDescent="0.35">
      <c r="A365" s="50"/>
      <c r="B365" s="75" t="s">
        <v>164</v>
      </c>
      <c r="C365" s="75"/>
      <c r="D365" s="75"/>
      <c r="E365" s="75"/>
      <c r="F365" s="75"/>
      <c r="G365" s="48"/>
      <c r="H365" s="49"/>
      <c r="R365" s="9"/>
    </row>
    <row r="366" spans="1:18" ht="32.5" customHeight="1" x14ac:dyDescent="0.35">
      <c r="A366" s="51">
        <v>1</v>
      </c>
      <c r="B366" s="12" t="s">
        <v>184</v>
      </c>
      <c r="C366" s="76" t="s">
        <v>291</v>
      </c>
      <c r="D366" s="77"/>
      <c r="E366" s="77"/>
      <c r="F366" s="78"/>
      <c r="G366" s="66" t="s">
        <v>186</v>
      </c>
      <c r="H366" s="67"/>
    </row>
    <row r="367" spans="1:18" x14ac:dyDescent="0.35">
      <c r="A367" s="51">
        <v>2</v>
      </c>
      <c r="B367" s="23" t="s">
        <v>187</v>
      </c>
      <c r="C367" s="63" t="s">
        <v>292</v>
      </c>
      <c r="D367" s="64"/>
      <c r="E367" s="64"/>
      <c r="F367" s="65"/>
      <c r="G367" s="66" t="s">
        <v>186</v>
      </c>
      <c r="H367" s="67"/>
    </row>
    <row r="368" spans="1:18" ht="60.65" customHeight="1" x14ac:dyDescent="0.35">
      <c r="A368" s="51">
        <v>3</v>
      </c>
      <c r="B368" s="23" t="s">
        <v>189</v>
      </c>
      <c r="C368" s="63" t="s">
        <v>293</v>
      </c>
      <c r="D368" s="64"/>
      <c r="E368" s="64"/>
      <c r="F368" s="64"/>
      <c r="G368" s="64"/>
      <c r="H368" s="65"/>
    </row>
    <row r="369" spans="1:8" x14ac:dyDescent="0.35">
      <c r="A369" s="51">
        <v>4</v>
      </c>
      <c r="B369" s="23" t="s">
        <v>191</v>
      </c>
      <c r="C369" s="63" t="s">
        <v>294</v>
      </c>
      <c r="D369" s="64"/>
      <c r="E369" s="64"/>
      <c r="F369" s="64"/>
      <c r="G369" s="64"/>
      <c r="H369" s="65"/>
    </row>
    <row r="370" spans="1:8" ht="76" customHeight="1" x14ac:dyDescent="0.35">
      <c r="A370" s="51">
        <v>5</v>
      </c>
      <c r="B370" s="23" t="s">
        <v>193</v>
      </c>
      <c r="C370" s="63" t="s">
        <v>285</v>
      </c>
      <c r="D370" s="64"/>
      <c r="E370" s="64"/>
      <c r="F370" s="65"/>
      <c r="G370" s="66" t="s">
        <v>186</v>
      </c>
      <c r="H370" s="67"/>
    </row>
    <row r="371" spans="1:8" x14ac:dyDescent="0.35">
      <c r="A371" s="22">
        <v>6</v>
      </c>
      <c r="B371" s="72" t="s">
        <v>195</v>
      </c>
      <c r="C371" s="73"/>
      <c r="D371" s="73"/>
      <c r="E371" s="73"/>
      <c r="F371" s="73"/>
      <c r="G371" s="73"/>
      <c r="H371" s="74"/>
    </row>
    <row r="372" spans="1:8" ht="48.65" customHeight="1" x14ac:dyDescent="0.35">
      <c r="A372" s="22" t="s">
        <v>196</v>
      </c>
      <c r="B372" s="22" t="s">
        <v>197</v>
      </c>
      <c r="C372" s="63" t="s">
        <v>286</v>
      </c>
      <c r="D372" s="64"/>
      <c r="E372" s="64"/>
      <c r="F372" s="65"/>
      <c r="G372" s="66" t="s">
        <v>186</v>
      </c>
      <c r="H372" s="67"/>
    </row>
    <row r="373" spans="1:8" ht="49.5" customHeight="1" x14ac:dyDescent="0.35">
      <c r="A373" s="22" t="s">
        <v>199</v>
      </c>
      <c r="B373" s="22" t="s">
        <v>200</v>
      </c>
      <c r="C373" s="63" t="s">
        <v>286</v>
      </c>
      <c r="D373" s="64"/>
      <c r="E373" s="64"/>
      <c r="F373" s="65"/>
      <c r="G373" s="66" t="s">
        <v>186</v>
      </c>
      <c r="H373" s="67"/>
    </row>
    <row r="374" spans="1:8" ht="29" x14ac:dyDescent="0.35">
      <c r="A374" s="22" t="s">
        <v>202</v>
      </c>
      <c r="B374" s="22" t="s">
        <v>203</v>
      </c>
      <c r="C374" s="63" t="s">
        <v>287</v>
      </c>
      <c r="D374" s="64"/>
      <c r="E374" s="64"/>
      <c r="F374" s="65"/>
      <c r="G374" s="66" t="s">
        <v>186</v>
      </c>
      <c r="H374" s="67"/>
    </row>
    <row r="375" spans="1:8" ht="43.5" x14ac:dyDescent="0.35">
      <c r="A375" s="22" t="s">
        <v>205</v>
      </c>
      <c r="B375" s="22" t="s">
        <v>206</v>
      </c>
      <c r="C375" s="63" t="s">
        <v>207</v>
      </c>
      <c r="D375" s="64"/>
      <c r="E375" s="64"/>
      <c r="F375" s="65"/>
      <c r="G375" s="66" t="s">
        <v>186</v>
      </c>
      <c r="H375" s="67"/>
    </row>
    <row r="376" spans="1:8" ht="29" x14ac:dyDescent="0.35">
      <c r="A376" s="22" t="s">
        <v>208</v>
      </c>
      <c r="B376" s="22" t="s">
        <v>209</v>
      </c>
      <c r="C376" s="63" t="s">
        <v>210</v>
      </c>
      <c r="D376" s="64"/>
      <c r="E376" s="64"/>
      <c r="F376" s="65"/>
      <c r="G376" s="66" t="s">
        <v>186</v>
      </c>
      <c r="H376" s="67"/>
    </row>
    <row r="377" spans="1:8" x14ac:dyDescent="0.35">
      <c r="A377" s="22" t="s">
        <v>211</v>
      </c>
      <c r="B377" s="22" t="s">
        <v>212</v>
      </c>
      <c r="C377" s="63" t="s">
        <v>213</v>
      </c>
      <c r="D377" s="64"/>
      <c r="E377" s="64"/>
      <c r="F377" s="65"/>
      <c r="G377" s="66" t="s">
        <v>186</v>
      </c>
      <c r="H377" s="67"/>
    </row>
    <row r="378" spans="1:8" x14ac:dyDescent="0.35">
      <c r="A378" s="22" t="s">
        <v>214</v>
      </c>
      <c r="B378" s="22" t="s">
        <v>215</v>
      </c>
      <c r="C378" s="63" t="s">
        <v>216</v>
      </c>
      <c r="D378" s="64"/>
      <c r="E378" s="64"/>
      <c r="F378" s="65"/>
      <c r="G378" s="66" t="s">
        <v>186</v>
      </c>
      <c r="H378" s="67"/>
    </row>
    <row r="379" spans="1:8" x14ac:dyDescent="0.35">
      <c r="A379" s="22" t="s">
        <v>109</v>
      </c>
      <c r="B379" s="82" t="s">
        <v>217</v>
      </c>
      <c r="C379" s="83"/>
      <c r="D379" s="83"/>
      <c r="E379" s="83"/>
      <c r="F379" s="83"/>
      <c r="G379" s="83"/>
      <c r="H379" s="84"/>
    </row>
    <row r="380" spans="1:8" ht="79.400000000000006" customHeight="1" x14ac:dyDescent="0.35">
      <c r="A380" s="22" t="s">
        <v>218</v>
      </c>
      <c r="B380" s="22" t="s">
        <v>219</v>
      </c>
      <c r="C380" s="96" t="s">
        <v>295</v>
      </c>
      <c r="D380" s="97"/>
      <c r="E380" s="97"/>
      <c r="F380" s="98"/>
      <c r="G380" s="66" t="s">
        <v>186</v>
      </c>
      <c r="H380" s="67"/>
    </row>
    <row r="381" spans="1:8" ht="119.5" customHeight="1" x14ac:dyDescent="0.35">
      <c r="A381" s="22" t="s">
        <v>221</v>
      </c>
      <c r="B381" s="22" t="s">
        <v>222</v>
      </c>
      <c r="C381" s="63" t="s">
        <v>296</v>
      </c>
      <c r="D381" s="64"/>
      <c r="E381" s="64"/>
      <c r="F381" s="65"/>
      <c r="G381" s="66" t="s">
        <v>186</v>
      </c>
      <c r="H381" s="67"/>
    </row>
    <row r="382" spans="1:8" x14ac:dyDescent="0.35">
      <c r="A382" s="22">
        <v>8</v>
      </c>
      <c r="B382" s="22" t="s">
        <v>224</v>
      </c>
      <c r="C382" s="63" t="s">
        <v>225</v>
      </c>
      <c r="D382" s="64"/>
      <c r="E382" s="64"/>
      <c r="F382" s="65"/>
      <c r="G382" s="66" t="s">
        <v>186</v>
      </c>
      <c r="H382" s="67"/>
    </row>
    <row r="383" spans="1:8" x14ac:dyDescent="0.35">
      <c r="A383" s="22">
        <v>9</v>
      </c>
      <c r="B383" s="22" t="s">
        <v>226</v>
      </c>
      <c r="C383" s="60" t="s">
        <v>227</v>
      </c>
      <c r="D383" s="60"/>
      <c r="E383" s="60"/>
      <c r="F383" s="60"/>
      <c r="G383" s="68" t="s">
        <v>186</v>
      </c>
      <c r="H383" s="68"/>
    </row>
    <row r="384" spans="1:8" x14ac:dyDescent="0.35">
      <c r="A384" s="52"/>
      <c r="B384" s="52"/>
      <c r="C384" s="52"/>
      <c r="D384" s="52"/>
      <c r="E384" s="52"/>
      <c r="F384" s="52"/>
      <c r="G384" s="52"/>
      <c r="H384" s="52"/>
    </row>
    <row r="385" spans="1:8" x14ac:dyDescent="0.35">
      <c r="A385" s="91" t="s">
        <v>297</v>
      </c>
      <c r="B385" s="91"/>
      <c r="C385" s="91"/>
      <c r="D385" s="91"/>
      <c r="E385" s="91"/>
      <c r="F385" s="91"/>
      <c r="G385" s="91"/>
      <c r="H385" s="91"/>
    </row>
    <row r="386" spans="1:8" x14ac:dyDescent="0.35">
      <c r="A386" s="120" t="s">
        <v>298</v>
      </c>
      <c r="B386" s="120"/>
      <c r="C386" s="120"/>
      <c r="D386" s="120"/>
      <c r="E386" s="120"/>
      <c r="F386" s="120"/>
      <c r="G386" s="120"/>
      <c r="H386" s="120"/>
    </row>
    <row r="387" spans="1:8" x14ac:dyDescent="0.35">
      <c r="A387" s="119" t="s">
        <v>299</v>
      </c>
      <c r="B387" s="119"/>
      <c r="C387" s="119"/>
      <c r="D387" s="119"/>
      <c r="E387" s="119"/>
      <c r="F387" s="119"/>
      <c r="G387" s="119"/>
      <c r="H387" s="119"/>
    </row>
    <row r="388" spans="1:8" x14ac:dyDescent="0.35">
      <c r="A388" s="7"/>
      <c r="B388" s="7"/>
      <c r="C388" s="7"/>
      <c r="D388" s="7"/>
      <c r="E388" s="7"/>
      <c r="F388" s="7"/>
      <c r="G388" s="7"/>
      <c r="H388" s="7"/>
    </row>
    <row r="389" spans="1:8" x14ac:dyDescent="0.35">
      <c r="A389" s="62" t="s">
        <v>300</v>
      </c>
      <c r="B389" s="62"/>
      <c r="C389" s="62"/>
      <c r="D389" s="62"/>
      <c r="E389" s="62"/>
      <c r="F389" s="62"/>
      <c r="G389" s="62"/>
      <c r="H389" s="62"/>
    </row>
    <row r="390" spans="1:8" ht="28.75" customHeight="1" x14ac:dyDescent="0.35">
      <c r="A390" s="28" t="s">
        <v>23</v>
      </c>
      <c r="B390" s="28" t="s">
        <v>301</v>
      </c>
      <c r="C390" s="28" t="s">
        <v>302</v>
      </c>
      <c r="D390" s="59" t="s">
        <v>303</v>
      </c>
      <c r="E390" s="59"/>
      <c r="F390" s="59"/>
      <c r="G390" s="59"/>
      <c r="H390" s="59"/>
    </row>
    <row r="391" spans="1:8" ht="100.75" customHeight="1" x14ac:dyDescent="0.35">
      <c r="A391" s="60" t="s">
        <v>50</v>
      </c>
      <c r="B391" s="55" t="s">
        <v>304</v>
      </c>
      <c r="C391" s="61" t="s">
        <v>305</v>
      </c>
      <c r="D391" s="60" t="s">
        <v>306</v>
      </c>
      <c r="E391" s="60"/>
      <c r="F391" s="60"/>
      <c r="G391" s="60"/>
      <c r="H391" s="60"/>
    </row>
    <row r="392" spans="1:8" x14ac:dyDescent="0.35">
      <c r="A392" s="60"/>
      <c r="B392" s="56" t="s">
        <v>307</v>
      </c>
      <c r="C392" s="61"/>
      <c r="D392" s="60"/>
      <c r="E392" s="60"/>
      <c r="F392" s="60"/>
      <c r="G392" s="60"/>
      <c r="H392" s="60"/>
    </row>
    <row r="393" spans="1:8" x14ac:dyDescent="0.35">
      <c r="A393" s="60"/>
      <c r="B393" s="56" t="s">
        <v>308</v>
      </c>
      <c r="C393" s="61"/>
      <c r="D393" s="60"/>
      <c r="E393" s="60"/>
      <c r="F393" s="60"/>
      <c r="G393" s="60"/>
      <c r="H393" s="60"/>
    </row>
    <row r="394" spans="1:8" x14ac:dyDescent="0.35">
      <c r="A394" s="7"/>
      <c r="B394" s="8"/>
      <c r="C394" s="7"/>
      <c r="D394" s="7"/>
      <c r="E394" s="7"/>
      <c r="F394" s="7"/>
      <c r="G394" s="7"/>
      <c r="H394" s="7"/>
    </row>
    <row r="395" spans="1:8" x14ac:dyDescent="0.35">
      <c r="A395" s="8" t="s">
        <v>309</v>
      </c>
      <c r="C395" s="8"/>
      <c r="D395" s="8"/>
      <c r="E395" s="8"/>
      <c r="F395" s="8"/>
      <c r="G395" s="8"/>
      <c r="H395" s="8"/>
    </row>
    <row r="396" spans="1:8" ht="29" x14ac:dyDescent="0.35">
      <c r="A396" s="28" t="s">
        <v>23</v>
      </c>
      <c r="B396" s="28" t="s">
        <v>310</v>
      </c>
      <c r="C396" s="72" t="s">
        <v>311</v>
      </c>
      <c r="D396" s="73"/>
      <c r="E396" s="73"/>
      <c r="F396" s="73"/>
      <c r="G396" s="73"/>
      <c r="H396" s="74"/>
    </row>
    <row r="397" spans="1:8" x14ac:dyDescent="0.35">
      <c r="A397" s="53"/>
      <c r="B397" s="53"/>
      <c r="C397" s="134"/>
      <c r="D397" s="135"/>
      <c r="E397" s="135"/>
      <c r="F397" s="135"/>
      <c r="G397" s="135"/>
      <c r="H397" s="136"/>
    </row>
    <row r="398" spans="1:8" x14ac:dyDescent="0.35">
      <c r="A398" s="53"/>
      <c r="B398" s="53"/>
      <c r="C398" s="134"/>
      <c r="D398" s="135"/>
      <c r="E398" s="135"/>
      <c r="F398" s="135"/>
      <c r="G398" s="135"/>
      <c r="H398" s="136"/>
    </row>
    <row r="399" spans="1:8" x14ac:dyDescent="0.35">
      <c r="A399" s="53"/>
      <c r="B399" s="53"/>
      <c r="C399" s="134"/>
      <c r="D399" s="135"/>
      <c r="E399" s="135"/>
      <c r="F399" s="135"/>
      <c r="G399" s="135"/>
      <c r="H399" s="136"/>
    </row>
    <row r="400" spans="1:8" x14ac:dyDescent="0.35">
      <c r="A400" s="137" t="s">
        <v>312</v>
      </c>
      <c r="B400" s="137"/>
      <c r="C400" s="137"/>
      <c r="D400" s="137"/>
      <c r="E400" s="137"/>
      <c r="F400" s="137"/>
      <c r="G400" s="137"/>
      <c r="H400" s="137"/>
    </row>
    <row r="401" spans="1:8" x14ac:dyDescent="0.35">
      <c r="A401" s="138"/>
      <c r="B401" s="138"/>
      <c r="C401" s="138"/>
      <c r="D401" s="138"/>
      <c r="E401" s="138"/>
      <c r="F401" s="138"/>
      <c r="G401" s="138"/>
      <c r="H401" s="138"/>
    </row>
    <row r="402" spans="1:8" ht="87.65" customHeight="1" x14ac:dyDescent="0.35">
      <c r="A402" s="138"/>
      <c r="B402" s="138"/>
      <c r="C402" s="138"/>
      <c r="D402" s="138"/>
      <c r="E402" s="138"/>
      <c r="F402" s="138"/>
      <c r="G402" s="138"/>
      <c r="H402" s="138"/>
    </row>
    <row r="403" spans="1:8" x14ac:dyDescent="0.35">
      <c r="B403" s="3"/>
    </row>
    <row r="404" spans="1:8" x14ac:dyDescent="0.35">
      <c r="A404" s="1" t="s">
        <v>313</v>
      </c>
      <c r="B404" s="1"/>
      <c r="C404" s="8"/>
      <c r="D404" s="8"/>
      <c r="E404" s="8"/>
      <c r="F404" s="8"/>
      <c r="G404" s="8"/>
      <c r="H404" s="8"/>
    </row>
    <row r="405" spans="1:8" x14ac:dyDescent="0.35">
      <c r="A405" s="117" t="s">
        <v>314</v>
      </c>
      <c r="B405" s="117"/>
      <c r="C405" s="117"/>
      <c r="D405" s="117"/>
      <c r="E405" s="117"/>
      <c r="F405" s="117"/>
      <c r="G405" s="117"/>
      <c r="H405" s="117"/>
    </row>
    <row r="406" spans="1:8" x14ac:dyDescent="0.35">
      <c r="A406" s="62" t="s">
        <v>315</v>
      </c>
      <c r="B406" s="62"/>
      <c r="C406" s="62"/>
      <c r="D406" s="62"/>
      <c r="E406" s="62"/>
      <c r="F406" s="62"/>
      <c r="G406" s="62"/>
      <c r="H406" s="62"/>
    </row>
    <row r="407" spans="1:8" ht="27" customHeight="1" x14ac:dyDescent="0.35">
      <c r="A407" s="117" t="s">
        <v>316</v>
      </c>
      <c r="B407" s="117"/>
      <c r="C407" s="117"/>
      <c r="D407" s="117"/>
      <c r="E407" s="117"/>
      <c r="F407" s="117"/>
      <c r="G407" s="117"/>
      <c r="H407" s="117"/>
    </row>
    <row r="408" spans="1:8" ht="30" customHeight="1" x14ac:dyDescent="0.35">
      <c r="A408" s="117" t="s">
        <v>317</v>
      </c>
      <c r="B408" s="117"/>
      <c r="C408" s="117"/>
      <c r="D408" s="117"/>
      <c r="E408" s="117"/>
      <c r="F408" s="117"/>
      <c r="G408" s="117"/>
      <c r="H408" s="117"/>
    </row>
    <row r="409" spans="1:8" x14ac:dyDescent="0.35">
      <c r="A409" s="118" t="s">
        <v>318</v>
      </c>
      <c r="B409" s="118"/>
      <c r="C409" s="118"/>
      <c r="D409" s="118"/>
      <c r="E409" s="118"/>
      <c r="F409" s="118"/>
      <c r="G409" s="118"/>
      <c r="H409" s="118"/>
    </row>
    <row r="410" spans="1:8" ht="40.5" customHeight="1" x14ac:dyDescent="0.35">
      <c r="A410" s="118" t="s">
        <v>319</v>
      </c>
      <c r="B410" s="118"/>
      <c r="C410" s="118"/>
      <c r="D410" s="118"/>
      <c r="E410" s="118"/>
      <c r="F410" s="118"/>
      <c r="G410" s="118"/>
      <c r="H410" s="118"/>
    </row>
    <row r="411" spans="1:8" ht="76" customHeight="1" x14ac:dyDescent="0.35">
      <c r="A411" s="118" t="s">
        <v>320</v>
      </c>
      <c r="B411" s="118"/>
      <c r="C411" s="118"/>
      <c r="D411" s="118"/>
      <c r="E411" s="118"/>
      <c r="F411" s="118"/>
      <c r="G411" s="118"/>
      <c r="H411" s="118"/>
    </row>
    <row r="412" spans="1:8" ht="97.75" customHeight="1" x14ac:dyDescent="0.35">
      <c r="A412" s="118" t="s">
        <v>321</v>
      </c>
      <c r="B412" s="118"/>
      <c r="C412" s="118"/>
      <c r="D412" s="118"/>
      <c r="E412" s="118"/>
      <c r="F412" s="118"/>
      <c r="G412" s="118"/>
      <c r="H412" s="118"/>
    </row>
    <row r="413" spans="1:8" ht="33" customHeight="1" x14ac:dyDescent="0.35">
      <c r="A413" s="91" t="s">
        <v>322</v>
      </c>
      <c r="B413" s="91"/>
      <c r="C413" s="91"/>
      <c r="D413" s="91"/>
      <c r="E413" s="91"/>
      <c r="F413" s="91"/>
      <c r="G413" s="91"/>
      <c r="H413" s="91"/>
    </row>
    <row r="414" spans="1:8" ht="16.75" customHeight="1" x14ac:dyDescent="0.35">
      <c r="A414" s="118" t="s">
        <v>323</v>
      </c>
      <c r="B414" s="118"/>
      <c r="C414" s="118"/>
      <c r="D414" s="118"/>
      <c r="E414" s="118"/>
      <c r="F414" s="118"/>
      <c r="G414" s="118"/>
      <c r="H414" s="118"/>
    </row>
    <row r="415" spans="1:8" ht="75.650000000000006" customHeight="1" x14ac:dyDescent="0.35">
      <c r="A415" s="125" t="s">
        <v>324</v>
      </c>
      <c r="B415" s="125"/>
      <c r="C415" s="125"/>
      <c r="D415" s="125"/>
      <c r="E415" s="125"/>
      <c r="F415" s="125"/>
      <c r="G415" s="125"/>
      <c r="H415" s="125"/>
    </row>
    <row r="416" spans="1:8" x14ac:dyDescent="0.35">
      <c r="B416" s="3"/>
    </row>
    <row r="417" spans="1:8" x14ac:dyDescent="0.35">
      <c r="A417" s="114"/>
      <c r="B417" s="114"/>
      <c r="C417" s="114"/>
      <c r="D417" s="9"/>
      <c r="E417" s="54"/>
      <c r="F417" s="42"/>
      <c r="G417" s="114"/>
      <c r="H417" s="114"/>
    </row>
    <row r="418" spans="1:8" x14ac:dyDescent="0.35">
      <c r="A418" s="115" t="s">
        <v>325</v>
      </c>
      <c r="B418" s="115"/>
      <c r="C418" s="115"/>
      <c r="D418" s="9"/>
      <c r="E418" s="43" t="s">
        <v>326</v>
      </c>
      <c r="F418" s="43"/>
      <c r="G418" s="116" t="s">
        <v>327</v>
      </c>
      <c r="H418" s="116"/>
    </row>
  </sheetData>
  <mergeCells count="601">
    <mergeCell ref="C381:F381"/>
    <mergeCell ref="G381:H381"/>
    <mergeCell ref="C382:F382"/>
    <mergeCell ref="G382:H382"/>
    <mergeCell ref="C383:F383"/>
    <mergeCell ref="G383:H383"/>
    <mergeCell ref="C376:F376"/>
    <mergeCell ref="G376:H376"/>
    <mergeCell ref="C377:F377"/>
    <mergeCell ref="G377:H377"/>
    <mergeCell ref="C378:F378"/>
    <mergeCell ref="G378:H378"/>
    <mergeCell ref="B379:H379"/>
    <mergeCell ref="C380:F380"/>
    <mergeCell ref="G380:H380"/>
    <mergeCell ref="B371:H371"/>
    <mergeCell ref="C372:F372"/>
    <mergeCell ref="G372:H372"/>
    <mergeCell ref="C373:F373"/>
    <mergeCell ref="G373:H373"/>
    <mergeCell ref="C374:F374"/>
    <mergeCell ref="G374:H374"/>
    <mergeCell ref="C375:F375"/>
    <mergeCell ref="G375:H375"/>
    <mergeCell ref="B365:F365"/>
    <mergeCell ref="C366:F366"/>
    <mergeCell ref="G366:H366"/>
    <mergeCell ref="C367:F367"/>
    <mergeCell ref="G367:H367"/>
    <mergeCell ref="C368:H368"/>
    <mergeCell ref="C369:H369"/>
    <mergeCell ref="C370:F370"/>
    <mergeCell ref="G370:H370"/>
    <mergeCell ref="C360:F360"/>
    <mergeCell ref="G360:H360"/>
    <mergeCell ref="C361:F361"/>
    <mergeCell ref="G361:H361"/>
    <mergeCell ref="C362:F362"/>
    <mergeCell ref="G362:H362"/>
    <mergeCell ref="B363:F363"/>
    <mergeCell ref="G363:H363"/>
    <mergeCell ref="A364:H364"/>
    <mergeCell ref="C355:F355"/>
    <mergeCell ref="G355:H355"/>
    <mergeCell ref="C356:F356"/>
    <mergeCell ref="G356:H356"/>
    <mergeCell ref="C357:F357"/>
    <mergeCell ref="G357:H357"/>
    <mergeCell ref="B358:H358"/>
    <mergeCell ref="C359:F359"/>
    <mergeCell ref="G359:H359"/>
    <mergeCell ref="B350:H350"/>
    <mergeCell ref="C351:F351"/>
    <mergeCell ref="G351:H351"/>
    <mergeCell ref="C352:F352"/>
    <mergeCell ref="G352:H352"/>
    <mergeCell ref="C353:F353"/>
    <mergeCell ref="G353:H353"/>
    <mergeCell ref="C354:F354"/>
    <mergeCell ref="G354:H354"/>
    <mergeCell ref="B344:F344"/>
    <mergeCell ref="C345:F345"/>
    <mergeCell ref="G345:H345"/>
    <mergeCell ref="C346:F346"/>
    <mergeCell ref="G346:H346"/>
    <mergeCell ref="C347:H347"/>
    <mergeCell ref="C348:H348"/>
    <mergeCell ref="C349:F349"/>
    <mergeCell ref="G349:H349"/>
    <mergeCell ref="C339:F339"/>
    <mergeCell ref="G339:H339"/>
    <mergeCell ref="C340:F340"/>
    <mergeCell ref="G340:H340"/>
    <mergeCell ref="C341:F341"/>
    <mergeCell ref="G341:H341"/>
    <mergeCell ref="B342:F342"/>
    <mergeCell ref="G342:H342"/>
    <mergeCell ref="A343:H343"/>
    <mergeCell ref="C334:F334"/>
    <mergeCell ref="G334:H334"/>
    <mergeCell ref="C335:F335"/>
    <mergeCell ref="G335:H335"/>
    <mergeCell ref="C336:F336"/>
    <mergeCell ref="G336:H336"/>
    <mergeCell ref="B337:H337"/>
    <mergeCell ref="C338:F338"/>
    <mergeCell ref="G338:H338"/>
    <mergeCell ref="B329:H329"/>
    <mergeCell ref="C330:F330"/>
    <mergeCell ref="G330:H330"/>
    <mergeCell ref="C331:F331"/>
    <mergeCell ref="G331:H331"/>
    <mergeCell ref="C332:F332"/>
    <mergeCell ref="G332:H332"/>
    <mergeCell ref="C333:F333"/>
    <mergeCell ref="G333:H333"/>
    <mergeCell ref="A322:H322"/>
    <mergeCell ref="B323:F323"/>
    <mergeCell ref="C324:F324"/>
    <mergeCell ref="G324:H324"/>
    <mergeCell ref="C325:F325"/>
    <mergeCell ref="G325:H325"/>
    <mergeCell ref="C326:H326"/>
    <mergeCell ref="C327:H327"/>
    <mergeCell ref="C328:F328"/>
    <mergeCell ref="G328:H328"/>
    <mergeCell ref="C317:F317"/>
    <mergeCell ref="G317:H317"/>
    <mergeCell ref="C318:F318"/>
    <mergeCell ref="G318:H318"/>
    <mergeCell ref="C319:F319"/>
    <mergeCell ref="G319:H319"/>
    <mergeCell ref="C320:F320"/>
    <mergeCell ref="G320:H320"/>
    <mergeCell ref="B321:F321"/>
    <mergeCell ref="G321:H321"/>
    <mergeCell ref="C312:F312"/>
    <mergeCell ref="G312:H312"/>
    <mergeCell ref="C313:F313"/>
    <mergeCell ref="G313:H313"/>
    <mergeCell ref="C314:F314"/>
    <mergeCell ref="G314:H314"/>
    <mergeCell ref="C315:F315"/>
    <mergeCell ref="G315:H315"/>
    <mergeCell ref="B316:H316"/>
    <mergeCell ref="C306:H306"/>
    <mergeCell ref="C307:F307"/>
    <mergeCell ref="G307:H307"/>
    <mergeCell ref="B308:H308"/>
    <mergeCell ref="C309:F309"/>
    <mergeCell ref="G309:H309"/>
    <mergeCell ref="C310:F310"/>
    <mergeCell ref="G310:H310"/>
    <mergeCell ref="C311:F311"/>
    <mergeCell ref="G311:H311"/>
    <mergeCell ref="B300:F300"/>
    <mergeCell ref="G300:H300"/>
    <mergeCell ref="A301:H301"/>
    <mergeCell ref="B302:F302"/>
    <mergeCell ref="C303:F303"/>
    <mergeCell ref="G303:H303"/>
    <mergeCell ref="C304:F304"/>
    <mergeCell ref="G304:H304"/>
    <mergeCell ref="C305:H305"/>
    <mergeCell ref="B295:H295"/>
    <mergeCell ref="C296:F296"/>
    <mergeCell ref="G296:H296"/>
    <mergeCell ref="C297:F297"/>
    <mergeCell ref="G297:H297"/>
    <mergeCell ref="C298:F298"/>
    <mergeCell ref="G298:H298"/>
    <mergeCell ref="C299:F299"/>
    <mergeCell ref="G299:H299"/>
    <mergeCell ref="C290:F290"/>
    <mergeCell ref="G290:H290"/>
    <mergeCell ref="C291:F291"/>
    <mergeCell ref="G291:H291"/>
    <mergeCell ref="C292:F292"/>
    <mergeCell ref="G292:H292"/>
    <mergeCell ref="C293:F293"/>
    <mergeCell ref="G293:H293"/>
    <mergeCell ref="C294:F294"/>
    <mergeCell ref="G294:H294"/>
    <mergeCell ref="C284:H284"/>
    <mergeCell ref="C285:H285"/>
    <mergeCell ref="C286:F286"/>
    <mergeCell ref="G286:H286"/>
    <mergeCell ref="B287:H287"/>
    <mergeCell ref="C288:F288"/>
    <mergeCell ref="G288:H288"/>
    <mergeCell ref="C289:F289"/>
    <mergeCell ref="G289:H289"/>
    <mergeCell ref="C278:F278"/>
    <mergeCell ref="G278:H278"/>
    <mergeCell ref="B279:F279"/>
    <mergeCell ref="G279:H279"/>
    <mergeCell ref="A280:H280"/>
    <mergeCell ref="B281:F281"/>
    <mergeCell ref="C282:F282"/>
    <mergeCell ref="G282:H282"/>
    <mergeCell ref="C283:F283"/>
    <mergeCell ref="G283:H283"/>
    <mergeCell ref="C273:F273"/>
    <mergeCell ref="G273:H273"/>
    <mergeCell ref="B274:H274"/>
    <mergeCell ref="C275:F275"/>
    <mergeCell ref="G275:H275"/>
    <mergeCell ref="C276:F276"/>
    <mergeCell ref="G276:H276"/>
    <mergeCell ref="C277:F277"/>
    <mergeCell ref="G277:H277"/>
    <mergeCell ref="C268:F268"/>
    <mergeCell ref="G268:H268"/>
    <mergeCell ref="C269:F269"/>
    <mergeCell ref="G269:H269"/>
    <mergeCell ref="C270:F270"/>
    <mergeCell ref="G270:H270"/>
    <mergeCell ref="C271:F271"/>
    <mergeCell ref="G271:H271"/>
    <mergeCell ref="C272:F272"/>
    <mergeCell ref="G272:H272"/>
    <mergeCell ref="C262:F262"/>
    <mergeCell ref="G262:H262"/>
    <mergeCell ref="C263:H263"/>
    <mergeCell ref="C264:H264"/>
    <mergeCell ref="C265:F265"/>
    <mergeCell ref="G265:H265"/>
    <mergeCell ref="B266:H266"/>
    <mergeCell ref="C267:F267"/>
    <mergeCell ref="G267:H267"/>
    <mergeCell ref="C256:F256"/>
    <mergeCell ref="G256:H256"/>
    <mergeCell ref="C257:F257"/>
    <mergeCell ref="G257:H257"/>
    <mergeCell ref="B258:F258"/>
    <mergeCell ref="G258:H258"/>
    <mergeCell ref="A259:H259"/>
    <mergeCell ref="B260:F260"/>
    <mergeCell ref="C261:F261"/>
    <mergeCell ref="G261:H261"/>
    <mergeCell ref="C251:F251"/>
    <mergeCell ref="G251:H251"/>
    <mergeCell ref="C252:F252"/>
    <mergeCell ref="G252:H252"/>
    <mergeCell ref="B253:H253"/>
    <mergeCell ref="C254:F254"/>
    <mergeCell ref="G254:H254"/>
    <mergeCell ref="C255:F255"/>
    <mergeCell ref="G255:H255"/>
    <mergeCell ref="C246:F246"/>
    <mergeCell ref="G246:H246"/>
    <mergeCell ref="C247:F247"/>
    <mergeCell ref="G247:H247"/>
    <mergeCell ref="C248:F248"/>
    <mergeCell ref="G248:H248"/>
    <mergeCell ref="C249:F249"/>
    <mergeCell ref="G249:H249"/>
    <mergeCell ref="C250:F250"/>
    <mergeCell ref="G250:H250"/>
    <mergeCell ref="B89:H89"/>
    <mergeCell ref="B90:H90"/>
    <mergeCell ref="G91:H91"/>
    <mergeCell ref="G92:H92"/>
    <mergeCell ref="C242:H242"/>
    <mergeCell ref="C243:H243"/>
    <mergeCell ref="C244:F244"/>
    <mergeCell ref="G244:H244"/>
    <mergeCell ref="B245:H245"/>
    <mergeCell ref="B237:F237"/>
    <mergeCell ref="G237:H237"/>
    <mergeCell ref="A238:H238"/>
    <mergeCell ref="B239:F239"/>
    <mergeCell ref="C240:F240"/>
    <mergeCell ref="G240:H240"/>
    <mergeCell ref="C241:F241"/>
    <mergeCell ref="G241:H241"/>
    <mergeCell ref="G102:H102"/>
    <mergeCell ref="G103:H103"/>
    <mergeCell ref="B104:H104"/>
    <mergeCell ref="B105:H105"/>
    <mergeCell ref="G106:H106"/>
    <mergeCell ref="G107:H107"/>
    <mergeCell ref="G108:H108"/>
    <mergeCell ref="G109:H109"/>
    <mergeCell ref="B128:F128"/>
    <mergeCell ref="G128:H128"/>
    <mergeCell ref="G93:H93"/>
    <mergeCell ref="B94:H94"/>
    <mergeCell ref="B95:H95"/>
    <mergeCell ref="G96:H96"/>
    <mergeCell ref="G97:H97"/>
    <mergeCell ref="G98:H98"/>
    <mergeCell ref="B99:H99"/>
    <mergeCell ref="B100:H100"/>
    <mergeCell ref="G110:H110"/>
    <mergeCell ref="G101:H101"/>
    <mergeCell ref="B84:H84"/>
    <mergeCell ref="B85:H85"/>
    <mergeCell ref="G86:H86"/>
    <mergeCell ref="G87:H87"/>
    <mergeCell ref="G88:H88"/>
    <mergeCell ref="B126:F126"/>
    <mergeCell ref="G126:H126"/>
    <mergeCell ref="B127:F127"/>
    <mergeCell ref="G127:H127"/>
    <mergeCell ref="B120:H120"/>
    <mergeCell ref="B121:H121"/>
    <mergeCell ref="G122:H122"/>
    <mergeCell ref="G123:H123"/>
    <mergeCell ref="G124:H124"/>
    <mergeCell ref="G125:H125"/>
    <mergeCell ref="B111:H111"/>
    <mergeCell ref="B112:H112"/>
    <mergeCell ref="G113:H113"/>
    <mergeCell ref="G114:H114"/>
    <mergeCell ref="G115:H115"/>
    <mergeCell ref="G116:H116"/>
    <mergeCell ref="G117:H117"/>
    <mergeCell ref="G118:H118"/>
    <mergeCell ref="G119:H119"/>
    <mergeCell ref="C234:F234"/>
    <mergeCell ref="G234:H234"/>
    <mergeCell ref="C235:F235"/>
    <mergeCell ref="G235:H235"/>
    <mergeCell ref="C236:F236"/>
    <mergeCell ref="G236:H236"/>
    <mergeCell ref="C229:F229"/>
    <mergeCell ref="G229:H229"/>
    <mergeCell ref="C230:F230"/>
    <mergeCell ref="G230:H230"/>
    <mergeCell ref="C231:F231"/>
    <mergeCell ref="G231:H231"/>
    <mergeCell ref="B232:H232"/>
    <mergeCell ref="C233:F233"/>
    <mergeCell ref="G233:H233"/>
    <mergeCell ref="B224:H224"/>
    <mergeCell ref="C225:F225"/>
    <mergeCell ref="G225:H225"/>
    <mergeCell ref="C226:F226"/>
    <mergeCell ref="G226:H226"/>
    <mergeCell ref="C227:F227"/>
    <mergeCell ref="G227:H227"/>
    <mergeCell ref="C228:F228"/>
    <mergeCell ref="G228:H228"/>
    <mergeCell ref="B218:F218"/>
    <mergeCell ref="C219:F219"/>
    <mergeCell ref="G219:H219"/>
    <mergeCell ref="C220:F220"/>
    <mergeCell ref="G220:H220"/>
    <mergeCell ref="C221:H221"/>
    <mergeCell ref="C222:H222"/>
    <mergeCell ref="C223:F223"/>
    <mergeCell ref="G223:H223"/>
    <mergeCell ref="C213:F213"/>
    <mergeCell ref="G213:H213"/>
    <mergeCell ref="C214:F214"/>
    <mergeCell ref="G214:H214"/>
    <mergeCell ref="C215:F215"/>
    <mergeCell ref="G215:H215"/>
    <mergeCell ref="B216:F216"/>
    <mergeCell ref="G216:H216"/>
    <mergeCell ref="A217:H217"/>
    <mergeCell ref="C208:F208"/>
    <mergeCell ref="G208:H208"/>
    <mergeCell ref="C209:F209"/>
    <mergeCell ref="G209:H209"/>
    <mergeCell ref="C210:F210"/>
    <mergeCell ref="G210:H210"/>
    <mergeCell ref="B211:H211"/>
    <mergeCell ref="C212:F212"/>
    <mergeCell ref="G212:H212"/>
    <mergeCell ref="B203:H203"/>
    <mergeCell ref="C204:F204"/>
    <mergeCell ref="G204:H204"/>
    <mergeCell ref="C205:F205"/>
    <mergeCell ref="G205:H205"/>
    <mergeCell ref="C206:F206"/>
    <mergeCell ref="G206:H206"/>
    <mergeCell ref="C207:F207"/>
    <mergeCell ref="G207:H207"/>
    <mergeCell ref="B197:F197"/>
    <mergeCell ref="C198:F198"/>
    <mergeCell ref="G198:H198"/>
    <mergeCell ref="C199:F199"/>
    <mergeCell ref="G199:H199"/>
    <mergeCell ref="C200:H200"/>
    <mergeCell ref="C201:H201"/>
    <mergeCell ref="C202:F202"/>
    <mergeCell ref="G202:H202"/>
    <mergeCell ref="C192:F192"/>
    <mergeCell ref="G192:H192"/>
    <mergeCell ref="C193:F193"/>
    <mergeCell ref="G193:H193"/>
    <mergeCell ref="C194:F194"/>
    <mergeCell ref="G194:H194"/>
    <mergeCell ref="B195:F195"/>
    <mergeCell ref="G195:H195"/>
    <mergeCell ref="A196:H196"/>
    <mergeCell ref="C187:F187"/>
    <mergeCell ref="G187:H187"/>
    <mergeCell ref="C188:F188"/>
    <mergeCell ref="G188:H188"/>
    <mergeCell ref="C189:F189"/>
    <mergeCell ref="G189:H189"/>
    <mergeCell ref="B190:H190"/>
    <mergeCell ref="C191:F191"/>
    <mergeCell ref="G191:H191"/>
    <mergeCell ref="B182:H182"/>
    <mergeCell ref="C183:F183"/>
    <mergeCell ref="G183:H183"/>
    <mergeCell ref="C184:F184"/>
    <mergeCell ref="G184:H184"/>
    <mergeCell ref="C185:F185"/>
    <mergeCell ref="G185:H185"/>
    <mergeCell ref="C186:F186"/>
    <mergeCell ref="G186:H186"/>
    <mergeCell ref="B176:F176"/>
    <mergeCell ref="C177:F177"/>
    <mergeCell ref="G177:H177"/>
    <mergeCell ref="C178:F178"/>
    <mergeCell ref="G178:H178"/>
    <mergeCell ref="C179:H179"/>
    <mergeCell ref="C180:H180"/>
    <mergeCell ref="C181:F181"/>
    <mergeCell ref="G181:H181"/>
    <mergeCell ref="C171:F171"/>
    <mergeCell ref="G171:H171"/>
    <mergeCell ref="C172:F172"/>
    <mergeCell ref="G172:H172"/>
    <mergeCell ref="C173:F173"/>
    <mergeCell ref="G173:H173"/>
    <mergeCell ref="B174:F174"/>
    <mergeCell ref="G174:H174"/>
    <mergeCell ref="A175:H175"/>
    <mergeCell ref="C166:F166"/>
    <mergeCell ref="G166:H166"/>
    <mergeCell ref="C167:F167"/>
    <mergeCell ref="G167:H167"/>
    <mergeCell ref="C168:F168"/>
    <mergeCell ref="G168:H168"/>
    <mergeCell ref="B169:H169"/>
    <mergeCell ref="C170:F170"/>
    <mergeCell ref="G170:H170"/>
    <mergeCell ref="B161:H161"/>
    <mergeCell ref="C162:F162"/>
    <mergeCell ref="G162:H162"/>
    <mergeCell ref="C163:F163"/>
    <mergeCell ref="G163:H163"/>
    <mergeCell ref="C164:F164"/>
    <mergeCell ref="G164:H164"/>
    <mergeCell ref="C160:F160"/>
    <mergeCell ref="G165:H165"/>
    <mergeCell ref="A414:H414"/>
    <mergeCell ref="A406:H406"/>
    <mergeCell ref="G55:H55"/>
    <mergeCell ref="C396:H396"/>
    <mergeCell ref="C397:H397"/>
    <mergeCell ref="C398:H398"/>
    <mergeCell ref="C399:H399"/>
    <mergeCell ref="A400:H402"/>
    <mergeCell ref="A408:H408"/>
    <mergeCell ref="A411:H411"/>
    <mergeCell ref="A412:H412"/>
    <mergeCell ref="A413:H413"/>
    <mergeCell ref="G135:H135"/>
    <mergeCell ref="C136:F136"/>
    <mergeCell ref="G136:H136"/>
    <mergeCell ref="C137:H137"/>
    <mergeCell ref="C144:F144"/>
    <mergeCell ref="G144:H144"/>
    <mergeCell ref="C145:F145"/>
    <mergeCell ref="G145:H145"/>
    <mergeCell ref="C146:F146"/>
    <mergeCell ref="G146:H146"/>
    <mergeCell ref="C147:F147"/>
    <mergeCell ref="G160:H160"/>
    <mergeCell ref="A2:H2"/>
    <mergeCell ref="A4:H4"/>
    <mergeCell ref="A7:H7"/>
    <mergeCell ref="A12:H12"/>
    <mergeCell ref="A14:H14"/>
    <mergeCell ref="A5:H5"/>
    <mergeCell ref="C34:D34"/>
    <mergeCell ref="A9:H9"/>
    <mergeCell ref="C32:D32"/>
    <mergeCell ref="A18:C18"/>
    <mergeCell ref="A19:C19"/>
    <mergeCell ref="D19:H19"/>
    <mergeCell ref="D18:H18"/>
    <mergeCell ref="A21:C21"/>
    <mergeCell ref="A23:C23"/>
    <mergeCell ref="A26:C26"/>
    <mergeCell ref="D26:H26"/>
    <mergeCell ref="D23:H23"/>
    <mergeCell ref="D21:H21"/>
    <mergeCell ref="A24:C24"/>
    <mergeCell ref="A25:C25"/>
    <mergeCell ref="A16:H16"/>
    <mergeCell ref="A8:H8"/>
    <mergeCell ref="C33:D33"/>
    <mergeCell ref="A10:H10"/>
    <mergeCell ref="A29:H29"/>
    <mergeCell ref="G417:H417"/>
    <mergeCell ref="A418:C418"/>
    <mergeCell ref="G418:H418"/>
    <mergeCell ref="A417:C417"/>
    <mergeCell ref="A407:H407"/>
    <mergeCell ref="A405:H405"/>
    <mergeCell ref="A409:H409"/>
    <mergeCell ref="A410:H410"/>
    <mergeCell ref="C48:D48"/>
    <mergeCell ref="E48:H48"/>
    <mergeCell ref="A45:H45"/>
    <mergeCell ref="A387:H387"/>
    <mergeCell ref="G56:H56"/>
    <mergeCell ref="A385:H385"/>
    <mergeCell ref="A386:H386"/>
    <mergeCell ref="G57:H57"/>
    <mergeCell ref="A41:H41"/>
    <mergeCell ref="A43:H43"/>
    <mergeCell ref="C46:D46"/>
    <mergeCell ref="E46:H46"/>
    <mergeCell ref="A54:H54"/>
    <mergeCell ref="A415:H415"/>
    <mergeCell ref="A20:C20"/>
    <mergeCell ref="G60:H60"/>
    <mergeCell ref="G61:H61"/>
    <mergeCell ref="A44:H44"/>
    <mergeCell ref="C131:F131"/>
    <mergeCell ref="B132:F132"/>
    <mergeCell ref="A129:H129"/>
    <mergeCell ref="A52:H52"/>
    <mergeCell ref="G131:H131"/>
    <mergeCell ref="G130:H130"/>
    <mergeCell ref="G132:H132"/>
    <mergeCell ref="G62:H62"/>
    <mergeCell ref="E47:H47"/>
    <mergeCell ref="B59:H59"/>
    <mergeCell ref="A50:H50"/>
    <mergeCell ref="B63:H63"/>
    <mergeCell ref="B64:H64"/>
    <mergeCell ref="G65:H65"/>
    <mergeCell ref="G66:H66"/>
    <mergeCell ref="G67:H67"/>
    <mergeCell ref="B68:H68"/>
    <mergeCell ref="B69:H69"/>
    <mergeCell ref="G70:H70"/>
    <mergeCell ref="G71:H71"/>
    <mergeCell ref="D25:H25"/>
    <mergeCell ref="D24:H24"/>
    <mergeCell ref="A35:H35"/>
    <mergeCell ref="D22:H22"/>
    <mergeCell ref="G32:H32"/>
    <mergeCell ref="A22:C22"/>
    <mergeCell ref="G33:H33"/>
    <mergeCell ref="G34:H34"/>
    <mergeCell ref="E33:F33"/>
    <mergeCell ref="E34:F34"/>
    <mergeCell ref="G82:H82"/>
    <mergeCell ref="G76:H76"/>
    <mergeCell ref="G83:H83"/>
    <mergeCell ref="G72:H72"/>
    <mergeCell ref="G77:H77"/>
    <mergeCell ref="B58:H58"/>
    <mergeCell ref="A31:H31"/>
    <mergeCell ref="A37:H37"/>
    <mergeCell ref="C38:D38"/>
    <mergeCell ref="E39:H39"/>
    <mergeCell ref="C40:D40"/>
    <mergeCell ref="E40:H40"/>
    <mergeCell ref="E38:H38"/>
    <mergeCell ref="E32:F32"/>
    <mergeCell ref="G73:H73"/>
    <mergeCell ref="C159:H159"/>
    <mergeCell ref="C165:F165"/>
    <mergeCell ref="D20:H20"/>
    <mergeCell ref="G147:H147"/>
    <mergeCell ref="B148:H148"/>
    <mergeCell ref="A133:H133"/>
    <mergeCell ref="B134:F134"/>
    <mergeCell ref="C138:H138"/>
    <mergeCell ref="C139:F139"/>
    <mergeCell ref="G139:H139"/>
    <mergeCell ref="B140:H140"/>
    <mergeCell ref="C141:F141"/>
    <mergeCell ref="G141:H141"/>
    <mergeCell ref="C142:F142"/>
    <mergeCell ref="G142:H142"/>
    <mergeCell ref="C143:F143"/>
    <mergeCell ref="G143:H143"/>
    <mergeCell ref="C135:F135"/>
    <mergeCell ref="G78:H78"/>
    <mergeCell ref="B74:H74"/>
    <mergeCell ref="B75:H75"/>
    <mergeCell ref="B79:H79"/>
    <mergeCell ref="B80:H80"/>
    <mergeCell ref="G81:H81"/>
    <mergeCell ref="C11:E11"/>
    <mergeCell ref="C13:E13"/>
    <mergeCell ref="D390:H390"/>
    <mergeCell ref="D391:H393"/>
    <mergeCell ref="A391:A393"/>
    <mergeCell ref="C391:C393"/>
    <mergeCell ref="A389:H389"/>
    <mergeCell ref="C149:F149"/>
    <mergeCell ref="G149:H149"/>
    <mergeCell ref="C150:F150"/>
    <mergeCell ref="G150:H150"/>
    <mergeCell ref="C151:F151"/>
    <mergeCell ref="G151:H151"/>
    <mergeCell ref="C152:F152"/>
    <mergeCell ref="G152:H152"/>
    <mergeCell ref="B153:F153"/>
    <mergeCell ref="G153:H153"/>
    <mergeCell ref="A154:H154"/>
    <mergeCell ref="B155:F155"/>
    <mergeCell ref="C156:F156"/>
    <mergeCell ref="G156:H156"/>
    <mergeCell ref="C157:F157"/>
    <mergeCell ref="G157:H157"/>
    <mergeCell ref="C158:H158"/>
  </mergeCells>
  <phoneticPr fontId="1"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647700</xdr:colOff>
                    <xdr:row>390</xdr:row>
                    <xdr:rowOff>1250950</xdr:rowOff>
                  </from>
                  <to>
                    <xdr:col>1</xdr:col>
                    <xdr:colOff>1758950</xdr:colOff>
                    <xdr:row>391</xdr:row>
                    <xdr:rowOff>158750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723900</xdr:colOff>
                    <xdr:row>391</xdr:row>
                    <xdr:rowOff>120650</xdr:rowOff>
                  </from>
                  <to>
                    <xdr:col>1</xdr:col>
                    <xdr:colOff>1708150</xdr:colOff>
                    <xdr:row>392</xdr:row>
                    <xdr:rowOff>158750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Pasiūlymas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STONIENĖ, Gita | Turto bankas</dc:creator>
  <cp:keywords/>
  <dc:description/>
  <cp:lastModifiedBy>BANEVIČIENĖ, Nideta | Turto bankas</cp:lastModifiedBy>
  <cp:revision/>
  <dcterms:created xsi:type="dcterms:W3CDTF">2021-03-19T06:17:59Z</dcterms:created>
  <dcterms:modified xsi:type="dcterms:W3CDTF">2026-04-20T12:18:09Z</dcterms:modified>
  <cp:category/>
  <cp:contentStatus/>
</cp:coreProperties>
</file>