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vmsa-my.sharepoint.com/personal/elzbieta_talockaite_vilnius_lt/Documents/Darbalaukis/CP-404434_REAGENTAI__KRAUJO_KREŠĖJIMO/2. PD/Nikos peržiūrėti/"/>
    </mc:Choice>
  </mc:AlternateContent>
  <xr:revisionPtr revIDLastSave="24" documentId="8_{71849FAE-F519-44F1-A22D-A1DE6200811F}" xr6:coauthVersionLast="47" xr6:coauthVersionMax="47" xr10:uidLastSave="{F4920C83-99B6-49E9-B8D7-B67C8532809D}"/>
  <bookViews>
    <workbookView xWindow="28680" yWindow="-120" windowWidth="29040" windowHeight="15720" tabRatio="814" activeTab="4" xr2:uid="{00000000-000D-0000-FFFF-FFFF00000000}"/>
  </bookViews>
  <sheets>
    <sheet name="Tyrimai ir poreikis" sheetId="5" r:id="rId1"/>
    <sheet name="Tyrimų įkainiai, prekių sąrašas" sheetId="1" r:id="rId2"/>
    <sheet name="Reikalavimai tyrimams" sheetId="2" r:id="rId3"/>
    <sheet name="Reikalavimai įrangai" sheetId="8" r:id="rId4"/>
    <sheet name="Ekonominis naudingumas (T)"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 l="1"/>
  <c r="I26" i="5" l="1"/>
</calcChain>
</file>

<file path=xl/sharedStrings.xml><?xml version="1.0" encoding="utf-8"?>
<sst xmlns="http://schemas.openxmlformats.org/spreadsheetml/2006/main" count="582" uniqueCount="241">
  <si>
    <t xml:space="preserve">Lentelė Nr. 1 </t>
  </si>
  <si>
    <t>REAGENTAI IR PAPILDOMOS PRIEMONĖS KRAUJO KREŠĖJIMO TYRIMAMS SU ĮRANGA PANAUDAI</t>
  </si>
  <si>
    <t>Laboratorinių tyrimų sąrašas, metodai ir preliminarus tyrimų skaičius maksimaliam 60 mėn. laikui</t>
  </si>
  <si>
    <t>Eil. Nr.</t>
  </si>
  <si>
    <t>KLTN kodas*</t>
  </si>
  <si>
    <t>Tyrimo trumpas pavadinimas</t>
  </si>
  <si>
    <t>Tyrimo pavadinimas</t>
  </si>
  <si>
    <t>Privalomi reikalavimai tyrimo metodui</t>
  </si>
  <si>
    <t>Specialūs reikalavimai tyrimo metodui</t>
  </si>
  <si>
    <t>Panelis / Analitė</t>
  </si>
  <si>
    <t>Tyrimų atlikimo dažnis</t>
  </si>
  <si>
    <t>Tyrimų sk. 60 mėn. laikui</t>
  </si>
  <si>
    <t>14979-9</t>
  </si>
  <si>
    <t>ADTL</t>
  </si>
  <si>
    <t>Aktyvinto dalinio tromboplastino laikas (ADTL)</t>
  </si>
  <si>
    <t>Koaguliometrinis**</t>
  </si>
  <si>
    <t>Aktyvatorius silicis. Matavimo vienetai - sekundės (s).</t>
  </si>
  <si>
    <t>Analitė</t>
  </si>
  <si>
    <t>5 k. / sav. (darbo dienomis)</t>
  </si>
  <si>
    <t>XLT00174-6</t>
  </si>
  <si>
    <t>ADTL maišymo mėginys 1:1</t>
  </si>
  <si>
    <t>Aktyvinto dalinio tromboplastino laikas (ADTL), pridėjus normalios plazmos santykiu 1:1</t>
  </si>
  <si>
    <t>Panelis, sudarytas iš kelių analičių KLTN kodais 13488-2, 91119-8, 96266-2 ir 96265-4, skirtų Rosner indeksui KLTN kodu 69423-2 apskaičiuoti.</t>
  </si>
  <si>
    <t>Panelis</t>
  </si>
  <si>
    <t>Pagal poreikį</t>
  </si>
  <si>
    <t>2.1</t>
  </si>
  <si>
    <t>13488-2</t>
  </si>
  <si>
    <t>ADTL normalioje plazmoje</t>
  </si>
  <si>
    <t>Aktyvinto dalinio tromboplastino laikas (ADTL) normalioje plazmoje</t>
  </si>
  <si>
    <t>Analitė, esanti panelio XLT00174-6 sudėtyje. ADTL metodas privalo būti toks pat, kaip analitės 14979-9 (Eil. Nr. 1). Matavimo vienetai - sekundės (s).</t>
  </si>
  <si>
    <t>Priklauso nuo XLT00174-6</t>
  </si>
  <si>
    <t>Netaikoma</t>
  </si>
  <si>
    <t>2.2</t>
  </si>
  <si>
    <t>91119-8</t>
  </si>
  <si>
    <t>ADTL maišymo mėginys 1:1, iš karto</t>
  </si>
  <si>
    <t>Aktyvinto dalinio tromboplastino laikas (ADTL), pridėjus normalios plazmos santykiu 1:1, iš karto sumaišius</t>
  </si>
  <si>
    <t>2.3</t>
  </si>
  <si>
    <t>96266-2</t>
  </si>
  <si>
    <t>ADTL maišymo mėginys 1:1, po 1h</t>
  </si>
  <si>
    <t>Aktyvinto dalinio tromboplastino laikas (ADTL), pridėjus normalios plazmos santykiu 1:1, po 1 h inkubavimo</t>
  </si>
  <si>
    <t>2.4</t>
  </si>
  <si>
    <t>96265-4</t>
  </si>
  <si>
    <t>ADTL maišymo mėginys 1:1, po 2h</t>
  </si>
  <si>
    <t>Aktyvinto dalinio tromboplastino laikas (ADTL), pridėjus normalios plazmos santykiu 1:1, po 2 h inkubavimo</t>
  </si>
  <si>
    <t>2.5</t>
  </si>
  <si>
    <t>69423-2</t>
  </si>
  <si>
    <t>Rosner indeksas</t>
  </si>
  <si>
    <t>Apskaičiuojamas</t>
  </si>
  <si>
    <t>Analitė, esanti panelio XLT00174-6 sudėtyje. Matavimo vienetai - procentai (%).</t>
  </si>
  <si>
    <t>XLT00180-3</t>
  </si>
  <si>
    <t>Protrombino laikas, aktyvumas, TNS (Quick)</t>
  </si>
  <si>
    <t>Protrombino laikas (PL), aktyvumas ir tarptautinis normalizuotas santykis (TNS) Quick metodu</t>
  </si>
  <si>
    <t>Panelis, sudarytas iš kelių analičių KLTN kodais 5902-2, XLT00523-4 ir 6301-6. Quick metodas.</t>
  </si>
  <si>
    <t>3.1</t>
  </si>
  <si>
    <t>5902-2</t>
  </si>
  <si>
    <t>Protrombino laikas (Quick)</t>
  </si>
  <si>
    <t>Protrombino laikas (PL) Quick metodu</t>
  </si>
  <si>
    <t>Analitė, esanti panelio XLT00180-3 sudėtyje. Matavimo vienetai - sekundės (s).</t>
  </si>
  <si>
    <t>Priklauso nuo XLT00180-3</t>
  </si>
  <si>
    <t>3.2</t>
  </si>
  <si>
    <t>XLT00523-4</t>
  </si>
  <si>
    <t>Protrombino aktyvumas (Quick)</t>
  </si>
  <si>
    <t>Protrombino aktyvumas (PA) Quick metodu</t>
  </si>
  <si>
    <t>Analitė, esanti panelio XLT00180-3 sudėtyje. Matavimo vienetai - procentai (%).</t>
  </si>
  <si>
    <t>3.3</t>
  </si>
  <si>
    <t>6301-6</t>
  </si>
  <si>
    <t>TNS (Quick)</t>
  </si>
  <si>
    <t>Tarptautinis normalizuotas santykis (TNS) Quick metodu</t>
  </si>
  <si>
    <t>Analitė, esanti panelio XLT00180-3 sudėtyje.</t>
  </si>
  <si>
    <t>XLT00181-1</t>
  </si>
  <si>
    <t>Protrombino laikas, aktyvumas, TNS (Owren)</t>
  </si>
  <si>
    <t>Protrombino laikas (PL), aktyvumas ir tarptautinis normalizuotas santykis (TNS) Owren metodu</t>
  </si>
  <si>
    <t>Panelis, sudarytas iš kelių analičių KLTN kodais XLT00524-2, XLT00525-9 ir XLT00526-7. Owren metodas.</t>
  </si>
  <si>
    <t>4.1</t>
  </si>
  <si>
    <t>XLT00524-2</t>
  </si>
  <si>
    <t>Protrombino laikas (Owren)</t>
  </si>
  <si>
    <t>Protrombino laikas (PL) Owren metodu</t>
  </si>
  <si>
    <t>Analitė, esanti panelio XLT00181-1 sudėtyje. Matavimo vienetai - sekundės (s).</t>
  </si>
  <si>
    <t>Priklauso nuo XLT00181-1</t>
  </si>
  <si>
    <t>4.2</t>
  </si>
  <si>
    <t>XLT00525-9</t>
  </si>
  <si>
    <t>Protrombino aktyvumas (Owren)</t>
  </si>
  <si>
    <t>Protrombino aktyvumas (PA) Owren metodu</t>
  </si>
  <si>
    <t>Analitė, esanti panelio XLT00181-1 sudėtyje. Matavimo vienetai - procentai (%).</t>
  </si>
  <si>
    <t>4.3</t>
  </si>
  <si>
    <t>XLT00526-7</t>
  </si>
  <si>
    <t>TNS (Owren)</t>
  </si>
  <si>
    <t>Tarptautinis normalizuotas santykis (TNS) Owren metodu</t>
  </si>
  <si>
    <t>Analitė, esanti panelio XLT00181-1 sudėtyje.</t>
  </si>
  <si>
    <t>3255-7</t>
  </si>
  <si>
    <t>Fibrinogenas (Clauss)</t>
  </si>
  <si>
    <t>Fibrinogenas Clauss metodu</t>
  </si>
  <si>
    <t xml:space="preserve">Pamatuojamas. Negali būti apskaičiuojamas iš Protrombino laiko rezultatų. Matavimo vienetai - g/l. Matavimo ribos ne siauresnės kaip 0,6 - 9 g/l. </t>
  </si>
  <si>
    <t>48065-7</t>
  </si>
  <si>
    <t>D-dimerai (FEU)</t>
  </si>
  <si>
    <t>Imunoturbidimetrinis arba imunonefelometrinis arba
imunocheminis</t>
  </si>
  <si>
    <t>Matavimo vienetai - μg/l. Rezultatas išreiškiamas FEU (fibrinogeno ekvivalento vienetais, angl. fibrinogen equivalent units) vienetais. Didelio jautrumo (PE***≥ 97 %) metodas, pasižymintis didele neigiama prognozine verte (PE***≥ 98 %). Metodo neglaudumas ties diagnostine ribine verte (500 μg/l FEU, kai amžius &lt;50 m., arba koncentracijos intervale ±5 % nuo šios vertės) ≤ 10 %.</t>
  </si>
  <si>
    <t>* - KLTN - Klinikinių laboratorinių tyrimų nomenklatūra (versija 1.0.7; 2025-12-18). Prieinama Medicinos nomenklatūrų ir klasifikatorių valdymo informacinėje sistemoje (MNKV IS) adresu https://www.medicinosnk.lt/</t>
  </si>
  <si>
    <t>** - Koaguliometrinis metodas - chronometrinis krešėjimo laiko nustatymas bet kuriuo krešulio detekcijos metodu: elektromechaniniu, optiniu arba lygiaverčiu.</t>
  </si>
  <si>
    <t>*** - PE - plaučių embolija.</t>
  </si>
  <si>
    <r>
      <t>Lentelė Nr. 2 (</t>
    </r>
    <r>
      <rPr>
        <b/>
        <i/>
        <sz val="11"/>
        <color rgb="FFFF0000"/>
        <rFont val="Calibri"/>
        <family val="2"/>
        <charset val="186"/>
        <scheme val="minor"/>
      </rPr>
      <t>pateikiama užpildyta su pasiūlymu</t>
    </r>
    <r>
      <rPr>
        <i/>
        <sz val="11"/>
        <color theme="1"/>
        <rFont val="Calibri"/>
        <family val="2"/>
        <charset val="186"/>
        <scheme val="minor"/>
      </rPr>
      <t>)</t>
    </r>
  </si>
  <si>
    <t>Siūlomi tyrimų reagentai ir papildomos priemonės, tyrimų įkainiai</t>
  </si>
  <si>
    <t>Tyrimo pavadinimas arba 
Komercinis reagentų ir papildomų priemonių pavadinimas *</t>
  </si>
  <si>
    <t>Reagentų ir papildomų priemonių katalogo Nr. (REF kodas)</t>
  </si>
  <si>
    <t>Reagentų ir papildomų priemonių gamintojas, šalis</t>
  </si>
  <si>
    <t>Reagentų ir papildomų priemonių pakuočių sk. (nurodytam tyrimų skaičiui)</t>
  </si>
  <si>
    <t>Reagentų ir papildomų priemonių pakuočių dydis (nurodytam tyrimų skaičiui)</t>
  </si>
  <si>
    <t>Preliminarus tyrimų sk. maksimaliam 60 mėn. laikui</t>
  </si>
  <si>
    <t>Vieno (1) tyrimo įkainis (kaina), Eur be PVM</t>
  </si>
  <si>
    <t>Bendra suma, EUR be PVM</t>
  </si>
  <si>
    <t>----</t>
  </si>
  <si>
    <t>įrašo tiekėjas</t>
  </si>
  <si>
    <t>1.1</t>
  </si>
  <si>
    <t xml:space="preserve">Tiekėjas įrašo reagentų ir papildomų priemonių, reikalingų tyrimui atlikti siūloma analizės sistema tikslius pavadinimus </t>
  </si>
  <si>
    <t>1.2</t>
  </si>
  <si>
    <t>1.n</t>
  </si>
  <si>
    <t>....</t>
  </si>
  <si>
    <t>2.n</t>
  </si>
  <si>
    <t>3.n</t>
  </si>
  <si>
    <t>4.n</t>
  </si>
  <si>
    <t>5.1</t>
  </si>
  <si>
    <t>5.2</t>
  </si>
  <si>
    <t>5.n</t>
  </si>
  <si>
    <t>6.1</t>
  </si>
  <si>
    <t>6.2</t>
  </si>
  <si>
    <t>6.n</t>
  </si>
  <si>
    <r>
      <t xml:space="preserve">Reagentai ir papildomos priemonės, kurios yra naudojamos ne vienam (keliems) tyrimams atlikti </t>
    </r>
    <r>
      <rPr>
        <i/>
        <sz val="11"/>
        <color theme="1"/>
        <rFont val="Calibri"/>
        <family val="2"/>
        <charset val="186"/>
        <scheme val="minor"/>
      </rPr>
      <t>(daugiaparametriniai kalibrantai, daugiaparametrinės kontrolės, sisteminiai ar bendrieji įrangos veiklai užtikrinti naudojami reagentai ir kitos priemonės)</t>
    </r>
  </si>
  <si>
    <t>7.1</t>
  </si>
  <si>
    <t xml:space="preserve">Tiekėjas įrašo reagentų ir papildomų priemonių, reikalingų keliems tyrimams atlikti siūloma analizės sistema tikslius pavadinimus </t>
  </si>
  <si>
    <t>7.2</t>
  </si>
  <si>
    <t>7.n</t>
  </si>
  <si>
    <t>Bendra pasiūlymo kaina, Eur be PVM:</t>
  </si>
  <si>
    <r>
      <rPr>
        <b/>
        <sz val="11"/>
        <color theme="1"/>
        <rFont val="Calibri"/>
        <family val="2"/>
        <charset val="186"/>
        <scheme val="minor"/>
      </rPr>
      <t>PASTABA:</t>
    </r>
    <r>
      <rPr>
        <i/>
        <sz val="11"/>
        <color rgb="FFFF0000"/>
        <rFont val="Calibri"/>
        <family val="2"/>
        <charset val="186"/>
        <scheme val="minor"/>
      </rPr>
      <t xml:space="preserve"> įkainiai turi būti pateikiami ne daugiau kaip su 2 skaičiais po kablelio.</t>
    </r>
  </si>
  <si>
    <t>PVM (5 proc.), Eur:</t>
  </si>
  <si>
    <t>Bendra pasiūlymo kaina, Eur su PVM:</t>
  </si>
  <si>
    <t>* - Pildant siūlomų reagentų ir papildomų priemonių eilutes nuo 1 iki 6, reikia nurodyti su konkrečiu tyrimu tiesiogiai susijusius unikalius reagentus ir priemones. Kai siūlomas reagentas ar papildoma priemonė yra naudojama ne vienam (keliems) tyrimams atlikti, prašome tokius reagentus ir papildomas priemones nurodyti 7-oje eilutėje. Tai taikytina daugiaparametriniams kalibrantams, daugiaparametrinėms vidaus kokybės kontrolėms, sisteminiams ar bendriesiems įrangos veiklai užtikrinti naudojamiems ir kitiems papildomiems reagentams/priemonėms. 
Kai dviems tarpusavyje susijusiems tyrimams (pavyzdžiui, Nr. 1 "ADTL" ir Nr. 2 "ADTL maišymo mėginys 1:1") yra siūlomas tas pats pagrindinis reagentas, prašome pagrindinio reagento reikiamą kiekį apskaičiuoti sudedant abiejų tyrimų poreikio skaičius, o informaciją apie siūlomą reagentą įrašyti tik į didžiausią poreikio skaičių turinčio tyrimo eilutę (pavyzdžiui, tyrimo Nr. 1 "ADTL" poreikis yra 80 000 tyrimų, o Nr. 2 "ADTL maišymo mėginys 1:1" - 2 000 tyrimų, pagrindinis reagentas abiems tyrimams įrašomas į eilutę Nr. 1, o siūlomas kiekis turi atitikti bendrą abiejų tyrimų poreikį - 82 000 tyrimų).</t>
  </si>
  <si>
    <r>
      <t>Tiekėjas privalo įvertinti visas reikiamas sudedamąsias dalis nurodytiems laboratoriniams tyrimams atlikti, kad būtų užtikrintas kokybiškas tyrimų atlikimas ir sklandus analizatoriaus darbas. Įvertinęs visas sąnaudas, tiekėjas nurodo vieno tyrimo kainą pacientui be PVM.</t>
    </r>
    <r>
      <rPr>
        <i/>
        <sz val="11"/>
        <rFont val="Calibri"/>
        <family val="2"/>
        <charset val="186"/>
        <scheme val="minor"/>
      </rPr>
      <t xml:space="preserve"> (</t>
    </r>
    <r>
      <rPr>
        <b/>
        <i/>
        <sz val="11"/>
        <color rgb="FFFF0000"/>
        <rFont val="Calibri"/>
        <family val="2"/>
        <charset val="186"/>
        <scheme val="minor"/>
      </rPr>
      <t>žr. reikalavimų tyrimams 4 p.</t>
    </r>
    <r>
      <rPr>
        <i/>
        <sz val="11"/>
        <rFont val="Calibri"/>
        <family val="2"/>
        <charset val="186"/>
        <scheme val="minor"/>
      </rPr>
      <t>)</t>
    </r>
    <r>
      <rPr>
        <sz val="11"/>
        <rFont val="Calibri"/>
        <family val="2"/>
        <charset val="186"/>
        <scheme val="minor"/>
      </rPr>
      <t xml:space="preserve">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t>
    </r>
  </si>
  <si>
    <t>Lentelė Nr. 3</t>
  </si>
  <si>
    <t>Reikalavimas</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</si>
  <si>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rFont val="Calibri"/>
        <family val="2"/>
        <scheme val="minor"/>
      </rPr>
      <t xml:space="preserve">in vitro </t>
    </r>
    <r>
      <rPr>
        <sz val="11"/>
        <rFont val="Calibri"/>
        <family val="2"/>
        <scheme val="minor"/>
      </rPr>
      <t>diagnostikos medicinos priemonių reglamento (IVDR) (2017/746/ES) nustatytus reikalavimus arba</t>
    </r>
    <r>
      <rPr>
        <i/>
        <sz val="11"/>
        <rFont val="Calibri"/>
        <family val="2"/>
        <charset val="186"/>
        <scheme val="minor"/>
      </rPr>
      <t xml:space="preserve"> in vitro </t>
    </r>
    <r>
      <rPr>
        <sz val="11"/>
        <rFont val="Calibri"/>
        <family val="2"/>
        <scheme val="minor"/>
      </rPr>
      <t>diagnostikos direktyvos (IVDD) (98/79/EC) reikalavimus, jeigu siūlomiems produktams pagal IVDR 110 straipsnį vis dar galioja IVDD išduoti sertifikatai. *</t>
    </r>
  </si>
  <si>
    <r>
      <rPr>
        <b/>
        <i/>
        <sz val="11"/>
        <rFont val="Calibri"/>
        <family val="2"/>
        <charset val="186"/>
        <scheme val="minor"/>
      </rPr>
      <t xml:space="preserve">Kartu su pasiūlymu turi būti pateikiami šie dokumentai, pagrindžiantys atitiktį techniniams reikalavimams </t>
    </r>
    <r>
      <rPr>
        <sz val="11"/>
        <rFont val="Calibri"/>
        <family val="2"/>
        <scheme val="minor"/>
      </rPr>
      <t>*:
1. siūlomos įrangos (įskaitant, tačiau neapsiribojant, analizatoriaus) naudojimo instrukcijos, kiti gamintojo parengti techniniai aprašai;
2. tyrimams atlikti naudojamų reagentų ir papildomų priemonių naudojimo instrukcijos.</t>
    </r>
    <r>
      <rPr>
        <sz val="11"/>
        <rFont val="Calibri"/>
        <family val="2"/>
        <charset val="186"/>
        <scheme val="minor"/>
      </rPr>
      <t xml:space="preserve">
</t>
    </r>
    <r>
      <rPr>
        <b/>
        <sz val="11"/>
        <rFont val="Calibri"/>
        <family val="2"/>
        <charset val="186"/>
        <scheme val="minor"/>
      </rPr>
      <t xml:space="preserve">Pateikiami dokumentai turi būti pilnos apimties, o ne jų fragmentai ar atskiri puslapiai. </t>
    </r>
  </si>
  <si>
    <r>
      <t xml:space="preserve">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
    </r>
    <r>
      <rPr>
        <b/>
        <sz val="11"/>
        <rFont val="Calibri"/>
        <family val="2"/>
        <charset val="186"/>
        <scheme val="minor"/>
      </rPr>
      <t>Tokiu atveju tiekėjas privalo pateikti išsamų dokumentuotą pagrindimą *:</t>
    </r>
    <r>
      <rPr>
        <sz val="11"/>
        <rFont val="Calibri"/>
        <family val="2"/>
        <scheme val="minor"/>
      </rPr>
      <t xml:space="preserve">
1.  reagentų gamintojo parengtos tyrimams skirtų reagentų naudojimo instrukcijos, kuriose turi būti nurodyta, su kokia įranga galima naudoti šiuos reagentus (t. y., reagento ir panaudai siūlomos įrangos sistema turi būti validuota tyrimui atlikti);
2. jei reagentų naudojimo instrukcijoje nėra informacijos, įrodančios, su kokia įranga galima naudoti šį reagentą, tuomet kartu su pasiūlymu turi būti pateiktas gamintojo parengtas tyrimo validacijos protokolas, kuriame turi būti nurodyta įranga ir reagentas naudoti šiai validacijai atlikti. Kartu su pasiūlymu tiekėjas turi pateikti prietaiso gamintojo pasirašytą patvirtinimą ir reagento gamintojo pasirašytą patvirtinimą, kad panaudai siūlomą prietaisą ir siūlomą reagentą galima naudoti kartu ir toks derinys yra validuotas atlikti kokybišką tyrimą.</t>
    </r>
  </si>
  <si>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
  </si>
  <si>
    <t>Sutarties vykdymo laikotarpiu apie bet kokius produktų pakeitimus, su produktais susijusius galimus nepageidaujamus įvykius, keliančius pavojų tyrimų kokybei, pacientų saugai, laboratorijos personalo saugumui, tiekėjas turi nedelsiant pranešti vartotojui.</t>
  </si>
  <si>
    <t>Reagentų galiojimas nuo pristatymo perkančiajai organizacijai dienos turi būti ne trumpesnis kaip 6 mėnesiai.</t>
  </si>
  <si>
    <r>
      <t xml:space="preserve">* - Pateikiamos skaitmeninės dokumentų kopijos: 
(a) anglų kalba ir 
(b) vertimas į lietuvių kalbą, jeigu originalo kalba nėra anglų. 
</t>
    </r>
    <r>
      <rPr>
        <sz val="11"/>
        <rFont val="Calibri"/>
        <family val="2"/>
        <charset val="186"/>
        <scheme val="minor"/>
      </rPr>
      <t>Vertimo į lietuvių kalbą pateikti nereikia, jeigu originalo kalba yra anglų. Dokumentams, pateiktiems kitomis kalbomis nei lietuvių ar anglų, privalomas vertimas į lietuvių kalbą. Perkančioji organizacija turi teisę paprašyti paaiškinimų ir, esant pagrįstoms abejonėms dėl vertimo tikslumo, pareikalauti patvirtinto vertimo.</t>
    </r>
  </si>
  <si>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</si>
  <si>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</si>
  <si>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Įrangos charakteristikų reikalavimai</t>
  </si>
  <si>
    <t>Atitikimas reikalavimui 
(privaloma užpildyti)*</t>
  </si>
  <si>
    <t>Nuoroda į  gamintojo dokumento (katalogo /  bukleto / brošiūros / instrukcijos) puslapį, kuriame yra atžyma apie siūlomos įrangos atitikimą reikalavimui 
(privaloma užpildyti)**</t>
  </si>
  <si>
    <t>REIKALAVIMAI ANALIZATORIUI</t>
  </si>
  <si>
    <t>-----</t>
  </si>
  <si>
    <r>
      <t xml:space="preserve">Analizatorius (1 vnt.) privalo būti visiškai naujas - nenaudotas, neatnaujintas (angl. </t>
    </r>
    <r>
      <rPr>
        <i/>
        <sz val="11"/>
        <color theme="1"/>
        <rFont val="Calibri"/>
        <family val="2"/>
        <charset val="186"/>
        <scheme val="minor"/>
      </rPr>
      <t>not refurbished</t>
    </r>
    <r>
      <rPr>
        <sz val="11"/>
        <color theme="1"/>
        <rFont val="Calibri"/>
        <family val="2"/>
        <scheme val="minor"/>
      </rPr>
      <t xml:space="preserve">), nebandytas komerciniais ar klinikiniais tikslais, nedemonstracinis, nepradėtas eksploatuoti, turintis gamyklinę komplektaciją bei būklę. Analizatorius gali būti pagamintas ne anksčiau kaip 2025 metais, tačiau turi atitikti visiškai naujo analizatoriaus sąvoką. </t>
    </r>
  </si>
  <si>
    <t>įrašo tiekėjas, nurodant siūlomo analizatoriaus pavadinimą, tipą / modelį,  gamintojo pavadinimą, kilmės šalį</t>
  </si>
  <si>
    <t>Pateikiamas tiekėjo įsipareigojimas užpildant atitikimo reikalavimui stulpelį</t>
  </si>
  <si>
    <t>Analizatoriaus apibūdinimas: pilnai automatinis kraujo krešėjimo analizatorius skirtas klinikinių kraujo krešėjimo tyrimų atlikimui citruotos plazmos mėginiuose, veikiantis metodais, nurodytais TS lentelėje Nr. 1 "Tyrimai ir poreikis" stulpeliuose "Privalomi reikalavimai tyrimo metodui" ir "Specialūs reikalavimai tyrimo metodui".</t>
  </si>
  <si>
    <t>1.3</t>
  </si>
  <si>
    <r>
      <t>Analizatorius komplektuojamas</t>
    </r>
    <r>
      <rPr>
        <sz val="11"/>
        <rFont val="Calibri"/>
        <family val="2"/>
        <charset val="186"/>
        <scheme val="minor"/>
      </rPr>
      <t xml:space="preserve"> su išoriniu</t>
    </r>
    <r>
      <rPr>
        <sz val="11"/>
        <color theme="1"/>
        <rFont val="Calibri"/>
        <family val="2"/>
        <scheme val="minor"/>
      </rPr>
      <t xml:space="preserve"> kompiuteriu arba kompiuteris yra integruotas į patį analizatorių. </t>
    </r>
    <r>
      <rPr>
        <i/>
        <sz val="11"/>
        <color rgb="FFFF0000"/>
        <rFont val="Calibri"/>
        <family val="2"/>
        <charset val="186"/>
        <scheme val="minor"/>
      </rPr>
      <t>(papildomas BVPŽ kodas 30211200-3 Pagrindinė techninė kompiuterio įranga)</t>
    </r>
  </si>
  <si>
    <r>
      <t xml:space="preserve">įrašo tiekėjas </t>
    </r>
    <r>
      <rPr>
        <i/>
        <sz val="10"/>
        <color rgb="FFFF0000"/>
        <rFont val="Calibri"/>
        <family val="2"/>
        <charset val="186"/>
        <scheme val="minor"/>
      </rPr>
      <t>(jeigu komplektuojama su</t>
    </r>
    <r>
      <rPr>
        <i/>
        <u/>
        <sz val="10"/>
        <color rgb="FFFF0000"/>
        <rFont val="Calibri"/>
        <family val="2"/>
        <charset val="186"/>
        <scheme val="minor"/>
      </rPr>
      <t xml:space="preserve"> išoriniu</t>
    </r>
    <r>
      <rPr>
        <i/>
        <sz val="10"/>
        <color rgb="FFFF0000"/>
        <rFont val="Calibri"/>
        <family val="2"/>
        <charset val="186"/>
        <scheme val="minor"/>
      </rPr>
      <t xml:space="preserve"> kompiuteriu, nurodomas modelis, gamintojas, kilmės šalis)</t>
    </r>
  </si>
  <si>
    <t>1.4</t>
  </si>
  <si>
    <t>Analizatorius komplektuojamas su spausdintuvu originaliems rezultatams spausdinti. Sutarties galiojimo laikotarpiu tiekėjas savo lėšomis turi užtikrinti spausdintuvo kasečių tiekimą.</t>
  </si>
  <si>
    <t>1.5</t>
  </si>
  <si>
    <t>Analizatorius komplektuojamas su išoriniu ir/arba integruotu į analizatorių brūkšninių kodų skaitytuvu, identifikuojančiu reagentų informaciją (pvz., pavadinimą, kodą, partijos Nr., stabilumą analizatoriuje, galiojimo laiką, tūrį, kontrolinių medžiagų duomenis), mėginių informaciją, siunčiamą iš LIS.</t>
  </si>
  <si>
    <t>1.6</t>
  </si>
  <si>
    <r>
      <t xml:space="preserve">Įranga turi būti komplektuojama su tinkamo pajėgumo nepertraukiamo maitinimo šaltiniu (toliau - UPS), kuris eliminuotų didelius elektros tinklo įtampos svyravimus/viršįtampius ir taip apsaugotų įrangą nuo sugadinimo. UPS turi turėti bent 20-30 % didesnę galią nei bendra prijungtos įrangos (analizatorius, spausdintuvas, išorinis kompiuteris (jei siūlomas) ir pan.) apkrova. </t>
    </r>
    <r>
      <rPr>
        <i/>
        <sz val="11"/>
        <color rgb="FFFF0000"/>
        <rFont val="Calibri"/>
        <family val="2"/>
        <charset val="186"/>
        <scheme val="minor"/>
      </rPr>
      <t>(papildomas BVPŽ kodas  31154000-0 Nenutrūkstamojo maitinimo šaltiniai)</t>
    </r>
  </si>
  <si>
    <t>Pateikiamas tiekėjo įsipareigojimas užpildant atitikimo reikalavimui stulpelį, taip pat nurodomas UPS pavadinimas, tipas / modelis, gamintojo pavadinimas ir kilmės šalis. 
Pateikiami analizatoriaus, papildomos įrangos (spausdintuvų, išorinių kompiuterių (jei taikoma), UPS galią patvirtinantys gamintojo dokumentai</t>
  </si>
  <si>
    <t>1.7</t>
  </si>
  <si>
    <r>
      <t>Analizaorius komplektuojamas su programine įranga (tarpine programa) (</t>
    </r>
    <r>
      <rPr>
        <i/>
        <sz val="11"/>
        <color theme="1"/>
        <rFont val="Calibri"/>
        <family val="2"/>
        <charset val="186"/>
        <scheme val="minor"/>
      </rPr>
      <t>žr. reiklavimų p. 2</t>
    </r>
    <r>
      <rPr>
        <sz val="11"/>
        <color theme="1"/>
        <rFont val="Calibri"/>
        <family val="2"/>
        <scheme val="minor"/>
      </rPr>
      <t>)</t>
    </r>
  </si>
  <si>
    <t>1.8</t>
  </si>
  <si>
    <r>
      <t xml:space="preserve">Analizatorius (jo programinė įranga) diegimo metu bus inegruojama į laboratorinę informacinę sistemą (toliau LIS) (laboratorija turi UAB "Rivosana" LIS licenciją). Laimėjimo atveju tiekėjas įsipareigoja suteikti visą reikiamą su siūlomu analizatoriumi susijusią programinę įrangą (tvarkykles, duomenų perdavimo sąsajos protokolus) sėkmingam analizatoriaus  (jo programinės įrangos) integravimui į LIS. </t>
    </r>
    <r>
      <rPr>
        <i/>
        <sz val="11"/>
        <color rgb="FFFF0000"/>
        <rFont val="Calibri"/>
        <family val="2"/>
        <charset val="186"/>
        <scheme val="minor"/>
      </rPr>
      <t>(papildomas BVPŽ kodas 48900000-7 Įvairūs programinės įrangos paketai ir kompiuterių sistemos)</t>
    </r>
  </si>
  <si>
    <t>įrašo tiekėjas                                                                    nurodomas siūlomos įrangos programinės įrangos pavadinimas, gamintojas, kilmės šalis</t>
  </si>
  <si>
    <t>1.9</t>
  </si>
  <si>
    <r>
      <t xml:space="preserve">Tiekėjas privalo savo sąskaita užtikrinti panaudai perduotos įrangos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</si>
  <si>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t>pateikiamas tiekėjo įsipareigojimas užpildant atitikimo reikalavimui stulpelį</t>
  </si>
  <si>
    <t>1.10</t>
  </si>
  <si>
    <r>
      <t>Turi būti nuotolinio prisijungimo prie automatizuotos laboratorinės įrangos galimybė techninio aptarnavimo specialistui, leidžianti nuotoliniu būdu perduoti informaciją, atlikti prevencinius ir diagnostinius veiksmus. REIKALAVIMAI:
1. Visos nutolusio valdymo sesijos turi būti koduotos ir apsaugotos ne prasčiau nei “</t>
    </r>
    <r>
      <rPr>
        <i/>
        <sz val="11"/>
        <rFont val="Calibri"/>
        <family val="2"/>
        <scheme val="minor"/>
      </rPr>
      <t>Transport Layer Security (TLS) 1.2</t>
    </r>
    <r>
      <rPr>
        <sz val="11"/>
        <rFont val="Calibri"/>
        <family val="2"/>
        <scheme val="minor"/>
      </rPr>
      <t xml:space="preserve">” protokolu; 
2. Tiekėjas turi užtikrinti galimybę įgyvendinti B2B VPN (angl. </t>
    </r>
    <r>
      <rPr>
        <i/>
        <sz val="11"/>
        <rFont val="Calibri"/>
        <family val="2"/>
        <scheme val="minor"/>
      </rPr>
      <t>Busness to Busness Virtual Private Network</t>
    </r>
    <r>
      <rPr>
        <sz val="11"/>
        <rFont val="Calibri"/>
        <family val="2"/>
        <scheme val="minor"/>
      </rPr>
      <t>) sujungimą tarp pirkėjo ir tiekėjo organizacijų. B2B VPN sujungimą turi diegti, konfigūruoti ir palaikyti tiekėjas;
3. Tiekėjas taip pat turi užtikrinti, kad prie nutolusio valdymo sistemos galėtų prisijungti tik tiekėjo autorizuoti darbuotojai iš tiekėjo valdomų ir autorizuotų įrenginių;
4. Tiekėjas turi užtikrinti, kad nutolusio valdymo sistema įvykių žurnale registruotų visas prisijungimo sesijas ir ne mažiau kaip įrenginio informaciją, vartotojo informaciją ir sesijos pradžios ir pabaigos laikus;
5. Tiekėjas turi užtikrinti, kad visa prijungta įranga būtų apsaugota dedikuota fizine ugniasiene. Fizinė ugniasienė turi būti pateikta, diegiama, konfigūruojama ir prižiūrima tiekėjo. Tiekėjas turi užtikrinti, kad pateikta ugniasienė palaikytų “</t>
    </r>
    <r>
      <rPr>
        <i/>
        <sz val="11"/>
        <rFont val="Calibri"/>
        <family val="2"/>
        <scheme val="minor"/>
      </rPr>
      <t>Client-to-Gateway</t>
    </r>
    <r>
      <rPr>
        <sz val="11"/>
        <rFont val="Calibri"/>
        <family val="2"/>
        <scheme val="minor"/>
      </rPr>
      <t>” ir “</t>
    </r>
    <r>
      <rPr>
        <i/>
        <sz val="11"/>
        <rFont val="Calibri"/>
        <family val="2"/>
        <scheme val="minor"/>
      </rPr>
      <t>Gateway-to-Gateway</t>
    </r>
    <r>
      <rPr>
        <sz val="11"/>
        <rFont val="Calibri"/>
        <family val="2"/>
        <scheme val="minor"/>
      </rPr>
      <t>” IPsec VPN tunelius.</t>
    </r>
    <r>
      <rPr>
        <sz val="11"/>
        <color rgb="FFFF0000"/>
        <rFont val="Calibri"/>
        <family val="2"/>
        <charset val="186"/>
        <scheme val="minor"/>
      </rPr>
      <t xml:space="preserve">
</t>
    </r>
    <r>
      <rPr>
        <i/>
        <sz val="11"/>
        <color rgb="FFFF0000"/>
        <rFont val="Calibri"/>
        <family val="2"/>
        <charset val="186"/>
        <scheme val="minor"/>
      </rPr>
      <t xml:space="preserve">(papildomas BVPŽ kodas 50312000: Kompiuterių įrangos priežiūra ir remontas) </t>
    </r>
  </si>
  <si>
    <t>1.11</t>
  </si>
  <si>
    <t>Analizatoriaus našumas - ne mažiau 100 tyrimų (protrombino laiko ir/arba ADTL) per valandą. 
Analizatoriaus našumo reikalavimai sudaryti atsižvelgiant į (i) esamą laboratorijos situaciją; (ii) vidutinę kasmetinę tyrimų skaičiaus augimo tendenciją (+4,0 % per metus); (iii) riziką, jog penkerių metų laikotarpiu yra galimas didesnis bendras augimas (maks. +50 % per 5 metus).</t>
  </si>
  <si>
    <t>1.12</t>
  </si>
  <si>
    <t>Analizatoriuje turi būti galimybė bet kokį mėginį ištirti skubos tvarka (CITO/STAT), net jei tuo pačiu metu analizatoriumi yra tiriami kiti mėginiai.</t>
  </si>
  <si>
    <t>1.13</t>
  </si>
  <si>
    <t>Analizatoriuje turi vienu metu tilpti visi siūlomi reagentai reikalingi atlikti tyrimams, įskaitant galimybę patalpinti daugiau nei vieną ADTL ir protrombino laiko tyrimų tos pačios rūšies reagento buteliuką/pirminę pakuotę nenutrūkstamam darbui užtikrinti.</t>
  </si>
  <si>
    <t>1.14</t>
  </si>
  <si>
    <t>Analizatoriuje turi būti nuolatinis reagentų stabilumo ir kiekio, papildomų priemonių ir atliekų kiekio sekimas.  Vartotojas turi gauti atitinkamą įspėjimą apie besibaigiančius reagentus ir papildomas priemones ir jų stabilumo galiojimo pabaigą.</t>
  </si>
  <si>
    <t>1.15</t>
  </si>
  <si>
    <t>1.16</t>
  </si>
  <si>
    <t>Analizatorius turi turėti funkcionalumą, leidžiantį nustatyti, ar kraujo su natrio citratu mėgintuvėlis yra tinkamai pripildytas.</t>
  </si>
  <si>
    <t>1.17</t>
  </si>
  <si>
    <t>Analizatorius turi turėti funkcionalumą, leidžiantį automatiškai įvertinti mėginio hemolizę, ikteriją ir lipemiją (HIL).</t>
  </si>
  <si>
    <t>1.18</t>
  </si>
  <si>
    <r>
      <t xml:space="preserve">Analizatorius turi atlikti krešėjimo tyrimus tiesiogiai iš pirminių kraujo su natrio citratu mėgintuvėlių jų neatkimšus (angl. </t>
    </r>
    <r>
      <rPr>
        <i/>
        <sz val="11"/>
        <rFont val="Calibri"/>
        <family val="2"/>
        <charset val="186"/>
        <scheme val="minor"/>
      </rPr>
      <t>cap-piercing / closed-tube sampling</t>
    </r>
    <r>
      <rPr>
        <sz val="11"/>
        <rFont val="Calibri"/>
        <family val="2"/>
        <charset val="186"/>
        <scheme val="minor"/>
      </rPr>
      <t>).</t>
    </r>
  </si>
  <si>
    <r>
      <t>PROGRAMINĖS ĮRANGOS (TARPINĖS PROGRAMOS) REIKALAVIMAI</t>
    </r>
    <r>
      <rPr>
        <sz val="12"/>
        <color theme="1"/>
        <rFont val="Calibri"/>
        <family val="2"/>
        <scheme val="minor"/>
      </rPr>
      <t xml:space="preserve"> </t>
    </r>
    <r>
      <rPr>
        <sz val="11"/>
        <color rgb="FFFF0000"/>
        <rFont val="Calibri"/>
        <family val="2"/>
        <charset val="186"/>
        <scheme val="minor"/>
      </rPr>
      <t>(</t>
    </r>
    <r>
      <rPr>
        <i/>
        <sz val="11"/>
        <color rgb="FFFF0000"/>
        <rFont val="Calibri"/>
        <family val="2"/>
        <charset val="186"/>
        <scheme val="minor"/>
      </rPr>
      <t>papildomi BVPŽ kodai: 48900000-7 Įvairūs programinės įrangos paketai ir kompiuterių sistemos; 30211200-3 Pagrindinė techninė kompiuterio įranga</t>
    </r>
    <r>
      <rPr>
        <sz val="11"/>
        <color rgb="FFFF0000"/>
        <rFont val="Calibri"/>
        <family val="2"/>
        <charset val="186"/>
        <scheme val="minor"/>
      </rPr>
      <t>)</t>
    </r>
  </si>
  <si>
    <t>Programinė įranga turi užtikrinti duomenų apsikeitimą tarp analizatoriaus ir LIS bei gebėti kaupti duomenis, gaunamus tiek iš LIS, tiek iš analizatoriaus. Tarpinė programa komunikuodama su LIS turi laikytis pramonės standartų HL7 ar ASTM. Duomenų apsikeitimas vykdomas TCP/IP protokolu.</t>
  </si>
  <si>
    <t>įrašo tiekėjas                                                                   nurodomas siūlomos programinės įrangos pavadinimas, gamintojas, kilmės šalis</t>
  </si>
  <si>
    <r>
      <t xml:space="preserve">Tiekėjas turi pateikti tiek ir tokios kompiuterinės įrangos (angl. </t>
    </r>
    <r>
      <rPr>
        <i/>
        <sz val="11"/>
        <color theme="1"/>
        <rFont val="Calibri"/>
        <family val="2"/>
        <charset val="186"/>
        <scheme val="minor"/>
      </rPr>
      <t>hardware</t>
    </r>
    <r>
      <rPr>
        <sz val="11"/>
        <color theme="1"/>
        <rFont val="Calibri"/>
        <family val="2"/>
        <scheme val="minor"/>
      </rPr>
      <t xml:space="preserve">), kiek reikia užtikrinti sklandų programinės įrangos (angl. </t>
    </r>
    <r>
      <rPr>
        <i/>
        <sz val="11"/>
        <color theme="1"/>
        <rFont val="Calibri"/>
        <family val="2"/>
        <charset val="186"/>
        <scheme val="minor"/>
      </rPr>
      <t>software</t>
    </r>
    <r>
      <rPr>
        <sz val="11"/>
        <color theme="1"/>
        <rFont val="Calibri"/>
        <family val="2"/>
        <scheme val="minor"/>
      </rPr>
      <t>) veikimą.</t>
    </r>
  </si>
  <si>
    <t>įrašo tiekėjas                                                                nurodomas siūlomos įrangos pavadinimas, gamintojas, kilmės šalis</t>
  </si>
  <si>
    <t>Tarpinė programa turi turėti funkcionalumą, kuris leistų vartotojui atlikti rankinį tyrimo rezultatų patvirtinimą (verifikavimą). Be tyrimų rezultatų, vartotojui turi būti matoma (bet neapsiribojant) ši informacija:
1. Paciento vardas ir pavardė;
2. Gimimo data ir amžius metais;
3. Lytis;
4. Ėminio paėmimo ir priėmimo laikai;
5. Ėminio/mėginio tipas;
6. Analizatoriaus siunčiami pranešimai susiję su tyrimo atlikimu;
7. Pranešimai apie VKK kriterijus netenkinančius tyrimus;
8. Prieš tai pacientui tuo pačiu analizatoriumi atlikti tyrimai;
9. Mėginio HIL duomenys;
10. Įvertinimas, ar gautas rezultatas patenka į pamatinių biologinių verčių intervalą, ar gautas rezultatas nepatenka į kritinių verčių intervalą.</t>
  </si>
  <si>
    <r>
      <t>Tarpinė programa</t>
    </r>
    <r>
      <rPr>
        <sz val="11"/>
        <color theme="1"/>
        <rFont val="Calibri"/>
        <family val="2"/>
        <scheme val="minor"/>
      </rPr>
      <t xml:space="preserve"> privalo turėti funkcionalumą, kuris leistų vartotojui valdyti šiuos vidaus kokybės kontrolės (VKK) procesus:
1. VKK duomenų, tikslinių intervalų įvedimas ir automatinis nurodyto (pasirinkto) laikotarpio statistinių duomenų (vidurkio, standartinio nuokrypio, variacijos koeficiento) apskaičiavimas, su galimybe nusistatyti savo VKK priimtinumo kriterijus;
2. pasirinkto laikotarpio Levey-Jennings grafikų, diagramų vaizdavimas;
3. VKK duomenų peržiūra ir galimybė pažymėti visus vertinimo kriterijų netenkinančius rezultatus, pranešimai vartotojui, kai netenkinami nustatyti VKK vertinimo kriterijai, galimybė patvirtinti peržiūrėtus VKK rezultatus;
4. VKK duomenų palyginimas su ankstesniais duomenimis, skirstant juos pagal naudotų reagentų ar VKK medžiagų partijos numerius arba kitų laboratorijų duomenimis;
5. VKK ataskaitų generavimas ir spausdinimas atvaizduojant VKK diagramas, statistinę analizę ir suvestinę statistiką.</t>
    </r>
  </si>
  <si>
    <t>2.6</t>
  </si>
  <si>
    <t>Tarpinė programa privalo turėti patikimas duomenų saugumo priemones, kad duomenys būtų apsaugoti nuo neautorizuotos prieigos arba keitimo. Turi būti taikomi saugūs autentifikavimo metodai, leidžiantys autorizuoti prieigą tik įgaliotiems vartotojams, ir užtikrinantys rolėmis pagrįstą prieigos valdymą.</t>
  </si>
  <si>
    <t>2.7</t>
  </si>
  <si>
    <t>Tarpinė programa turi registruoti vartotojų veiksmus, sistemos konfigūravimo pakeitimus ir duomenų prieigą. Turi būti galimybė šiuos įrašus peržiūrėti įgaliotiems vartotojams audito ar kitų reikalavimų įvykdymui.</t>
  </si>
  <si>
    <t>2.8</t>
  </si>
  <si>
    <t xml:space="preserve">Tiekėjas, keisdamas sugedusią įrangą, pasibaigus Sutarčiai arba Sutartį nutraukus, privalo Pirkėjui perduoti Pirkėjo duomenis, o po perdavimo saugiai ištrinti, be galimybės juos atstatyti. Tiekėjas, ištrynęs duomenis privalo pateikti raštą, patvirtinantį, kad Pirkėjo duomenys yra saugiai ištrinti. Tiekėjas atlygina visą žalą (įskaitant ir žalą, kilusią tretiesiems asmenims), susijusią su netinkamu šio reikalavimo vykdymu.  </t>
  </si>
  <si>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</si>
  <si>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</si>
  <si>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Analizatorių techninės charakteristikos ir metodiniai reikalavimai (T)</t>
  </si>
  <si>
    <t>Be privalomų reikalavimų atitikimas papildomiems vertinamas naudingumo balais (suteikiamų balų skaičius nurodomas lentelėje). Papildomi reikalavimai šifruojami A1-A9 kodais. A(max) - maksimalus kriterijaus balų skaičius (yra lygus 35). A(S) - tiekėjo surinktų kriterijaus balų skaičius.</t>
  </si>
  <si>
    <t>Suteikiamų balų skaičius</t>
  </si>
  <si>
    <t>T šifras</t>
  </si>
  <si>
    <t>Atitikimas reikalavimui*</t>
  </si>
  <si>
    <t>Koaguliometrinių tyrimų krešulio detekcijos principas yra elektromechaninis.</t>
  </si>
  <si>
    <t>A1</t>
  </si>
  <si>
    <t>D-dimerų metodo specifiškumas PE** ≥75 %.</t>
  </si>
  <si>
    <t>A2</t>
  </si>
  <si>
    <t>Reagentai yra paruošti naudoti (angl. ready-to-use) arba jų paruošimas (įskaitant atšildymą ir parengimą darbui) pagal gamintojo instrukcijas trunka ne ilgiau kaip 30 minučių.</t>
  </si>
  <si>
    <t>A3</t>
  </si>
  <si>
    <t>Reagentai (įskaitant VKK medžiagas, papildomas priemones) į analizatorių dedami bet kuriuo analizatoriaus darbo metu, t.y. reagentais ir priemonėmis analizatorių galima papildyti ir tuo metu, kai tyrimai yra atliekami.</t>
  </si>
  <si>
    <t>A4</t>
  </si>
  <si>
    <t>Analizatorius užtikrina realų prioritetinį skubių (STAT/CITO) mėginių apdorojimą, leidžiant juos įdėti į bet kurią mėginių laikiklio poziciją be skaičiaus ar kanalo apribojimų, užtikrinant jų tyrimo pradžią anksčiau nei kitų tuo metu analizatoriuje esančių mėginių.</t>
  </si>
  <si>
    <t>A5</t>
  </si>
  <si>
    <t>Analizatorius turi funkcionalumą, kuriuo geba nustatyti krešulį mėginyje.</t>
  </si>
  <si>
    <t>A6</t>
  </si>
  <si>
    <t>HIL (hemolizės, ikterijos, lipemijos) patikra atliekama automatiškai keliuose bangos ilgiuose, be papildomo mėginio sunaudojimo, o perspėjimai automatiškai registruojami ir saugomi kartu su tyrimų rezultatais.</t>
  </si>
  <si>
    <t>A7</t>
  </si>
  <si>
    <t>Kalibravimo duomenys (kalibravimo kreivės ir partijai specifiniai parametrai) automatiškai perduodami į analizatorių, sumažinant rankinio įvedimo poreikį ir klaidų riziką.</t>
  </si>
  <si>
    <t>A8</t>
  </si>
  <si>
    <t>Analizatoriuje yra galimybė tuščias reagentų talpyklas ir kitas atliekas išimti iš jų be būtinybės pristabdyti, sustabdyti, pervesti sistemos į budėjimo režimą ar laukti, kol baigsis bet kuris analizės etapas.</t>
  </si>
  <si>
    <t>A9</t>
  </si>
  <si>
    <t>A(max)</t>
  </si>
  <si>
    <r>
      <t xml:space="preserve">* - Pildant atitikimo techniniams reikalavimamas langelius, juos privaloma užpildyti. Būtina įrašyti konkrečias reikšmes. Pateikiant siūlomo prietaiso techninio parametro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</si>
  <si>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 - PE - plaučių embolija.</t>
  </si>
  <si>
    <r>
      <t xml:space="preserve">Tarpinė programa turi turėti funkcionalumą, kuris leistų vartotojui susikurti (arba importuoti) ir modifikuoti automatinio rezultatų patvirtinimo (autoverifikavimo) taisykles. Pirkėjas reikalauja, kad tyrimams galima būtų diegti šias autoverifikavimo taisykles (visas arba jų derinius):
1. kalibravimo priimtinumo, jei taikoma, ir vidaus kokybės kontrolės (VKK) rezultatų priimtinumo vertinimą;
2. HIL verčių vertinimą HIL ribinių verčių atžvilgiu;
3. analizės sistemų klaidų ar įspėjimų vertinimą;
4. rezultatų vertinimą pamatinių biologinių verčių intervalų atžvilgiu;
5. rezultatų vertinimą analitės matavimo intervalų atžvilgiu;
6. rezultatų vertinimą kitų, laboratorijos iš anksto nustatytų intervalų  (pavyzdžiui, rankiniu būdu iš ilgalaikių matavimų (3, 6, 12 mėn.) apskaičiuotų 5-ojo ir 95-ojo procentilių intervalo) atžvilgiu;
7. rezultatų vertinimą kritinių verčių atžvilgiu, jei taikoma;
8. įvertinimą, ar rezultatai yra logiški ir nėra fiziologiškai neįtikėtini (pagal su laboratorija suderintas tyrimų vertinimo sąlygas), nėra kitų tyrimų rezultatų ir su jais susijusių trukdžių atsižvelgiant į tyrimų panelių ar susijusių tyrimų rezultatus;
9. rezultato pokyčio paskutinio ankstesnio rezultato atžvilgiu vertinimą (angl. </t>
    </r>
    <r>
      <rPr>
        <i/>
        <sz val="11"/>
        <color theme="1"/>
        <rFont val="Calibri"/>
        <family val="2"/>
        <charset val="186"/>
        <scheme val="minor"/>
      </rPr>
      <t>delta check</t>
    </r>
    <r>
      <rPr>
        <sz val="11"/>
        <color theme="1"/>
        <rFont val="Calibri"/>
        <family val="2"/>
        <charset val="186"/>
        <scheme val="minor"/>
      </rPr>
      <t>).</t>
    </r>
  </si>
  <si>
    <r>
      <t xml:space="preserve">Analizatoriuje turi būti ne mažiau kaip 30 vietų mėginiams pirminiuose kraujo su natrio citratu mėgintuvėliuose, turi būti galimybė tirti iš 1,5-2,0 ml </t>
    </r>
    <r>
      <rPr>
        <i/>
        <sz val="11"/>
        <color theme="1"/>
        <rFont val="Calibri"/>
        <family val="2"/>
        <charset val="186"/>
        <scheme val="minor"/>
      </rPr>
      <t>Eppendorf</t>
    </r>
    <r>
      <rPr>
        <sz val="11"/>
        <color theme="1"/>
        <rFont val="Calibri"/>
        <family val="2"/>
        <charset val="186"/>
        <scheme val="minor"/>
      </rPr>
      <t xml:space="preserve"> mikromėgintuvėlių.</t>
    </r>
  </si>
  <si>
    <t>įrašo tiekėjas
metodo klinikinis veiksmingumas turi būti pagrįstas publikacijomis***</t>
  </si>
  <si>
    <r>
      <rPr>
        <b/>
        <sz val="11"/>
        <color theme="1"/>
        <rFont val="Calibri"/>
        <family val="2"/>
        <charset val="186"/>
        <scheme val="minor"/>
      </rPr>
      <t>*** - Metodo klinikinis veiksmingumas turi būti pagrįstas recenzuotomis mokslinėmis publikacijomis. Kartu su pasiūlymu pateikiami pilnos apimties dokumentai. Pateikiamos publikacijos turi atitikti šiuos kriterijus:</t>
    </r>
    <r>
      <rPr>
        <sz val="11"/>
        <color theme="1"/>
        <rFont val="Calibri"/>
        <family val="2"/>
        <charset val="186"/>
        <scheme val="minor"/>
      </rPr>
      <t xml:space="preserve">
- atliktos su pacientais, kuriems įtariama plaučių embolija;
- imtis ne mažesnė kaip 100 tiriamųjų;
- pateikti diagnostiniai rodikliai (specifiškumas, jautrumas);
- publikacijos paskelbtos recenzuojamuose moksliniuose žurnaluose.
Gamintojo vidiniai tyrimai (angl. "</t>
    </r>
    <r>
      <rPr>
        <i/>
        <sz val="11"/>
        <color theme="1"/>
        <rFont val="Calibri"/>
        <family val="2"/>
        <charset val="186"/>
        <scheme val="minor"/>
      </rPr>
      <t>white papers</t>
    </r>
    <r>
      <rPr>
        <sz val="11"/>
        <color theme="1"/>
        <rFont val="Calibri"/>
        <family val="2"/>
        <charset val="186"/>
        <scheme val="minor"/>
      </rPr>
      <t>") ar nerecenzuoti šaltiniai gali būti pateikiami tik kaip papildomi, bet ne pagrindiniai veiksmingumą įrodantys dokumentai.</t>
    </r>
  </si>
  <si>
    <r>
      <t xml:space="preserve">Į siūlomą tyrimo įkainį turi būti įskaičiuoti visi kokybiškam tyrimų atlikimui ir pagal panaudą suteikiamos įrangos priežiūrai būtini reagentai (įskaitant, jei taikoma, kalibrantai, tyrimų VKK medžiagos) ir kitos papildomos priemonės (įskaitant, jei taikoma, prietaiso kontrolinės medžiagos, sisteminiai tirpalai, valikliai, skiedikliai ir kiti reikmenys). Jeigu tiekėjas, teikdamas pasiūlymą, neįtraukia visų reikalingų priemonių ir/ar numato nepakankamą jų kiekį, </t>
    </r>
    <r>
      <rPr>
        <sz val="11"/>
        <color theme="1"/>
        <rFont val="Calibri"/>
        <family val="2"/>
        <scheme val="minor"/>
      </rPr>
      <t>toks tiekėjo pasiūlymas nebus atmetamas, o sutarties galiojimo metu nenumatytas priemones ir/ar jų trūkstamą kiekį turi teikti neatlygintinai, užtikrinant numatytą tyrimų skaičiaus atlikimą. Priešingu atveju, tai bus laikoma esminiu pirkimo sutarties pažeidimu, ir Pirkėjas įgys teisę nutraukti pirkimo sutartį.</t>
    </r>
  </si>
  <si>
    <t>Privalomi bendrieji reikalavimai tyrimams ir įrangai</t>
  </si>
  <si>
    <r>
      <t xml:space="preserve">Tiekėjas, skaičiuodamas techninėje specifikacijoje nurodytam preliminariam tyrimų kiekiui atlikti reikalingus reagentus ir visas papildomas priemones, privalo įvertinti, kad bus atliekamas tyrimų verifikavimas pagal laboratorijos taikomus verifikavimo protokolus: 
1. Esamo analizatoriaus (A) ir pasiūlyto analizatoriaus (B) tyrimų palyginimas poslinkiui įvertinti Passing-Bablok regresijos ir Bland-Altman statistiniais metodais. Palyginimui bus naudojama mažiausiai 30 mėginių kiekvienam tyrimui (išskyrus ADTL maišymo mėginio tyrimą, </t>
    </r>
    <r>
      <rPr>
        <i/>
        <sz val="11"/>
        <color theme="1"/>
        <rFont val="Calibri"/>
        <family val="2"/>
        <scheme val="minor"/>
      </rPr>
      <t>Eil. Nr. 2 TS lentelėje Nr. 1 "Tyrimai ir poreikis"</t>
    </r>
    <r>
      <rPr>
        <sz val="11"/>
        <color theme="1"/>
        <rFont val="Calibri"/>
        <family val="2"/>
        <scheme val="minor"/>
      </rPr>
      <t xml:space="preserve">) kiekvienu analizatoriumi, kai A palyginama su B.
2. Naujo analizatoriaus (B) visų tyrimų (išskyrus ADTL maišymo mėginio tyrimą, </t>
    </r>
    <r>
      <rPr>
        <i/>
        <sz val="11"/>
        <color theme="1"/>
        <rFont val="Calibri"/>
        <family val="2"/>
        <scheme val="minor"/>
      </rPr>
      <t>Eil. Nr. 2 TS lentelėje Nr. 1 "Tyrimai ir poreikis</t>
    </r>
    <r>
      <rPr>
        <sz val="11"/>
        <color theme="1"/>
        <rFont val="Calibri"/>
        <family val="2"/>
        <scheme val="minor"/>
      </rPr>
      <t xml:space="preserve">") verifikavimas laboratorijos nustatytų analizės tikslų atžvilgiu. Verifikavimui naudojami mažiausiai 2 (dviejų) skirtingų lygių (q) mėginiai (tiekėjo vidaus kokybės kontrolės (VKK) mėginiai), kurie tiriami 5 (penkių) pakartojimų (n) serijomis, po 1 (vieną) seriją per dieną 5 (penkias) dienas (p) iš eilės. Iš viso kiekvienam kiekybiniam tyrimui viena analizės sistema susidaro 50 (penkiasdešimties) rezultatų rinkinys (q×n×p=2×5×5=50).
</t>
    </r>
    <r>
      <rPr>
        <i/>
        <sz val="11"/>
        <color theme="1"/>
        <rFont val="Calibri"/>
        <family val="2"/>
        <scheme val="minor"/>
      </rPr>
      <t>Pirkėjas padengs tik su esamo analizatoriaus (A) tyrimais susijusias išlaidas. Tiekėjas turi numatyti su siūlomo analizatoriaus (B) verifikavimu susijusias sąnaudas ir jas proporcingai paskirstyti bendram specifikacijoje numatytam tyrimų skaičiui.</t>
    </r>
  </si>
  <si>
    <r>
      <t>Siekiant užtikrinti visas kliniškai reikšmingas tyrimų sritis, tiekėjas privalo pasiūlyti ne mažiau 2 lygių vidaus kokybės kontrolės (VKK) medžiagas. Perkančioji organizacija atliks ne mažiau 2 lygių VKK prieš atliekant tyrimus tiek kartų, kiek reikia, kad būtų užtikrinta tyrimų kokybė, tačiau ne rečiau kaip vieną kartą per parą, jeigu tą parą atliekamas tyrimas (</t>
    </r>
    <r>
      <rPr>
        <i/>
        <sz val="11"/>
        <color theme="1"/>
        <rFont val="Calibri"/>
        <family val="2"/>
        <scheme val="minor"/>
      </rPr>
      <t>žr. TS lentelę Nr. 1 "Tyrimai ir poreikis" stulpelį "Tyrimų atlikimo dažnis"</t>
    </r>
    <r>
      <rPr>
        <sz val="11"/>
        <color theme="1"/>
        <rFont val="Calibri"/>
        <family val="2"/>
        <scheme val="minor"/>
      </rPr>
      <t xml:space="preserve">). VKK taip pat bus atliekamos esant poreikiui (kai VKK neatitinka keliamų reikalavimų, kai kyla abejonių dėl rezultatų kokybės (&lt;10 proc. VKK atvejų)). Gali būti atliekami pakartotiniai tyrimai, kai kyla abejonių dėl rezultatų kokybės (&lt;10 proc. numatytų tyrimų).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</si>
</sst>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rgb="FFFF0000"/>
      <name val="Calibri"/>
      <family val="2"/>
      <charset val="186"/>
      <scheme val="minor"/>
    </font>
    <font>
      <b/>
      <sz val="11"/>
      <color theme="1"/>
      <name val="Calibri"/>
      <family val="2"/>
      <scheme val="minor"/>
    </font>
    <font>
      <b/>
      <sz val="14"/>
      <color theme="1"/>
      <name val="Calibri"/>
      <family val="2"/>
      <charset val="186"/>
      <scheme val="minor"/>
    </font>
    <font>
      <b/>
      <sz val="11"/>
      <color theme="0"/>
      <name val="Calibri"/>
      <family val="2"/>
      <scheme val="minor"/>
    </font>
    <font>
      <i/>
      <sz val="10"/>
      <color theme="1"/>
      <name val="Calibri"/>
      <family val="2"/>
      <charset val="186"/>
      <scheme val="minor"/>
    </font>
    <font>
      <b/>
      <sz val="11"/>
      <name val="Calibri"/>
      <family val="2"/>
      <charset val="186"/>
      <scheme val="minor"/>
    </font>
    <font>
      <sz val="11"/>
      <name val="Calibri"/>
      <family val="2"/>
      <charset val="186"/>
      <scheme val="minor"/>
    </font>
    <font>
      <sz val="11"/>
      <name val="Calibri"/>
      <family val="2"/>
      <scheme val="minor"/>
    </font>
    <font>
      <i/>
      <sz val="11"/>
      <color rgb="FFFF0000"/>
      <name val="Calibri"/>
      <family val="2"/>
      <charset val="186"/>
      <scheme val="minor"/>
    </font>
    <font>
      <sz val="11"/>
      <color rgb="FFFF0000"/>
      <name val="Calibri"/>
      <family val="2"/>
      <charset val="186"/>
      <scheme val="minor"/>
    </font>
    <font>
      <i/>
      <sz val="11"/>
      <name val="Calibri"/>
      <family val="2"/>
      <scheme val="minor"/>
    </font>
    <font>
      <b/>
      <sz val="12"/>
      <name val="Calibri"/>
      <family val="2"/>
      <scheme val="minor"/>
    </font>
    <font>
      <sz val="12"/>
      <color theme="1"/>
      <name val="Calibri"/>
      <family val="2"/>
      <scheme val="minor"/>
    </font>
    <font>
      <i/>
      <sz val="10"/>
      <name val="Calibri"/>
      <family val="2"/>
      <charset val="186"/>
      <scheme val="minor"/>
    </font>
    <font>
      <i/>
      <sz val="11"/>
      <name val="Calibri"/>
      <family val="2"/>
      <charset val="186"/>
      <scheme val="minor"/>
    </font>
    <font>
      <b/>
      <sz val="12"/>
      <color theme="1"/>
      <name val="Calibri"/>
      <family val="2"/>
      <scheme val="minor"/>
    </font>
    <font>
      <sz val="8"/>
      <name val="Calibri"/>
      <family val="2"/>
      <scheme val="minor"/>
    </font>
    <font>
      <sz val="11"/>
      <color rgb="FF000000"/>
      <name val="Calibri"/>
      <family val="2"/>
      <charset val="186"/>
      <scheme val="minor"/>
    </font>
    <font>
      <b/>
      <i/>
      <sz val="11"/>
      <name val="Calibri"/>
      <family val="2"/>
      <charset val="186"/>
      <scheme val="minor"/>
    </font>
    <font>
      <sz val="10"/>
      <color theme="1"/>
      <name val="Calibri"/>
      <family val="2"/>
      <scheme val="minor"/>
    </font>
    <font>
      <sz val="10"/>
      <name val="Calibri"/>
      <family val="2"/>
      <scheme val="minor"/>
    </font>
    <font>
      <b/>
      <sz val="11"/>
      <name val="Calibri"/>
      <family val="2"/>
      <scheme val="minor"/>
    </font>
    <font>
      <i/>
      <sz val="10"/>
      <name val="Calibri"/>
      <family val="2"/>
      <scheme val="minor"/>
    </font>
    <font>
      <i/>
      <sz val="10"/>
      <color rgb="FF000000"/>
      <name val="Calibri"/>
      <family val="2"/>
      <charset val="186"/>
      <scheme val="minor"/>
    </font>
    <font>
      <i/>
      <sz val="10"/>
      <color rgb="FFFF0000"/>
      <name val="Calibri"/>
      <family val="2"/>
      <charset val="186"/>
      <scheme val="minor"/>
    </font>
    <font>
      <i/>
      <u/>
      <sz val="10"/>
      <color rgb="FFFF0000"/>
      <name val="Calibri"/>
      <family val="2"/>
      <charset val="186"/>
      <scheme val="minor"/>
    </font>
    <font>
      <sz val="11"/>
      <color theme="1"/>
      <name val="Calibri"/>
      <family val="2"/>
      <scheme val="minor"/>
    </font>
    <font>
      <i/>
      <sz val="10"/>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s>
  <borders count="16">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104">
    <xf numFmtId="0" fontId="0" fillId="0" borderId="0" xfId="0"/>
    <xf numFmtId="0" fontId="0" fillId="0" borderId="0" xfId="0" applyAlignment="1">
      <alignment horizontal="left" vertical="top" wrapText="1" shrinkToFit="1"/>
    </xf>
    <xf numFmtId="0" fontId="4" fillId="0" borderId="0" xfId="0" applyFont="1" applyAlignment="1">
      <alignment horizontal="right" vertical="top" wrapText="1" shrinkToFit="1"/>
    </xf>
    <xf numFmtId="0" fontId="0" fillId="0" borderId="0" xfId="0" applyAlignment="1">
      <alignment vertical="top" wrapText="1" shrinkToFit="1"/>
    </xf>
    <xf numFmtId="0" fontId="6" fillId="0" borderId="0" xfId="0" applyFont="1" applyAlignment="1">
      <alignment horizontal="center" vertical="center" wrapText="1" shrinkToFit="1"/>
    </xf>
    <xf numFmtId="0" fontId="3" fillId="0" borderId="0" xfId="0" applyFont="1" applyAlignment="1">
      <alignment horizontal="center" vertical="center" wrapText="1" shrinkToFit="1"/>
    </xf>
    <xf numFmtId="0" fontId="0" fillId="0" borderId="0" xfId="0" applyAlignment="1">
      <alignment wrapText="1" shrinkToFit="1"/>
    </xf>
    <xf numFmtId="0" fontId="0" fillId="0" borderId="0" xfId="0" applyAlignment="1">
      <alignment horizontal="center" vertical="top" wrapText="1" shrinkToFit="1"/>
    </xf>
    <xf numFmtId="0" fontId="8" fillId="2" borderId="3" xfId="0" applyFont="1" applyFill="1" applyBorder="1" applyAlignment="1">
      <alignment horizontal="left" vertical="top" wrapText="1" shrinkToFit="1"/>
    </xf>
    <xf numFmtId="0" fontId="10" fillId="0" borderId="0" xfId="0" applyFont="1" applyAlignment="1">
      <alignment horizontal="left" vertical="top" wrapText="1" shrinkToFit="1"/>
    </xf>
    <xf numFmtId="0" fontId="12" fillId="0" borderId="0" xfId="0" applyFont="1" applyAlignment="1">
      <alignment horizontal="left" vertical="top" wrapText="1" shrinkToFit="1"/>
    </xf>
    <xf numFmtId="0" fontId="12" fillId="0" borderId="0" xfId="0" quotePrefix="1" applyFont="1" applyAlignment="1">
      <alignment horizontal="left" vertical="top" wrapText="1" shrinkToFit="1"/>
    </xf>
    <xf numFmtId="0" fontId="8" fillId="2" borderId="0" xfId="0" applyFont="1" applyFill="1" applyAlignment="1">
      <alignment horizontal="left" vertical="top" wrapText="1" shrinkToFit="1"/>
    </xf>
    <xf numFmtId="0" fontId="9" fillId="0" borderId="0" xfId="0" applyFont="1" applyAlignment="1">
      <alignment horizontal="center" vertical="center" wrapText="1" shrinkToFit="1"/>
    </xf>
    <xf numFmtId="0" fontId="0" fillId="0" borderId="0" xfId="0" applyAlignment="1">
      <alignment horizontal="left" vertical="top"/>
    </xf>
    <xf numFmtId="0" fontId="0" fillId="0" borderId="0" xfId="0" applyAlignment="1">
      <alignment horizontal="center" vertical="center" wrapText="1" shrinkToFit="1"/>
    </xf>
    <xf numFmtId="0" fontId="0" fillId="0" borderId="0" xfId="0" applyAlignment="1">
      <alignment horizontal="left"/>
    </xf>
    <xf numFmtId="0" fontId="0" fillId="0" borderId="0" xfId="0" applyAlignment="1">
      <alignment horizontal="center" vertical="center"/>
    </xf>
    <xf numFmtId="0" fontId="8" fillId="2" borderId="0" xfId="0" applyFont="1" applyFill="1" applyAlignment="1">
      <alignment horizontal="center" vertical="top" wrapText="1" shrinkToFit="1"/>
    </xf>
    <xf numFmtId="0" fontId="8" fillId="2" borderId="0" xfId="0" applyFont="1" applyFill="1" applyAlignment="1">
      <alignment horizontal="center" vertical="center" wrapText="1" shrinkToFit="1"/>
    </xf>
    <xf numFmtId="0" fontId="12" fillId="0" borderId="0" xfId="0" applyFont="1" applyAlignment="1">
      <alignment vertical="top" wrapText="1" shrinkToFit="1"/>
    </xf>
    <xf numFmtId="0" fontId="7" fillId="0" borderId="0" xfId="0" applyFont="1" applyAlignment="1">
      <alignment horizontal="center" vertical="top" wrapText="1" shrinkToFit="1"/>
    </xf>
    <xf numFmtId="0" fontId="3" fillId="0" borderId="0" xfId="0" applyFont="1" applyAlignment="1">
      <alignment horizontal="center" vertical="top" wrapText="1" shrinkToFit="1"/>
    </xf>
    <xf numFmtId="0" fontId="8" fillId="2" borderId="0" xfId="0" applyFont="1" applyFill="1" applyAlignment="1">
      <alignment horizontal="left" vertical="center" wrapText="1" shrinkToFit="1"/>
    </xf>
    <xf numFmtId="0" fontId="8" fillId="4" borderId="0" xfId="0" applyFont="1" applyFill="1" applyAlignment="1">
      <alignment horizontal="center" vertical="center" wrapText="1" shrinkToFit="1"/>
    </xf>
    <xf numFmtId="0" fontId="0" fillId="0" borderId="0" xfId="0" applyAlignment="1">
      <alignment vertical="center" wrapText="1" shrinkToFit="1"/>
    </xf>
    <xf numFmtId="0" fontId="18" fillId="0" borderId="0" xfId="0" applyFont="1" applyAlignment="1">
      <alignment horizontal="center" vertical="center" wrapText="1" shrinkToFit="1"/>
    </xf>
    <xf numFmtId="0" fontId="16" fillId="3" borderId="0" xfId="0" quotePrefix="1" applyFont="1" applyFill="1" applyAlignment="1">
      <alignment horizontal="center" vertical="center" wrapText="1" shrinkToFit="1"/>
    </xf>
    <xf numFmtId="0" fontId="20" fillId="3" borderId="0" xfId="0" applyFont="1" applyFill="1" applyAlignment="1">
      <alignment vertical="top" wrapText="1" shrinkToFit="1"/>
    </xf>
    <xf numFmtId="0" fontId="0" fillId="0" borderId="0" xfId="0" applyAlignment="1">
      <alignment horizontal="right" vertical="top" wrapText="1" shrinkToFit="1"/>
    </xf>
    <xf numFmtId="0" fontId="6" fillId="0" borderId="0" xfId="0" applyFont="1" applyAlignment="1">
      <alignment horizontal="center" vertical="top" wrapText="1" shrinkToFit="1"/>
    </xf>
    <xf numFmtId="0" fontId="0" fillId="0" borderId="0" xfId="0" applyAlignment="1">
      <alignment horizontal="left" vertical="center" wrapText="1" shrinkToFit="1"/>
    </xf>
    <xf numFmtId="0" fontId="0" fillId="0" borderId="0" xfId="0" applyAlignment="1">
      <alignment wrapText="1"/>
    </xf>
    <xf numFmtId="0" fontId="8" fillId="2" borderId="4" xfId="0" applyFont="1" applyFill="1" applyBorder="1" applyAlignment="1">
      <alignment horizontal="left" vertical="top" wrapText="1" shrinkToFit="1"/>
    </xf>
    <xf numFmtId="3" fontId="8" fillId="2" borderId="4" xfId="0" applyNumberFormat="1" applyFont="1" applyFill="1" applyBorder="1" applyAlignment="1">
      <alignment horizontal="left" vertical="top" wrapText="1" shrinkToFit="1"/>
    </xf>
    <xf numFmtId="0" fontId="8" fillId="2" borderId="5" xfId="0" applyFont="1" applyFill="1" applyBorder="1" applyAlignment="1">
      <alignment horizontal="left" vertical="top" wrapText="1" shrinkToFit="1"/>
    </xf>
    <xf numFmtId="3" fontId="3" fillId="0" borderId="7" xfId="0" applyNumberFormat="1"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7" xfId="0" applyFont="1" applyBorder="1" applyAlignment="1">
      <alignment horizontal="left" vertical="top" wrapText="1" shrinkToFit="1"/>
    </xf>
    <xf numFmtId="0" fontId="0" fillId="0" borderId="7" xfId="0" applyBorder="1" applyAlignment="1">
      <alignment horizontal="center" vertical="center" wrapText="1" shrinkToFit="1"/>
    </xf>
    <xf numFmtId="0" fontId="0" fillId="3" borderId="7" xfId="0" quotePrefix="1" applyFill="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11" fillId="0" borderId="0" xfId="0" applyFont="1" applyAlignment="1">
      <alignment vertical="top" wrapText="1" shrinkToFit="1"/>
    </xf>
    <xf numFmtId="0" fontId="18" fillId="0" borderId="0" xfId="0" quotePrefix="1" applyFont="1" applyAlignment="1">
      <alignment horizontal="center" vertical="center" wrapText="1" shrinkToFit="1"/>
    </xf>
    <xf numFmtId="0" fontId="24" fillId="0" borderId="0" xfId="0" applyFont="1"/>
    <xf numFmtId="0" fontId="3" fillId="3" borderId="4" xfId="0" applyFont="1" applyFill="1" applyBorder="1" applyAlignment="1">
      <alignment horizontal="left" vertical="top" wrapText="1" shrinkToFit="1"/>
    </xf>
    <xf numFmtId="0" fontId="3" fillId="3" borderId="12" xfId="0" applyFont="1" applyFill="1" applyBorder="1" applyAlignment="1">
      <alignment horizontal="left" vertical="top" wrapText="1" shrinkToFit="1"/>
    </xf>
    <xf numFmtId="0" fontId="25" fillId="0" borderId="0" xfId="0" applyFont="1" applyAlignment="1">
      <alignment horizontal="left" vertical="center" wrapText="1" shrinkToFit="1"/>
    </xf>
    <xf numFmtId="0" fontId="10" fillId="3" borderId="0" xfId="0" applyFont="1" applyFill="1" applyAlignment="1">
      <alignment horizontal="left" vertical="center" wrapText="1" shrinkToFit="1"/>
    </xf>
    <xf numFmtId="3" fontId="3" fillId="3" borderId="0" xfId="0" applyNumberFormat="1" applyFont="1" applyFill="1" applyAlignment="1">
      <alignment horizontal="center" vertical="center" wrapText="1" shrinkToFit="1"/>
    </xf>
    <xf numFmtId="3" fontId="24" fillId="0" borderId="0" xfId="0" applyNumberFormat="1" applyFont="1" applyAlignment="1">
      <alignment horizontal="center" vertical="center" wrapText="1" shrinkToFit="1"/>
    </xf>
    <xf numFmtId="0" fontId="3" fillId="3" borderId="0" xfId="0" applyFont="1" applyFill="1" applyAlignment="1">
      <alignment horizontal="left" vertical="center" wrapText="1" shrinkToFit="1"/>
    </xf>
    <xf numFmtId="0" fontId="24" fillId="0" borderId="0" xfId="0" applyFont="1" applyAlignment="1">
      <alignment horizontal="left" vertical="center" wrapText="1" shrinkToFit="1"/>
    </xf>
    <xf numFmtId="0" fontId="3" fillId="3" borderId="0" xfId="0" applyFont="1" applyFill="1" applyAlignment="1">
      <alignment horizontal="center" vertical="center" wrapText="1" shrinkToFit="1"/>
    </xf>
    <xf numFmtId="0" fontId="24" fillId="0" borderId="0" xfId="0" applyFont="1" applyAlignment="1">
      <alignment horizontal="center" vertical="center" wrapText="1" shrinkToFit="1"/>
    </xf>
    <xf numFmtId="49" fontId="3" fillId="3" borderId="0" xfId="0" applyNumberFormat="1" applyFont="1" applyFill="1" applyAlignment="1">
      <alignment horizontal="left" vertical="center" wrapText="1" shrinkToFit="1"/>
    </xf>
    <xf numFmtId="0" fontId="10" fillId="3" borderId="0" xfId="0" quotePrefix="1" applyFont="1" applyFill="1" applyAlignment="1">
      <alignment horizontal="left" vertical="center" wrapText="1" shrinkToFit="1"/>
    </xf>
    <xf numFmtId="49" fontId="24" fillId="0" borderId="4" xfId="0" applyNumberFormat="1" applyFont="1" applyBorder="1" applyAlignment="1">
      <alignment horizontal="left" vertical="center" wrapText="1" shrinkToFit="1"/>
    </xf>
    <xf numFmtId="0" fontId="24" fillId="0" borderId="4" xfId="0" applyFont="1" applyBorder="1" applyAlignment="1">
      <alignment horizontal="left" vertical="center" wrapText="1" shrinkToFit="1"/>
    </xf>
    <xf numFmtId="49" fontId="24" fillId="0" borderId="0" xfId="0" applyNumberFormat="1" applyFont="1" applyAlignment="1">
      <alignment horizontal="left" vertical="center" wrapText="1" shrinkToFit="1"/>
    </xf>
    <xf numFmtId="49" fontId="3" fillId="3" borderId="0" xfId="0" quotePrefix="1" applyNumberFormat="1" applyFont="1" applyFill="1" applyAlignment="1">
      <alignment horizontal="left" vertical="center" wrapText="1" shrinkToFit="1"/>
    </xf>
    <xf numFmtId="3" fontId="3" fillId="0" borderId="6" xfId="0" applyNumberFormat="1" applyFont="1" applyBorder="1" applyAlignment="1">
      <alignment horizontal="center" vertical="center" wrapText="1" shrinkToFit="1"/>
    </xf>
    <xf numFmtId="0" fontId="22" fillId="0" borderId="0" xfId="0" applyFont="1" applyAlignment="1">
      <alignment vertical="top" wrapText="1" shrinkToFit="1"/>
    </xf>
    <xf numFmtId="0" fontId="26" fillId="0" borderId="0" xfId="0" applyFont="1" applyAlignment="1">
      <alignment horizontal="center" vertical="center" wrapText="1" shrinkToFit="1"/>
    </xf>
    <xf numFmtId="0" fontId="12" fillId="0" borderId="0" xfId="0" applyFont="1" applyAlignment="1">
      <alignment horizontal="center" vertical="center" wrapText="1" shrinkToFit="1"/>
    </xf>
    <xf numFmtId="0" fontId="27" fillId="0" borderId="0" xfId="0" applyFont="1" applyAlignment="1">
      <alignment horizontal="center" vertical="center" wrapText="1" shrinkToFit="1"/>
    </xf>
    <xf numFmtId="0" fontId="12" fillId="0" borderId="0" xfId="0" applyFont="1" applyAlignment="1">
      <alignment horizontal="center" vertical="top" wrapText="1" shrinkToFit="1"/>
    </xf>
    <xf numFmtId="0" fontId="26" fillId="0" borderId="0" xfId="0" applyFont="1" applyAlignment="1">
      <alignment horizontal="right" vertical="top" wrapText="1" shrinkToFit="1"/>
    </xf>
    <xf numFmtId="0" fontId="26" fillId="0" borderId="6" xfId="0" applyFont="1" applyBorder="1" applyAlignment="1">
      <alignment horizontal="center" vertical="top" wrapText="1" shrinkToFit="1"/>
    </xf>
    <xf numFmtId="0" fontId="12" fillId="0" borderId="0" xfId="0" applyFont="1"/>
    <xf numFmtId="0" fontId="28"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left" vertical="top" wrapText="1" shrinkToFit="1"/>
    </xf>
    <xf numFmtId="0" fontId="4" fillId="0" borderId="0" xfId="0" applyFont="1" applyAlignment="1">
      <alignment horizontal="right" vertical="top" wrapText="1" shrinkToFit="1"/>
    </xf>
    <xf numFmtId="0" fontId="7" fillId="0" borderId="0" xfId="0" applyFont="1" applyAlignment="1">
      <alignment horizontal="center" vertical="center" wrapText="1" shrinkToFit="1"/>
    </xf>
    <xf numFmtId="0" fontId="3" fillId="0" borderId="0" xfId="0" applyFont="1" applyAlignment="1">
      <alignment horizontal="center" vertical="center" wrapText="1" shrinkToFit="1"/>
    </xf>
    <xf numFmtId="0" fontId="11" fillId="0" borderId="0" xfId="0" applyFont="1" applyAlignment="1">
      <alignment horizontal="left" vertical="top" wrapText="1" shrinkToFit="1"/>
    </xf>
    <xf numFmtId="0" fontId="10" fillId="3" borderId="13" xfId="0" applyFont="1" applyFill="1" applyBorder="1" applyAlignment="1">
      <alignment horizontal="right" vertical="top" wrapText="1" shrinkToFit="1"/>
    </xf>
    <xf numFmtId="0" fontId="10" fillId="3" borderId="14" xfId="0" applyFont="1" applyFill="1" applyBorder="1" applyAlignment="1">
      <alignment horizontal="right" vertical="top" wrapText="1" shrinkToFit="1"/>
    </xf>
    <xf numFmtId="0" fontId="10" fillId="3" borderId="0" xfId="0" applyFont="1" applyFill="1" applyAlignment="1">
      <alignment horizontal="right" vertical="top" wrapText="1" shrinkToFit="1"/>
    </xf>
    <xf numFmtId="0" fontId="10" fillId="3" borderId="15" xfId="0" applyFont="1" applyFill="1" applyBorder="1" applyAlignment="1">
      <alignment horizontal="right" vertical="top" wrapText="1" shrinkToFit="1"/>
    </xf>
    <xf numFmtId="0" fontId="0" fillId="0" borderId="0" xfId="0" applyAlignment="1">
      <alignment wrapText="1" shrinkToFit="1"/>
    </xf>
    <xf numFmtId="0" fontId="3" fillId="3" borderId="9" xfId="0" applyFont="1" applyFill="1" applyBorder="1" applyAlignment="1">
      <alignment horizontal="left" vertical="top" wrapText="1" shrinkToFit="1"/>
    </xf>
    <xf numFmtId="0" fontId="3" fillId="3" borderId="10" xfId="0" applyFont="1" applyFill="1" applyBorder="1" applyAlignment="1">
      <alignment horizontal="left" vertical="top" wrapText="1" shrinkToFit="1"/>
    </xf>
    <xf numFmtId="0" fontId="3" fillId="3" borderId="11" xfId="0" applyFont="1" applyFill="1" applyBorder="1" applyAlignment="1">
      <alignment horizontal="left" vertical="top" wrapText="1" shrinkToFit="1"/>
    </xf>
    <xf numFmtId="0" fontId="2" fillId="0" borderId="0" xfId="0" applyFont="1" applyAlignment="1">
      <alignment horizontal="left" vertical="top"/>
    </xf>
    <xf numFmtId="0" fontId="0" fillId="0" borderId="0" xfId="0" applyAlignment="1">
      <alignment horizontal="left" vertical="top"/>
    </xf>
    <xf numFmtId="0" fontId="7" fillId="0" borderId="0" xfId="0" applyFont="1" applyAlignment="1">
      <alignment horizontal="center" vertical="top" wrapText="1" shrinkToFit="1"/>
    </xf>
    <xf numFmtId="0" fontId="3" fillId="0" borderId="0" xfId="0" applyFont="1" applyAlignment="1">
      <alignment horizontal="center" vertical="top" wrapText="1" shrinkToFit="1"/>
    </xf>
    <xf numFmtId="0" fontId="10" fillId="0" borderId="0" xfId="0" applyFont="1" applyAlignment="1">
      <alignment horizontal="left" vertical="top" wrapText="1" shrinkToFit="1"/>
    </xf>
    <xf numFmtId="0" fontId="26" fillId="0" borderId="0" xfId="0" applyFont="1" applyAlignment="1">
      <alignment horizontal="center" vertical="center" wrapText="1" shrinkToFit="1"/>
    </xf>
    <xf numFmtId="0" fontId="12" fillId="0" borderId="0" xfId="0" applyFont="1" applyAlignment="1">
      <alignment wrapText="1" shrinkToFit="1"/>
    </xf>
    <xf numFmtId="0" fontId="12" fillId="0" borderId="0" xfId="0" applyFont="1" applyAlignment="1">
      <alignment horizontal="left" vertical="top" wrapText="1" shrinkToFit="1"/>
    </xf>
    <xf numFmtId="0" fontId="1" fillId="0" borderId="0" xfId="0" applyFont="1" applyFill="1" applyAlignment="1">
      <alignment horizontal="left" vertical="top" wrapText="1" shrinkToFit="1"/>
    </xf>
    <xf numFmtId="0" fontId="1" fillId="0" borderId="0" xfId="0" applyFont="1" applyFill="1" applyAlignment="1">
      <alignment vertical="top" wrapText="1" shrinkToFit="1"/>
    </xf>
    <xf numFmtId="0" fontId="32" fillId="0" borderId="0" xfId="0" applyFont="1" applyFill="1" applyAlignment="1">
      <alignment horizontal="center" vertical="center" wrapText="1" shrinkToFit="1"/>
    </xf>
    <xf numFmtId="0" fontId="1" fillId="0" borderId="0" xfId="0" applyFont="1" applyFill="1" applyAlignment="1">
      <alignment horizontal="left" vertical="top" wrapText="1" shrinkToFit="1"/>
    </xf>
    <xf numFmtId="0" fontId="3" fillId="0" borderId="0" xfId="0" applyFont="1" applyFill="1" applyAlignment="1">
      <alignment horizontal="left" vertical="top" wrapText="1" shrinkToFit="1"/>
    </xf>
    <xf numFmtId="0" fontId="0" fillId="0" borderId="0" xfId="0" applyFont="1" applyAlignment="1">
      <alignment vertical="top" wrapText="1" shrinkToFit="1"/>
    </xf>
    <xf numFmtId="0" fontId="0" fillId="0" borderId="0" xfId="0" applyFont="1" applyAlignment="1">
      <alignment horizontal="left" vertical="top" wrapText="1" shrinkToFit="1"/>
    </xf>
    <xf numFmtId="0" fontId="9" fillId="0" borderId="0" xfId="0" applyFont="1" applyFill="1" applyAlignment="1">
      <alignment horizontal="center" vertical="center" wrapText="1" shrinkToFit="1"/>
    </xf>
  </cellXfs>
  <cellStyles count="1">
    <cellStyle name="Įprastas" xfId="0" builtinId="0"/>
  </cellStyles>
  <dxfs count="30">
    <dxf>
      <font>
        <b val="0"/>
        <i/>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1"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1" readingOrder="0"/>
    </dxf>
    <dxf>
      <border outline="0">
        <left style="thin">
          <color theme="1"/>
        </left>
        <right style="thin">
          <color theme="1"/>
        </right>
        <top style="thin">
          <color theme="1"/>
        </top>
      </border>
    </dxf>
    <dxf>
      <font>
        <strike val="0"/>
        <outline val="0"/>
        <shadow val="0"/>
        <u val="none"/>
        <vertAlign val="baseline"/>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center" vertical="top" textRotation="0" wrapText="1" indent="0" justifyLastLine="0" shrinkToFit="1" readingOrder="0"/>
    </dxf>
    <dxf>
      <border outline="0">
        <top style="thin">
          <color theme="1"/>
        </top>
      </border>
    </dxf>
    <dxf>
      <alignment horizontal="general" vertical="top" textRotation="0" wrapText="1" indent="0" justifyLastLine="0" shrinkToFit="1" readingOrder="0"/>
    </dxf>
    <dxf>
      <alignment textRotation="0" wrapText="1"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numFmt numFmtId="3" formatCode="#,##0"/>
      <alignment horizontal="center" vertical="center" textRotation="0" wrapText="1" indent="0" justifyLastLine="0" shrinkToFit="1" readingOrder="0"/>
    </dxf>
    <dxf>
      <font>
        <strike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1" readingOrder="0"/>
    </dxf>
    <dxf>
      <alignment horizontal="center" vertical="center" textRotation="0" wrapText="1" indent="0" justifyLastLine="0" shrinkToFit="1" readingOrder="0"/>
    </dxf>
    <dxf>
      <alignment horizontal="left" vertical="center" textRotation="0" wrapText="1" indent="0" justifyLastLine="0" shrinkToFit="1" readingOrder="0"/>
    </dxf>
    <dxf>
      <alignment horizontal="left" vertical="center" textRotation="0" wrapText="1" indent="0" justifyLastLine="0" shrinkToFit="1" readingOrder="0"/>
    </dxf>
    <dxf>
      <alignment horizontal="left" vertical="center" textRotation="0" wrapText="1" indent="0" justifyLastLine="0" shrinkToFit="1" readingOrder="0"/>
    </dxf>
    <dxf>
      <alignment horizontal="left" vertical="center" textRotation="0" wrapText="1" indent="0" justifyLastLine="0" shrinkToFit="1" readingOrder="0"/>
    </dxf>
    <dxf>
      <numFmt numFmtId="30" formatCode="@"/>
      <alignment horizontal="left" vertical="center" textRotation="0" wrapText="1" indent="0" justifyLastLine="0" shrinkToFit="1" readingOrder="0"/>
    </dxf>
    <dxf>
      <alignment horizontal="left"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C031B5-725A-4743-AC01-FDB0AADE312C}" name="Lentelė1" displayName="Lentelė1" ref="A8:I25" totalsRowShown="0" headerRowDxfId="29" dataDxfId="28">
  <autoFilter ref="A8:I25" xr:uid="{2AC031B5-725A-4743-AC01-FDB0AADE312C}"/>
  <sortState xmlns:xlrd2="http://schemas.microsoft.com/office/spreadsheetml/2017/richdata2" ref="A9:I25">
    <sortCondition descending="1" ref="G2:G25"/>
  </sortState>
  <tableColumns count="9">
    <tableColumn id="1" xr3:uid="{B0B3E4FE-A341-4C50-9A57-E4CD76EAC0C4}" name="Eil. Nr." dataDxfId="27"/>
    <tableColumn id="2" xr3:uid="{E7222770-256F-449A-88C9-2B33A4D82B2A}" name="KLTN kodas*" dataDxfId="26"/>
    <tableColumn id="3" xr3:uid="{B637F450-576F-46E5-8F6D-D809F92052AF}" name="Tyrimo trumpas pavadinimas" dataDxfId="25"/>
    <tableColumn id="4" xr3:uid="{E51CD46A-8C38-43E5-A52E-B33620396E74}" name="Tyrimo pavadinimas" dataDxfId="24"/>
    <tableColumn id="6" xr3:uid="{E9E139FB-EDA4-424D-A3C0-D5DCE989FF59}" name="Privalomi reikalavimai tyrimo metodui" dataDxfId="23"/>
    <tableColumn id="7" xr3:uid="{6A1BD044-D95E-441B-92F6-CBB99AFF5E1B}" name="Specialūs reikalavimai tyrimo metodui" dataDxfId="22"/>
    <tableColumn id="8" xr3:uid="{B9377484-2BD2-435B-8FDB-1DA02F1F85D0}" name="Panelis / Analitė" dataDxfId="21"/>
    <tableColumn id="12" xr3:uid="{DC246B32-2E14-4A4D-BF98-1862C211B333}" name="Tyrimų atlikimo dažnis" dataDxfId="20"/>
    <tableColumn id="10" xr3:uid="{D663D50A-93B5-49EE-BDB4-5C90582ECA95}" name="Tyrimų sk. 60 mėn. laikui" dataDxfId="19"/>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DEE68-459B-48A4-A5F7-2A28653F0353}" name="Lentelė310" displayName="Lentelė310" ref="A7:B16" totalsRowShown="0" headerRowDxfId="18" dataDxfId="17">
  <tableColumns count="2">
    <tableColumn id="1" xr3:uid="{EA9E7A93-D2B0-413E-A2E8-4208FF44EB5E}" name="Eil. Nr." dataDxfId="16"/>
    <tableColumn id="2" xr3:uid="{0E481CD0-89F7-4B32-8FB0-EE6A87D8ED82}" name="Reikalavimas" dataDxfId="15"/>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F0EF6BE-16DE-4D60-92E3-43A026ACA418}" name="Lentelė39" displayName="Lentelė39" ref="A7:D35" totalsRowShown="0" headerRowDxfId="14" dataDxfId="13" tableBorderDxfId="12">
  <autoFilter ref="A7:D35" xr:uid="{7F0EF6BE-16DE-4D60-92E3-43A026ACA418}"/>
  <tableColumns count="4">
    <tableColumn id="1" xr3:uid="{52E3CDCB-9DE0-495F-B838-12CB2F87052E}" name="Eil. Nr." dataDxfId="11"/>
    <tableColumn id="2" xr3:uid="{CC6279BC-6AF2-42AD-8073-ACE11BAE9E94}" name="Įrangos charakteristikų reikalavimai" dataDxfId="10"/>
    <tableColumn id="3" xr3:uid="{500A3F7A-EBCC-481B-8881-2387B15A6E1B}" name="Atitikimas reikalavimui _x000a_(privaloma užpildyti)*" dataDxfId="9"/>
    <tableColumn id="4" xr3:uid="{7AB7C9F8-B4BA-4020-81F3-C9DC45304F63}" name="Nuoroda į  gamintojo dokumento (katalogo /  bukleto / brošiūros / instrukcijos) puslapį, kuriame yra atžyma apie siūlomos įrangos atitikimą reikalavimui _x000a_(privaloma užpildyti)**" dataDxfId="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0DE16E-8ABD-49AB-A500-CBCDF5367489}" name="Lentelė3" displayName="Lentelė3" ref="A9:E18" totalsRowShown="0" headerRowDxfId="7" dataDxfId="6" tableBorderDxfId="5">
  <autoFilter ref="A9:E18" xr:uid="{C90DE16E-8ABD-49AB-A500-CBCDF5367489}"/>
  <tableColumns count="5">
    <tableColumn id="1" xr3:uid="{63721522-DFCE-44D6-AFFA-8852D24B8F7C}" name="Eil. Nr." dataDxfId="4"/>
    <tableColumn id="6" xr3:uid="{965E0B17-A130-4BBC-B506-F892711BC66F}" name="Reikalavimas" dataDxfId="3"/>
    <tableColumn id="2" xr3:uid="{568A8672-9610-4816-8BFB-F57F7D3618EE}" name="Suteikiamų balų skaičius" dataDxfId="2"/>
    <tableColumn id="4" xr3:uid="{45500C80-90B3-4109-AB74-C24D11B49E33}" name="T šifras" dataDxfId="1"/>
    <tableColumn id="5" xr3:uid="{593DB1BD-0EAA-45D1-BC74-68075FBC628A}" name="Atitikimas reikalavimu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730E-79EA-4DA0-90EB-A28435197B98}">
  <dimension ref="A1:I30"/>
  <sheetViews>
    <sheetView workbookViewId="0">
      <selection activeCell="G5" sqref="G5"/>
    </sheetView>
  </sheetViews>
  <sheetFormatPr defaultRowHeight="14.4" x14ac:dyDescent="0.3"/>
  <cols>
    <col min="1" max="1" width="6" bestFit="1" customWidth="1"/>
    <col min="2" max="2" width="12.88671875" customWidth="1"/>
    <col min="3" max="3" width="17.109375" customWidth="1"/>
    <col min="4" max="4" width="38.44140625" customWidth="1"/>
    <col min="5" max="5" width="21.5546875" customWidth="1"/>
    <col min="6" max="6" width="44.109375" customWidth="1"/>
    <col min="7" max="7" width="11" bestFit="1" customWidth="1"/>
    <col min="8" max="8" width="14.5546875" bestFit="1" customWidth="1"/>
    <col min="9" max="9" width="11.5546875" customWidth="1"/>
  </cols>
  <sheetData>
    <row r="1" spans="1:9" s="1" customFormat="1" x14ac:dyDescent="0.3">
      <c r="A1" s="76" t="s">
        <v>0</v>
      </c>
      <c r="B1" s="76"/>
      <c r="C1" s="76"/>
      <c r="D1" s="76"/>
      <c r="E1" s="76"/>
      <c r="F1" s="76"/>
      <c r="G1" s="76"/>
      <c r="H1" s="76"/>
      <c r="I1" s="76"/>
    </row>
    <row r="2" spans="1:9" s="1" customFormat="1" x14ac:dyDescent="0.3">
      <c r="A2" s="4"/>
      <c r="B2" s="4"/>
      <c r="C2" s="4"/>
      <c r="D2" s="4"/>
    </row>
    <row r="3" spans="1:9" s="1" customFormat="1" ht="18" x14ac:dyDescent="0.3">
      <c r="A3" s="77" t="s">
        <v>1</v>
      </c>
      <c r="B3" s="77"/>
      <c r="C3" s="77"/>
      <c r="D3" s="77"/>
      <c r="E3" s="77"/>
      <c r="F3" s="77"/>
      <c r="G3" s="77"/>
      <c r="H3" s="77"/>
      <c r="I3" s="77"/>
    </row>
    <row r="4" spans="1:9" s="1" customFormat="1" x14ac:dyDescent="0.3">
      <c r="A4" s="4"/>
      <c r="B4" s="4"/>
      <c r="C4" s="4"/>
      <c r="D4" s="4"/>
      <c r="E4" s="4"/>
    </row>
    <row r="5" spans="1:9" s="1" customFormat="1" x14ac:dyDescent="0.3">
      <c r="A5" s="5"/>
      <c r="B5" s="5"/>
      <c r="C5" s="5"/>
      <c r="D5" s="5"/>
    </row>
    <row r="6" spans="1:9" s="1" customFormat="1" x14ac:dyDescent="0.3">
      <c r="A6" s="78" t="s">
        <v>2</v>
      </c>
      <c r="B6" s="78"/>
      <c r="C6" s="78"/>
      <c r="D6" s="78"/>
      <c r="E6" s="78"/>
      <c r="F6" s="78"/>
      <c r="G6" s="78"/>
      <c r="H6" s="78"/>
      <c r="I6" s="78"/>
    </row>
    <row r="7" spans="1:9" s="1" customFormat="1" x14ac:dyDescent="0.3">
      <c r="A7" s="5"/>
      <c r="B7" s="5"/>
      <c r="C7" s="5"/>
      <c r="D7" s="5"/>
      <c r="E7" s="6"/>
    </row>
    <row r="8" spans="1:9" ht="48" customHeight="1" x14ac:dyDescent="0.3">
      <c r="A8" s="1" t="s">
        <v>3</v>
      </c>
      <c r="B8" s="1" t="s">
        <v>4</v>
      </c>
      <c r="C8" s="1" t="s">
        <v>5</v>
      </c>
      <c r="D8" s="1" t="s">
        <v>6</v>
      </c>
      <c r="E8" s="1" t="s">
        <v>7</v>
      </c>
      <c r="F8" s="1" t="s">
        <v>8</v>
      </c>
      <c r="G8" s="1" t="s">
        <v>9</v>
      </c>
      <c r="H8" s="1" t="s">
        <v>10</v>
      </c>
      <c r="I8" s="1" t="s">
        <v>11</v>
      </c>
    </row>
    <row r="9" spans="1:9" ht="43.2" x14ac:dyDescent="0.3">
      <c r="A9" s="54">
        <v>1</v>
      </c>
      <c r="B9" s="58" t="s">
        <v>12</v>
      </c>
      <c r="C9" s="54" t="s">
        <v>13</v>
      </c>
      <c r="D9" s="54" t="s">
        <v>14</v>
      </c>
      <c r="E9" s="54" t="s">
        <v>15</v>
      </c>
      <c r="F9" s="59" t="s">
        <v>16</v>
      </c>
      <c r="G9" s="56" t="s">
        <v>17</v>
      </c>
      <c r="H9" s="51" t="s">
        <v>18</v>
      </c>
      <c r="I9" s="52">
        <v>80000</v>
      </c>
    </row>
    <row r="10" spans="1:9" ht="43.2" x14ac:dyDescent="0.3">
      <c r="A10" s="54">
        <v>2</v>
      </c>
      <c r="B10" s="58" t="s">
        <v>19</v>
      </c>
      <c r="C10" s="54" t="s">
        <v>20</v>
      </c>
      <c r="D10" s="54" t="s">
        <v>21</v>
      </c>
      <c r="E10" s="54" t="s">
        <v>15</v>
      </c>
      <c r="F10" s="54" t="s">
        <v>22</v>
      </c>
      <c r="G10" s="56" t="s">
        <v>23</v>
      </c>
      <c r="H10" s="51" t="s">
        <v>24</v>
      </c>
      <c r="I10" s="52">
        <v>2000</v>
      </c>
    </row>
    <row r="11" spans="1:9" s="47" customFormat="1" ht="41.4" x14ac:dyDescent="0.3">
      <c r="A11" s="55" t="s">
        <v>25</v>
      </c>
      <c r="B11" s="60" t="s">
        <v>26</v>
      </c>
      <c r="C11" s="61" t="s">
        <v>27</v>
      </c>
      <c r="D11" s="61" t="s">
        <v>28</v>
      </c>
      <c r="E11" s="61" t="s">
        <v>15</v>
      </c>
      <c r="F11" s="50" t="s">
        <v>29</v>
      </c>
      <c r="G11" s="57" t="s">
        <v>17</v>
      </c>
      <c r="H11" s="50" t="s">
        <v>30</v>
      </c>
      <c r="I11" s="53" t="s">
        <v>31</v>
      </c>
    </row>
    <row r="12" spans="1:9" s="47" customFormat="1" ht="41.4" x14ac:dyDescent="0.3">
      <c r="A12" s="55" t="s">
        <v>32</v>
      </c>
      <c r="B12" s="60" t="s">
        <v>33</v>
      </c>
      <c r="C12" s="61" t="s">
        <v>34</v>
      </c>
      <c r="D12" s="61" t="s">
        <v>35</v>
      </c>
      <c r="E12" s="61" t="s">
        <v>15</v>
      </c>
      <c r="F12" s="50" t="s">
        <v>29</v>
      </c>
      <c r="G12" s="57" t="s">
        <v>17</v>
      </c>
      <c r="H12" s="50" t="s">
        <v>30</v>
      </c>
      <c r="I12" s="53" t="s">
        <v>31</v>
      </c>
    </row>
    <row r="13" spans="1:9" s="47" customFormat="1" ht="41.4" x14ac:dyDescent="0.3">
      <c r="A13" s="55" t="s">
        <v>36</v>
      </c>
      <c r="B13" s="60" t="s">
        <v>37</v>
      </c>
      <c r="C13" s="61" t="s">
        <v>38</v>
      </c>
      <c r="D13" s="61" t="s">
        <v>39</v>
      </c>
      <c r="E13" s="61" t="s">
        <v>15</v>
      </c>
      <c r="F13" s="50" t="s">
        <v>29</v>
      </c>
      <c r="G13" s="57" t="s">
        <v>17</v>
      </c>
      <c r="H13" s="50" t="s">
        <v>30</v>
      </c>
      <c r="I13" s="53" t="s">
        <v>31</v>
      </c>
    </row>
    <row r="14" spans="1:9" s="47" customFormat="1" ht="41.4" x14ac:dyDescent="0.3">
      <c r="A14" s="55" t="s">
        <v>40</v>
      </c>
      <c r="B14" s="60" t="s">
        <v>41</v>
      </c>
      <c r="C14" s="61" t="s">
        <v>42</v>
      </c>
      <c r="D14" s="61" t="s">
        <v>43</v>
      </c>
      <c r="E14" s="61" t="s">
        <v>15</v>
      </c>
      <c r="F14" s="50" t="s">
        <v>29</v>
      </c>
      <c r="G14" s="57" t="s">
        <v>17</v>
      </c>
      <c r="H14" s="50" t="s">
        <v>30</v>
      </c>
      <c r="I14" s="53" t="s">
        <v>31</v>
      </c>
    </row>
    <row r="15" spans="1:9" s="47" customFormat="1" ht="27.6" x14ac:dyDescent="0.3">
      <c r="A15" s="55" t="s">
        <v>44</v>
      </c>
      <c r="B15" s="60" t="s">
        <v>45</v>
      </c>
      <c r="C15" s="61" t="s">
        <v>46</v>
      </c>
      <c r="D15" s="61" t="s">
        <v>46</v>
      </c>
      <c r="E15" s="61" t="s">
        <v>47</v>
      </c>
      <c r="F15" s="50" t="s">
        <v>48</v>
      </c>
      <c r="G15" s="57" t="s">
        <v>17</v>
      </c>
      <c r="H15" s="50" t="s">
        <v>30</v>
      </c>
      <c r="I15" s="53" t="s">
        <v>31</v>
      </c>
    </row>
    <row r="16" spans="1:9" ht="43.2" x14ac:dyDescent="0.3">
      <c r="A16" s="54">
        <v>3</v>
      </c>
      <c r="B16" s="58" t="s">
        <v>49</v>
      </c>
      <c r="C16" s="54" t="s">
        <v>50</v>
      </c>
      <c r="D16" s="54" t="s">
        <v>51</v>
      </c>
      <c r="E16" s="54" t="s">
        <v>15</v>
      </c>
      <c r="F16" s="54" t="s">
        <v>52</v>
      </c>
      <c r="G16" s="56" t="s">
        <v>23</v>
      </c>
      <c r="H16" s="51" t="s">
        <v>18</v>
      </c>
      <c r="I16" s="52">
        <v>20000</v>
      </c>
    </row>
    <row r="17" spans="1:9" s="47" customFormat="1" ht="27.6" x14ac:dyDescent="0.3">
      <c r="A17" s="55" t="s">
        <v>53</v>
      </c>
      <c r="B17" s="62" t="s">
        <v>54</v>
      </c>
      <c r="C17" s="55" t="s">
        <v>55</v>
      </c>
      <c r="D17" s="55" t="s">
        <v>56</v>
      </c>
      <c r="E17" s="61" t="s">
        <v>15</v>
      </c>
      <c r="F17" s="50" t="s">
        <v>57</v>
      </c>
      <c r="G17" s="57" t="s">
        <v>17</v>
      </c>
      <c r="H17" s="50" t="s">
        <v>58</v>
      </c>
      <c r="I17" s="53" t="s">
        <v>31</v>
      </c>
    </row>
    <row r="18" spans="1:9" s="47" customFormat="1" ht="27.6" x14ac:dyDescent="0.3">
      <c r="A18" s="55" t="s">
        <v>59</v>
      </c>
      <c r="B18" s="62" t="s">
        <v>60</v>
      </c>
      <c r="C18" s="55" t="s">
        <v>61</v>
      </c>
      <c r="D18" s="55" t="s">
        <v>62</v>
      </c>
      <c r="E18" s="61" t="s">
        <v>15</v>
      </c>
      <c r="F18" s="50" t="s">
        <v>63</v>
      </c>
      <c r="G18" s="57" t="s">
        <v>17</v>
      </c>
      <c r="H18" s="50" t="s">
        <v>58</v>
      </c>
      <c r="I18" s="53" t="s">
        <v>31</v>
      </c>
    </row>
    <row r="19" spans="1:9" s="47" customFormat="1" ht="27.6" x14ac:dyDescent="0.3">
      <c r="A19" s="55" t="s">
        <v>64</v>
      </c>
      <c r="B19" s="62" t="s">
        <v>65</v>
      </c>
      <c r="C19" s="55" t="s">
        <v>66</v>
      </c>
      <c r="D19" s="55" t="s">
        <v>67</v>
      </c>
      <c r="E19" s="61" t="s">
        <v>15</v>
      </c>
      <c r="F19" s="50" t="s">
        <v>68</v>
      </c>
      <c r="G19" s="57" t="s">
        <v>17</v>
      </c>
      <c r="H19" s="50" t="s">
        <v>58</v>
      </c>
      <c r="I19" s="53" t="s">
        <v>31</v>
      </c>
    </row>
    <row r="20" spans="1:9" ht="43.2" x14ac:dyDescent="0.3">
      <c r="A20" s="54">
        <v>4</v>
      </c>
      <c r="B20" s="58" t="s">
        <v>69</v>
      </c>
      <c r="C20" s="54" t="s">
        <v>70</v>
      </c>
      <c r="D20" s="54" t="s">
        <v>71</v>
      </c>
      <c r="E20" s="54" t="s">
        <v>15</v>
      </c>
      <c r="F20" s="54" t="s">
        <v>72</v>
      </c>
      <c r="G20" s="56" t="s">
        <v>23</v>
      </c>
      <c r="H20" s="51" t="s">
        <v>18</v>
      </c>
      <c r="I20" s="52">
        <v>90000</v>
      </c>
    </row>
    <row r="21" spans="1:9" s="47" customFormat="1" ht="27.6" x14ac:dyDescent="0.3">
      <c r="A21" s="55" t="s">
        <v>73</v>
      </c>
      <c r="B21" s="62" t="s">
        <v>74</v>
      </c>
      <c r="C21" s="55" t="s">
        <v>75</v>
      </c>
      <c r="D21" s="55" t="s">
        <v>76</v>
      </c>
      <c r="E21" s="61" t="s">
        <v>15</v>
      </c>
      <c r="F21" s="50" t="s">
        <v>77</v>
      </c>
      <c r="G21" s="57" t="s">
        <v>17</v>
      </c>
      <c r="H21" s="50" t="s">
        <v>78</v>
      </c>
      <c r="I21" s="53" t="s">
        <v>31</v>
      </c>
    </row>
    <row r="22" spans="1:9" s="47" customFormat="1" ht="27.6" x14ac:dyDescent="0.3">
      <c r="A22" s="55" t="s">
        <v>79</v>
      </c>
      <c r="B22" s="62" t="s">
        <v>80</v>
      </c>
      <c r="C22" s="55" t="s">
        <v>81</v>
      </c>
      <c r="D22" s="55" t="s">
        <v>82</v>
      </c>
      <c r="E22" s="61" t="s">
        <v>15</v>
      </c>
      <c r="F22" s="50" t="s">
        <v>83</v>
      </c>
      <c r="G22" s="57" t="s">
        <v>17</v>
      </c>
      <c r="H22" s="50" t="s">
        <v>78</v>
      </c>
      <c r="I22" s="53" t="s">
        <v>31</v>
      </c>
    </row>
    <row r="23" spans="1:9" s="47" customFormat="1" ht="27.6" x14ac:dyDescent="0.3">
      <c r="A23" s="55" t="s">
        <v>84</v>
      </c>
      <c r="B23" s="62" t="s">
        <v>85</v>
      </c>
      <c r="C23" s="55" t="s">
        <v>86</v>
      </c>
      <c r="D23" s="55" t="s">
        <v>87</v>
      </c>
      <c r="E23" s="61" t="s">
        <v>15</v>
      </c>
      <c r="F23" s="50" t="s">
        <v>88</v>
      </c>
      <c r="G23" s="57" t="s">
        <v>17</v>
      </c>
      <c r="H23" s="50" t="s">
        <v>78</v>
      </c>
      <c r="I23" s="53" t="s">
        <v>31</v>
      </c>
    </row>
    <row r="24" spans="1:9" ht="43.2" x14ac:dyDescent="0.3">
      <c r="A24" s="54">
        <v>5</v>
      </c>
      <c r="B24" s="58" t="s">
        <v>89</v>
      </c>
      <c r="C24" s="54" t="s">
        <v>90</v>
      </c>
      <c r="D24" s="54" t="s">
        <v>91</v>
      </c>
      <c r="E24" s="54" t="s">
        <v>15</v>
      </c>
      <c r="F24" s="59" t="s">
        <v>92</v>
      </c>
      <c r="G24" s="56" t="s">
        <v>17</v>
      </c>
      <c r="H24" s="51" t="s">
        <v>18</v>
      </c>
      <c r="I24" s="52">
        <v>4000</v>
      </c>
    </row>
    <row r="25" spans="1:9" ht="130.19999999999999" thickBot="1" x14ac:dyDescent="0.35">
      <c r="A25" s="54">
        <v>6</v>
      </c>
      <c r="B25" s="63" t="s">
        <v>93</v>
      </c>
      <c r="C25" s="54" t="s">
        <v>94</v>
      </c>
      <c r="D25" s="54" t="s">
        <v>94</v>
      </c>
      <c r="E25" s="54" t="s">
        <v>95</v>
      </c>
      <c r="F25" s="59" t="s">
        <v>96</v>
      </c>
      <c r="G25" s="56" t="s">
        <v>17</v>
      </c>
      <c r="H25" s="51" t="s">
        <v>18</v>
      </c>
      <c r="I25" s="52">
        <v>4000</v>
      </c>
    </row>
    <row r="26" spans="1:9" ht="15" thickBot="1" x14ac:dyDescent="0.35">
      <c r="A26" s="1"/>
      <c r="B26" s="1"/>
      <c r="C26" s="1"/>
      <c r="D26" s="1"/>
      <c r="E26" s="1"/>
      <c r="F26" s="11"/>
      <c r="G26" s="1"/>
      <c r="I26" s="64">
        <f>SUBTOTAL(109,Lentelė1[Tyrimų sk. 60 mėn. laikui])</f>
        <v>200000</v>
      </c>
    </row>
    <row r="27" spans="1:9" x14ac:dyDescent="0.3">
      <c r="A27" s="1"/>
      <c r="B27" s="1"/>
      <c r="C27" s="1"/>
      <c r="D27" s="1"/>
      <c r="E27" s="1"/>
      <c r="F27" s="1"/>
      <c r="G27" s="1"/>
      <c r="H27" s="1"/>
      <c r="I27" s="1"/>
    </row>
    <row r="28" spans="1:9" ht="29.4" customHeight="1" x14ac:dyDescent="0.3">
      <c r="A28" s="75" t="s">
        <v>97</v>
      </c>
      <c r="B28" s="75"/>
      <c r="C28" s="75"/>
      <c r="D28" s="75"/>
      <c r="E28" s="75"/>
      <c r="F28" s="75"/>
      <c r="G28" s="75"/>
      <c r="H28" s="75"/>
      <c r="I28" s="75"/>
    </row>
    <row r="29" spans="1:9" x14ac:dyDescent="0.3">
      <c r="A29" s="75" t="s">
        <v>98</v>
      </c>
      <c r="B29" s="75"/>
      <c r="C29" s="75"/>
      <c r="D29" s="75"/>
      <c r="E29" s="75"/>
      <c r="F29" s="75"/>
      <c r="G29" s="75"/>
      <c r="H29" s="75"/>
      <c r="I29" s="75"/>
    </row>
    <row r="30" spans="1:9" x14ac:dyDescent="0.3">
      <c r="A30" s="74" t="s">
        <v>99</v>
      </c>
      <c r="B30" s="74"/>
      <c r="C30" s="74"/>
      <c r="D30" s="74"/>
      <c r="E30" s="74"/>
      <c r="F30" s="74"/>
      <c r="G30" s="74"/>
      <c r="H30" s="74"/>
      <c r="I30" s="74"/>
    </row>
  </sheetData>
  <mergeCells count="6">
    <mergeCell ref="A30:I30"/>
    <mergeCell ref="A29:I29"/>
    <mergeCell ref="A28:I28"/>
    <mergeCell ref="A1:I1"/>
    <mergeCell ref="A3:I3"/>
    <mergeCell ref="A6:I6"/>
  </mergeCells>
  <phoneticPr fontId="21"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topLeftCell="A30" workbookViewId="0">
      <selection activeCell="A41" sqref="A41:I41"/>
    </sheetView>
  </sheetViews>
  <sheetFormatPr defaultRowHeight="14.4" x14ac:dyDescent="0.3"/>
  <cols>
    <col min="1" max="1" width="6.109375" customWidth="1"/>
    <col min="2" max="2" width="48" bestFit="1" customWidth="1"/>
    <col min="3" max="6" width="20.88671875" customWidth="1"/>
    <col min="7" max="9" width="13.5546875" customWidth="1"/>
  </cols>
  <sheetData>
    <row r="1" spans="1:11" s="1" customFormat="1" ht="15" customHeight="1" x14ac:dyDescent="0.3">
      <c r="A1" s="76" t="s">
        <v>100</v>
      </c>
      <c r="B1" s="76"/>
      <c r="C1" s="76"/>
      <c r="D1" s="76"/>
      <c r="E1" s="76"/>
      <c r="F1" s="76"/>
      <c r="G1" s="76"/>
      <c r="H1" s="76"/>
      <c r="I1" s="76"/>
      <c r="K1" s="2"/>
    </row>
    <row r="2" spans="1:11" s="1" customFormat="1" x14ac:dyDescent="0.3">
      <c r="A2" s="4"/>
      <c r="B2" s="4"/>
      <c r="C2" s="4"/>
      <c r="D2" s="4"/>
      <c r="E2" s="4"/>
      <c r="F2" s="4"/>
      <c r="G2" s="4"/>
    </row>
    <row r="3" spans="1:11" s="1" customFormat="1" ht="18" x14ac:dyDescent="0.3">
      <c r="A3" s="77" t="s">
        <v>1</v>
      </c>
      <c r="B3" s="77"/>
      <c r="C3" s="77"/>
      <c r="D3" s="77"/>
      <c r="E3" s="77"/>
      <c r="F3" s="77"/>
      <c r="G3" s="77"/>
      <c r="H3" s="77"/>
      <c r="I3" s="77"/>
    </row>
    <row r="4" spans="1:11" s="1" customFormat="1" x14ac:dyDescent="0.3">
      <c r="A4" s="5"/>
      <c r="B4" s="5"/>
      <c r="C4" s="5"/>
      <c r="D4" s="5"/>
      <c r="E4" s="5"/>
      <c r="F4" s="5"/>
      <c r="G4" s="5"/>
      <c r="H4" s="6"/>
    </row>
    <row r="5" spans="1:11" s="1" customFormat="1" x14ac:dyDescent="0.3">
      <c r="A5" s="78" t="s">
        <v>101</v>
      </c>
      <c r="B5" s="78"/>
      <c r="C5" s="78"/>
      <c r="D5" s="78"/>
      <c r="E5" s="78"/>
      <c r="F5" s="78"/>
      <c r="G5" s="78"/>
      <c r="H5" s="84"/>
      <c r="I5" s="84"/>
    </row>
    <row r="6" spans="1:11" s="1" customFormat="1" x14ac:dyDescent="0.3"/>
    <row r="7" spans="1:11" s="1" customFormat="1" ht="57.6" x14ac:dyDescent="0.3">
      <c r="A7" s="8" t="s">
        <v>3</v>
      </c>
      <c r="B7" s="33" t="s">
        <v>102</v>
      </c>
      <c r="C7" s="34" t="s">
        <v>103</v>
      </c>
      <c r="D7" s="34" t="s">
        <v>104</v>
      </c>
      <c r="E7" s="33" t="s">
        <v>105</v>
      </c>
      <c r="F7" s="35" t="s">
        <v>106</v>
      </c>
      <c r="G7" s="33" t="s">
        <v>107</v>
      </c>
      <c r="H7" s="33" t="s">
        <v>108</v>
      </c>
      <c r="I7" s="35" t="s">
        <v>109</v>
      </c>
    </row>
    <row r="8" spans="1:11" s="1" customFormat="1" x14ac:dyDescent="0.3">
      <c r="A8" s="44">
        <v>1</v>
      </c>
      <c r="B8" s="48" t="s">
        <v>13</v>
      </c>
      <c r="C8" s="40" t="s">
        <v>110</v>
      </c>
      <c r="D8" s="40" t="s">
        <v>110</v>
      </c>
      <c r="E8" s="40" t="s">
        <v>110</v>
      </c>
      <c r="F8" s="40" t="s">
        <v>110</v>
      </c>
      <c r="G8" s="36">
        <v>80000</v>
      </c>
      <c r="H8" s="37" t="s">
        <v>111</v>
      </c>
      <c r="I8" s="37" t="s">
        <v>111</v>
      </c>
    </row>
    <row r="9" spans="1:11" s="1" customFormat="1" ht="41.4" x14ac:dyDescent="0.3">
      <c r="A9" s="39" t="s">
        <v>112</v>
      </c>
      <c r="B9" s="38" t="s">
        <v>113</v>
      </c>
      <c r="C9" s="37" t="s">
        <v>111</v>
      </c>
      <c r="D9" s="37" t="s">
        <v>111</v>
      </c>
      <c r="E9" s="37" t="s">
        <v>111</v>
      </c>
      <c r="F9" s="37" t="s">
        <v>111</v>
      </c>
      <c r="G9" s="40" t="s">
        <v>110</v>
      </c>
      <c r="H9" s="40" t="s">
        <v>110</v>
      </c>
      <c r="I9" s="40" t="s">
        <v>110</v>
      </c>
    </row>
    <row r="10" spans="1:11" s="1" customFormat="1" ht="41.4" x14ac:dyDescent="0.3">
      <c r="A10" s="39" t="s">
        <v>114</v>
      </c>
      <c r="B10" s="38" t="s">
        <v>113</v>
      </c>
      <c r="C10" s="37" t="s">
        <v>111</v>
      </c>
      <c r="D10" s="37" t="s">
        <v>111</v>
      </c>
      <c r="E10" s="37" t="s">
        <v>111</v>
      </c>
      <c r="F10" s="37" t="s">
        <v>111</v>
      </c>
      <c r="G10" s="40" t="s">
        <v>110</v>
      </c>
      <c r="H10" s="40" t="s">
        <v>110</v>
      </c>
      <c r="I10" s="40" t="s">
        <v>110</v>
      </c>
    </row>
    <row r="11" spans="1:11" s="1" customFormat="1" x14ac:dyDescent="0.3">
      <c r="A11" s="39" t="s">
        <v>115</v>
      </c>
      <c r="B11" s="38" t="s">
        <v>116</v>
      </c>
      <c r="C11" s="37" t="s">
        <v>111</v>
      </c>
      <c r="D11" s="37" t="s">
        <v>111</v>
      </c>
      <c r="E11" s="37" t="s">
        <v>111</v>
      </c>
      <c r="F11" s="37" t="s">
        <v>111</v>
      </c>
      <c r="G11" s="40" t="s">
        <v>110</v>
      </c>
      <c r="H11" s="40" t="s">
        <v>110</v>
      </c>
      <c r="I11" s="40" t="s">
        <v>110</v>
      </c>
    </row>
    <row r="12" spans="1:11" s="1" customFormat="1" x14ac:dyDescent="0.3">
      <c r="A12" s="44">
        <v>2</v>
      </c>
      <c r="B12" s="48" t="s">
        <v>20</v>
      </c>
      <c r="C12" s="40" t="s">
        <v>110</v>
      </c>
      <c r="D12" s="40" t="s">
        <v>110</v>
      </c>
      <c r="E12" s="40" t="s">
        <v>110</v>
      </c>
      <c r="F12" s="40" t="s">
        <v>110</v>
      </c>
      <c r="G12" s="36">
        <v>2000</v>
      </c>
      <c r="H12" s="37" t="s">
        <v>111</v>
      </c>
      <c r="I12" s="37" t="s">
        <v>111</v>
      </c>
    </row>
    <row r="13" spans="1:11" s="1" customFormat="1" ht="41.4" x14ac:dyDescent="0.3">
      <c r="A13" s="39" t="s">
        <v>25</v>
      </c>
      <c r="B13" s="38" t="s">
        <v>113</v>
      </c>
      <c r="C13" s="37" t="s">
        <v>111</v>
      </c>
      <c r="D13" s="37" t="s">
        <v>111</v>
      </c>
      <c r="E13" s="37" t="s">
        <v>111</v>
      </c>
      <c r="F13" s="37" t="s">
        <v>111</v>
      </c>
      <c r="G13" s="40" t="s">
        <v>110</v>
      </c>
      <c r="H13" s="40" t="s">
        <v>110</v>
      </c>
      <c r="I13" s="40" t="s">
        <v>110</v>
      </c>
    </row>
    <row r="14" spans="1:11" s="1" customFormat="1" ht="41.4" x14ac:dyDescent="0.3">
      <c r="A14" s="39" t="s">
        <v>32</v>
      </c>
      <c r="B14" s="38" t="s">
        <v>113</v>
      </c>
      <c r="C14" s="37" t="s">
        <v>111</v>
      </c>
      <c r="D14" s="37" t="s">
        <v>111</v>
      </c>
      <c r="E14" s="37" t="s">
        <v>111</v>
      </c>
      <c r="F14" s="37" t="s">
        <v>111</v>
      </c>
      <c r="G14" s="40" t="s">
        <v>110</v>
      </c>
      <c r="H14" s="40" t="s">
        <v>110</v>
      </c>
      <c r="I14" s="40" t="s">
        <v>110</v>
      </c>
    </row>
    <row r="15" spans="1:11" s="1" customFormat="1" x14ac:dyDescent="0.3">
      <c r="A15" s="39" t="s">
        <v>117</v>
      </c>
      <c r="B15" s="38" t="s">
        <v>116</v>
      </c>
      <c r="C15" s="37" t="s">
        <v>111</v>
      </c>
      <c r="D15" s="37" t="s">
        <v>111</v>
      </c>
      <c r="E15" s="37" t="s">
        <v>111</v>
      </c>
      <c r="F15" s="37" t="s">
        <v>111</v>
      </c>
      <c r="G15" s="40" t="s">
        <v>110</v>
      </c>
      <c r="H15" s="40" t="s">
        <v>110</v>
      </c>
      <c r="I15" s="40" t="s">
        <v>110</v>
      </c>
    </row>
    <row r="16" spans="1:11" s="1" customFormat="1" x14ac:dyDescent="0.3">
      <c r="A16" s="44">
        <v>3</v>
      </c>
      <c r="B16" s="48" t="s">
        <v>50</v>
      </c>
      <c r="C16" s="40" t="s">
        <v>110</v>
      </c>
      <c r="D16" s="40" t="s">
        <v>110</v>
      </c>
      <c r="E16" s="40" t="s">
        <v>110</v>
      </c>
      <c r="F16" s="40" t="s">
        <v>110</v>
      </c>
      <c r="G16" s="36">
        <v>20000</v>
      </c>
      <c r="H16" s="37" t="s">
        <v>111</v>
      </c>
      <c r="I16" s="37" t="s">
        <v>111</v>
      </c>
    </row>
    <row r="17" spans="1:9" s="1" customFormat="1" ht="41.4" x14ac:dyDescent="0.3">
      <c r="A17" s="39" t="s">
        <v>53</v>
      </c>
      <c r="B17" s="38" t="s">
        <v>113</v>
      </c>
      <c r="C17" s="37" t="s">
        <v>111</v>
      </c>
      <c r="D17" s="37" t="s">
        <v>111</v>
      </c>
      <c r="E17" s="37" t="s">
        <v>111</v>
      </c>
      <c r="F17" s="37" t="s">
        <v>111</v>
      </c>
      <c r="G17" s="40" t="s">
        <v>110</v>
      </c>
      <c r="H17" s="40" t="s">
        <v>110</v>
      </c>
      <c r="I17" s="40" t="s">
        <v>110</v>
      </c>
    </row>
    <row r="18" spans="1:9" s="1" customFormat="1" ht="41.4" x14ac:dyDescent="0.3">
      <c r="A18" s="39" t="s">
        <v>59</v>
      </c>
      <c r="B18" s="38" t="s">
        <v>113</v>
      </c>
      <c r="C18" s="37" t="s">
        <v>111</v>
      </c>
      <c r="D18" s="37" t="s">
        <v>111</v>
      </c>
      <c r="E18" s="37" t="s">
        <v>111</v>
      </c>
      <c r="F18" s="37" t="s">
        <v>111</v>
      </c>
      <c r="G18" s="40" t="s">
        <v>110</v>
      </c>
      <c r="H18" s="40" t="s">
        <v>110</v>
      </c>
      <c r="I18" s="40" t="s">
        <v>110</v>
      </c>
    </row>
    <row r="19" spans="1:9" s="1" customFormat="1" x14ac:dyDescent="0.3">
      <c r="A19" s="39" t="s">
        <v>118</v>
      </c>
      <c r="B19" s="38" t="s">
        <v>116</v>
      </c>
      <c r="C19" s="37" t="s">
        <v>111</v>
      </c>
      <c r="D19" s="37" t="s">
        <v>111</v>
      </c>
      <c r="E19" s="37" t="s">
        <v>111</v>
      </c>
      <c r="F19" s="37" t="s">
        <v>111</v>
      </c>
      <c r="G19" s="40" t="s">
        <v>110</v>
      </c>
      <c r="H19" s="40" t="s">
        <v>110</v>
      </c>
      <c r="I19" s="40" t="s">
        <v>110</v>
      </c>
    </row>
    <row r="20" spans="1:9" s="1" customFormat="1" x14ac:dyDescent="0.3">
      <c r="A20" s="44">
        <v>4</v>
      </c>
      <c r="B20" s="48" t="s">
        <v>70</v>
      </c>
      <c r="C20" s="40" t="s">
        <v>110</v>
      </c>
      <c r="D20" s="40" t="s">
        <v>110</v>
      </c>
      <c r="E20" s="40" t="s">
        <v>110</v>
      </c>
      <c r="F20" s="40" t="s">
        <v>110</v>
      </c>
      <c r="G20" s="36">
        <v>90000</v>
      </c>
      <c r="H20" s="37" t="s">
        <v>111</v>
      </c>
      <c r="I20" s="37" t="s">
        <v>111</v>
      </c>
    </row>
    <row r="21" spans="1:9" s="1" customFormat="1" ht="41.4" x14ac:dyDescent="0.3">
      <c r="A21" s="39" t="s">
        <v>73</v>
      </c>
      <c r="B21" s="38" t="s">
        <v>113</v>
      </c>
      <c r="C21" s="37" t="s">
        <v>111</v>
      </c>
      <c r="D21" s="37" t="s">
        <v>111</v>
      </c>
      <c r="E21" s="37" t="s">
        <v>111</v>
      </c>
      <c r="F21" s="37" t="s">
        <v>111</v>
      </c>
      <c r="G21" s="40" t="s">
        <v>110</v>
      </c>
      <c r="H21" s="40" t="s">
        <v>110</v>
      </c>
      <c r="I21" s="40" t="s">
        <v>110</v>
      </c>
    </row>
    <row r="22" spans="1:9" s="1" customFormat="1" ht="41.4" x14ac:dyDescent="0.3">
      <c r="A22" s="39" t="s">
        <v>79</v>
      </c>
      <c r="B22" s="38" t="s">
        <v>113</v>
      </c>
      <c r="C22" s="37" t="s">
        <v>111</v>
      </c>
      <c r="D22" s="37" t="s">
        <v>111</v>
      </c>
      <c r="E22" s="37" t="s">
        <v>111</v>
      </c>
      <c r="F22" s="37" t="s">
        <v>111</v>
      </c>
      <c r="G22" s="40" t="s">
        <v>110</v>
      </c>
      <c r="H22" s="40" t="s">
        <v>110</v>
      </c>
      <c r="I22" s="40" t="s">
        <v>110</v>
      </c>
    </row>
    <row r="23" spans="1:9" s="1" customFormat="1" x14ac:dyDescent="0.3">
      <c r="A23" s="39" t="s">
        <v>119</v>
      </c>
      <c r="B23" s="38" t="s">
        <v>116</v>
      </c>
      <c r="C23" s="37" t="s">
        <v>111</v>
      </c>
      <c r="D23" s="37" t="s">
        <v>111</v>
      </c>
      <c r="E23" s="37" t="s">
        <v>111</v>
      </c>
      <c r="F23" s="37" t="s">
        <v>111</v>
      </c>
      <c r="G23" s="40" t="s">
        <v>110</v>
      </c>
      <c r="H23" s="40" t="s">
        <v>110</v>
      </c>
      <c r="I23" s="40" t="s">
        <v>110</v>
      </c>
    </row>
    <row r="24" spans="1:9" s="1" customFormat="1" x14ac:dyDescent="0.3">
      <c r="A24" s="44">
        <v>5</v>
      </c>
      <c r="B24" s="48" t="s">
        <v>90</v>
      </c>
      <c r="C24" s="40" t="s">
        <v>110</v>
      </c>
      <c r="D24" s="40" t="s">
        <v>110</v>
      </c>
      <c r="E24" s="40" t="s">
        <v>110</v>
      </c>
      <c r="F24" s="40" t="s">
        <v>110</v>
      </c>
      <c r="G24" s="36">
        <v>4000</v>
      </c>
      <c r="H24" s="37" t="s">
        <v>111</v>
      </c>
      <c r="I24" s="37" t="s">
        <v>111</v>
      </c>
    </row>
    <row r="25" spans="1:9" s="1" customFormat="1" ht="41.4" x14ac:dyDescent="0.3">
      <c r="A25" s="39" t="s">
        <v>120</v>
      </c>
      <c r="B25" s="38" t="s">
        <v>113</v>
      </c>
      <c r="C25" s="37" t="s">
        <v>111</v>
      </c>
      <c r="D25" s="37" t="s">
        <v>111</v>
      </c>
      <c r="E25" s="37" t="s">
        <v>111</v>
      </c>
      <c r="F25" s="37" t="s">
        <v>111</v>
      </c>
      <c r="G25" s="40" t="s">
        <v>110</v>
      </c>
      <c r="H25" s="40" t="s">
        <v>110</v>
      </c>
      <c r="I25" s="40" t="s">
        <v>110</v>
      </c>
    </row>
    <row r="26" spans="1:9" s="1" customFormat="1" ht="41.4" x14ac:dyDescent="0.3">
      <c r="A26" s="39" t="s">
        <v>121</v>
      </c>
      <c r="B26" s="38" t="s">
        <v>113</v>
      </c>
      <c r="C26" s="37" t="s">
        <v>111</v>
      </c>
      <c r="D26" s="37" t="s">
        <v>111</v>
      </c>
      <c r="E26" s="37" t="s">
        <v>111</v>
      </c>
      <c r="F26" s="37" t="s">
        <v>111</v>
      </c>
      <c r="G26" s="40" t="s">
        <v>110</v>
      </c>
      <c r="H26" s="40" t="s">
        <v>110</v>
      </c>
      <c r="I26" s="40" t="s">
        <v>110</v>
      </c>
    </row>
    <row r="27" spans="1:9" s="1" customFormat="1" x14ac:dyDescent="0.3">
      <c r="A27" s="39" t="s">
        <v>122</v>
      </c>
      <c r="B27" s="38" t="s">
        <v>116</v>
      </c>
      <c r="C27" s="37" t="s">
        <v>111</v>
      </c>
      <c r="D27" s="37" t="s">
        <v>111</v>
      </c>
      <c r="E27" s="37" t="s">
        <v>111</v>
      </c>
      <c r="F27" s="37" t="s">
        <v>111</v>
      </c>
      <c r="G27" s="40" t="s">
        <v>110</v>
      </c>
      <c r="H27" s="40" t="s">
        <v>110</v>
      </c>
      <c r="I27" s="40" t="s">
        <v>110</v>
      </c>
    </row>
    <row r="28" spans="1:9" x14ac:dyDescent="0.3">
      <c r="A28" s="44">
        <v>6</v>
      </c>
      <c r="B28" s="49" t="s">
        <v>94</v>
      </c>
      <c r="C28" s="40" t="s">
        <v>110</v>
      </c>
      <c r="D28" s="40" t="s">
        <v>110</v>
      </c>
      <c r="E28" s="40" t="s">
        <v>110</v>
      </c>
      <c r="F28" s="40" t="s">
        <v>110</v>
      </c>
      <c r="G28" s="36">
        <v>4000</v>
      </c>
      <c r="H28" s="37" t="s">
        <v>111</v>
      </c>
      <c r="I28" s="37" t="s">
        <v>111</v>
      </c>
    </row>
    <row r="29" spans="1:9" ht="41.4" x14ac:dyDescent="0.3">
      <c r="A29" s="39" t="s">
        <v>123</v>
      </c>
      <c r="B29" s="38" t="s">
        <v>113</v>
      </c>
      <c r="C29" s="37" t="s">
        <v>111</v>
      </c>
      <c r="D29" s="37" t="s">
        <v>111</v>
      </c>
      <c r="E29" s="37" t="s">
        <v>111</v>
      </c>
      <c r="F29" s="37" t="s">
        <v>111</v>
      </c>
      <c r="G29" s="40" t="s">
        <v>110</v>
      </c>
      <c r="H29" s="40" t="s">
        <v>110</v>
      </c>
      <c r="I29" s="40" t="s">
        <v>110</v>
      </c>
    </row>
    <row r="30" spans="1:9" ht="41.4" x14ac:dyDescent="0.3">
      <c r="A30" s="39" t="s">
        <v>124</v>
      </c>
      <c r="B30" s="38" t="s">
        <v>113</v>
      </c>
      <c r="C30" s="37" t="s">
        <v>111</v>
      </c>
      <c r="D30" s="37" t="s">
        <v>111</v>
      </c>
      <c r="E30" s="37" t="s">
        <v>111</v>
      </c>
      <c r="F30" s="37" t="s">
        <v>111</v>
      </c>
      <c r="G30" s="40" t="s">
        <v>110</v>
      </c>
      <c r="H30" s="40" t="s">
        <v>110</v>
      </c>
      <c r="I30" s="40" t="s">
        <v>110</v>
      </c>
    </row>
    <row r="31" spans="1:9" x14ac:dyDescent="0.3">
      <c r="A31" s="39" t="s">
        <v>125</v>
      </c>
      <c r="B31" s="38" t="s">
        <v>116</v>
      </c>
      <c r="C31" s="37" t="s">
        <v>111</v>
      </c>
      <c r="D31" s="37" t="s">
        <v>111</v>
      </c>
      <c r="E31" s="37" t="s">
        <v>111</v>
      </c>
      <c r="F31" s="37" t="s">
        <v>111</v>
      </c>
      <c r="G31" s="40" t="s">
        <v>110</v>
      </c>
      <c r="H31" s="40" t="s">
        <v>110</v>
      </c>
      <c r="I31" s="40" t="s">
        <v>110</v>
      </c>
    </row>
    <row r="32" spans="1:9" ht="31.5" customHeight="1" x14ac:dyDescent="0.3">
      <c r="A32" s="44">
        <v>7</v>
      </c>
      <c r="B32" s="85" t="s">
        <v>126</v>
      </c>
      <c r="C32" s="86"/>
      <c r="D32" s="86"/>
      <c r="E32" s="86"/>
      <c r="F32" s="86"/>
      <c r="G32" s="86"/>
      <c r="H32" s="86"/>
      <c r="I32" s="87"/>
    </row>
    <row r="33" spans="1:9" ht="41.4" x14ac:dyDescent="0.3">
      <c r="A33" s="39" t="s">
        <v>127</v>
      </c>
      <c r="B33" s="38" t="s">
        <v>128</v>
      </c>
      <c r="C33" s="37" t="s">
        <v>111</v>
      </c>
      <c r="D33" s="37" t="s">
        <v>111</v>
      </c>
      <c r="E33" s="37" t="s">
        <v>111</v>
      </c>
      <c r="F33" s="37" t="s">
        <v>111</v>
      </c>
      <c r="G33" s="40" t="s">
        <v>110</v>
      </c>
      <c r="H33" s="40" t="s">
        <v>110</v>
      </c>
      <c r="I33" s="40" t="s">
        <v>110</v>
      </c>
    </row>
    <row r="34" spans="1:9" ht="41.4" x14ac:dyDescent="0.3">
      <c r="A34" s="39" t="s">
        <v>129</v>
      </c>
      <c r="B34" s="38" t="s">
        <v>128</v>
      </c>
      <c r="C34" s="37" t="s">
        <v>111</v>
      </c>
      <c r="D34" s="37" t="s">
        <v>111</v>
      </c>
      <c r="E34" s="37" t="s">
        <v>111</v>
      </c>
      <c r="F34" s="37" t="s">
        <v>111</v>
      </c>
      <c r="G34" s="40" t="s">
        <v>110</v>
      </c>
      <c r="H34" s="40" t="s">
        <v>110</v>
      </c>
      <c r="I34" s="40" t="s">
        <v>110</v>
      </c>
    </row>
    <row r="35" spans="1:9" x14ac:dyDescent="0.3">
      <c r="A35" s="39" t="s">
        <v>130</v>
      </c>
      <c r="B35" s="38" t="s">
        <v>116</v>
      </c>
      <c r="C35" s="37" t="s">
        <v>111</v>
      </c>
      <c r="D35" s="37" t="s">
        <v>111</v>
      </c>
      <c r="E35" s="37" t="s">
        <v>111</v>
      </c>
      <c r="F35" s="37" t="s">
        <v>111</v>
      </c>
      <c r="G35" s="40" t="s">
        <v>110</v>
      </c>
      <c r="H35" s="40" t="s">
        <v>110</v>
      </c>
      <c r="I35" s="40" t="s">
        <v>110</v>
      </c>
    </row>
    <row r="36" spans="1:9" ht="15" customHeight="1" x14ac:dyDescent="0.3">
      <c r="F36" s="80" t="s">
        <v>131</v>
      </c>
      <c r="G36" s="80"/>
      <c r="H36" s="81"/>
      <c r="I36" s="41" t="s">
        <v>111</v>
      </c>
    </row>
    <row r="37" spans="1:9" ht="15" customHeight="1" x14ac:dyDescent="0.3">
      <c r="B37" s="88" t="s">
        <v>132</v>
      </c>
      <c r="C37" s="89"/>
      <c r="D37" s="89"/>
      <c r="E37" s="89"/>
      <c r="F37" s="82" t="s">
        <v>133</v>
      </c>
      <c r="G37" s="82"/>
      <c r="H37" s="83"/>
      <c r="I37" s="42" t="s">
        <v>111</v>
      </c>
    </row>
    <row r="38" spans="1:9" ht="15.75" customHeight="1" thickBot="1" x14ac:dyDescent="0.35">
      <c r="B38" s="14"/>
      <c r="C38" s="14"/>
      <c r="D38" s="14"/>
      <c r="E38" s="14"/>
      <c r="F38" s="82" t="s">
        <v>134</v>
      </c>
      <c r="G38" s="82"/>
      <c r="H38" s="83"/>
      <c r="I38" s="43" t="s">
        <v>111</v>
      </c>
    </row>
    <row r="39" spans="1:9" x14ac:dyDescent="0.3">
      <c r="G39" s="9"/>
    </row>
    <row r="40" spans="1:9" ht="96.75" customHeight="1" x14ac:dyDescent="0.3">
      <c r="A40" s="75" t="s">
        <v>135</v>
      </c>
      <c r="B40" s="75"/>
      <c r="C40" s="75"/>
      <c r="D40" s="75"/>
      <c r="E40" s="75"/>
      <c r="F40" s="75"/>
      <c r="G40" s="75"/>
      <c r="H40" s="75"/>
      <c r="I40" s="75"/>
    </row>
    <row r="41" spans="1:9" ht="66" customHeight="1" x14ac:dyDescent="0.3">
      <c r="A41" s="79" t="s">
        <v>136</v>
      </c>
      <c r="B41" s="79"/>
      <c r="C41" s="79"/>
      <c r="D41" s="79"/>
      <c r="E41" s="79"/>
      <c r="F41" s="79"/>
      <c r="G41" s="79"/>
      <c r="H41" s="79"/>
      <c r="I41" s="79"/>
    </row>
  </sheetData>
  <mergeCells count="10">
    <mergeCell ref="A1:I1"/>
    <mergeCell ref="A3:I3"/>
    <mergeCell ref="A5:I5"/>
    <mergeCell ref="B32:I32"/>
    <mergeCell ref="B37:E37"/>
    <mergeCell ref="A40:I40"/>
    <mergeCell ref="A41:I41"/>
    <mergeCell ref="F36:H36"/>
    <mergeCell ref="F37:H37"/>
    <mergeCell ref="F38:H38"/>
  </mergeCells>
  <phoneticPr fontId="2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E6E4-0EB0-463B-92B1-1250034A8046}">
  <dimension ref="A1:I18"/>
  <sheetViews>
    <sheetView topLeftCell="A11" zoomScaleNormal="100" workbookViewId="0">
      <selection activeCell="B13" sqref="B13"/>
    </sheetView>
  </sheetViews>
  <sheetFormatPr defaultColWidth="9.109375" defaultRowHeight="14.4" x14ac:dyDescent="0.3"/>
  <cols>
    <col min="1" max="1" width="9.109375" style="17"/>
    <col min="2" max="2" width="137" style="16" bestFit="1" customWidth="1"/>
    <col min="3" max="16384" width="9.109375" style="16"/>
  </cols>
  <sheetData>
    <row r="1" spans="1:9" s="3" customFormat="1" ht="15" customHeight="1" x14ac:dyDescent="0.3">
      <c r="A1" s="76" t="s">
        <v>137</v>
      </c>
      <c r="B1" s="76"/>
      <c r="C1" s="29"/>
    </row>
    <row r="2" spans="1:9" s="3" customFormat="1" x14ac:dyDescent="0.3">
      <c r="A2" s="4"/>
      <c r="B2" s="30"/>
      <c r="C2" s="30"/>
    </row>
    <row r="3" spans="1:9" s="3" customFormat="1" ht="18" x14ac:dyDescent="0.3">
      <c r="A3" s="90" t="s">
        <v>1</v>
      </c>
      <c r="B3" s="90"/>
      <c r="C3" s="21"/>
    </row>
    <row r="4" spans="1:9" s="3" customFormat="1" x14ac:dyDescent="0.3">
      <c r="A4" s="4"/>
      <c r="B4" s="30"/>
      <c r="C4" s="30"/>
    </row>
    <row r="5" spans="1:9" s="3" customFormat="1" x14ac:dyDescent="0.3">
      <c r="A5" s="91" t="s">
        <v>238</v>
      </c>
      <c r="B5" s="91"/>
      <c r="C5" s="22"/>
    </row>
    <row r="6" spans="1:9" s="3" customFormat="1" x14ac:dyDescent="0.3">
      <c r="A6" s="15"/>
      <c r="B6" s="1"/>
      <c r="C6" s="1"/>
    </row>
    <row r="7" spans="1:9" s="3" customFormat="1" x14ac:dyDescent="0.3">
      <c r="A7" s="31" t="s">
        <v>3</v>
      </c>
      <c r="B7" s="3" t="s">
        <v>138</v>
      </c>
    </row>
    <row r="8" spans="1:9" s="3" customFormat="1" ht="57.6" x14ac:dyDescent="0.3">
      <c r="A8" s="15">
        <v>1</v>
      </c>
      <c r="B8" s="20" t="s">
        <v>139</v>
      </c>
    </row>
    <row r="9" spans="1:9" s="3" customFormat="1" ht="57.6" x14ac:dyDescent="0.3">
      <c r="A9" s="15">
        <v>2</v>
      </c>
      <c r="B9" s="45" t="s">
        <v>140</v>
      </c>
    </row>
    <row r="10" spans="1:9" s="3" customFormat="1" ht="158.4" x14ac:dyDescent="0.3">
      <c r="A10" s="15">
        <v>3</v>
      </c>
      <c r="B10" s="20" t="s">
        <v>141</v>
      </c>
      <c r="D10" s="32"/>
      <c r="E10" s="32"/>
      <c r="F10" s="32"/>
      <c r="G10" s="32"/>
      <c r="H10" s="32"/>
      <c r="I10" s="32"/>
    </row>
    <row r="11" spans="1:9" s="3" customFormat="1" ht="80.400000000000006" customHeight="1" x14ac:dyDescent="0.3">
      <c r="A11" s="15">
        <v>4</v>
      </c>
      <c r="B11" s="101" t="s">
        <v>237</v>
      </c>
    </row>
    <row r="12" spans="1:9" s="3" customFormat="1" ht="43.2" x14ac:dyDescent="0.3">
      <c r="A12" s="15">
        <v>5</v>
      </c>
      <c r="B12" s="3" t="s">
        <v>142</v>
      </c>
    </row>
    <row r="13" spans="1:9" s="3" customFormat="1" ht="72" x14ac:dyDescent="0.3">
      <c r="A13" s="15">
        <v>6</v>
      </c>
      <c r="B13" s="102" t="s">
        <v>240</v>
      </c>
    </row>
    <row r="14" spans="1:9" s="3" customFormat="1" ht="158.4" x14ac:dyDescent="0.3">
      <c r="A14" s="15">
        <v>7</v>
      </c>
      <c r="B14" s="101" t="s">
        <v>239</v>
      </c>
    </row>
    <row r="15" spans="1:9" s="3" customFormat="1" ht="28.8" x14ac:dyDescent="0.3">
      <c r="A15" s="15">
        <v>8</v>
      </c>
      <c r="B15" s="1" t="s">
        <v>143</v>
      </c>
    </row>
    <row r="16" spans="1:9" s="3" customFormat="1" x14ac:dyDescent="0.3">
      <c r="A16" s="15">
        <v>9</v>
      </c>
      <c r="B16" s="3" t="s">
        <v>144</v>
      </c>
    </row>
    <row r="17" spans="1:2" s="3" customFormat="1" x14ac:dyDescent="0.3">
      <c r="A17" s="15"/>
    </row>
    <row r="18" spans="1:2" s="3" customFormat="1" ht="83.25" customHeight="1" x14ac:dyDescent="0.3">
      <c r="A18" s="92" t="s">
        <v>145</v>
      </c>
      <c r="B18" s="92"/>
    </row>
  </sheetData>
  <mergeCells count="4">
    <mergeCell ref="A3:B3"/>
    <mergeCell ref="A5:B5"/>
    <mergeCell ref="A18:B18"/>
    <mergeCell ref="A1:B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B87B-FE06-4F2B-905A-5C730D072C8E}">
  <dimension ref="A1:D37"/>
  <sheetViews>
    <sheetView topLeftCell="A32" zoomScaleNormal="100" workbookViewId="0">
      <selection activeCell="C11" sqref="C11"/>
    </sheetView>
  </sheetViews>
  <sheetFormatPr defaultColWidth="9.88671875" defaultRowHeight="14.4" x14ac:dyDescent="0.3"/>
  <cols>
    <col min="1" max="1" width="8" style="3" customWidth="1"/>
    <col min="2" max="2" width="85.5546875" style="3" customWidth="1"/>
    <col min="3" max="4" width="40.5546875" style="3" customWidth="1"/>
    <col min="5" max="16384" width="9.88671875" style="3"/>
  </cols>
  <sheetData>
    <row r="1" spans="1:4" x14ac:dyDescent="0.3">
      <c r="A1" s="76" t="s">
        <v>146</v>
      </c>
      <c r="B1" s="76"/>
      <c r="C1" s="76"/>
      <c r="D1" s="76"/>
    </row>
    <row r="3" spans="1:4" ht="18" x14ac:dyDescent="0.3">
      <c r="A3" s="90" t="s">
        <v>1</v>
      </c>
      <c r="B3" s="90"/>
      <c r="C3" s="90"/>
      <c r="D3" s="90"/>
    </row>
    <row r="5" spans="1:4" x14ac:dyDescent="0.3">
      <c r="A5" s="91" t="s">
        <v>147</v>
      </c>
      <c r="B5" s="91"/>
      <c r="C5" s="91"/>
      <c r="D5" s="91"/>
    </row>
    <row r="7" spans="1:4" s="25" customFormat="1" ht="72" x14ac:dyDescent="0.3">
      <c r="A7" s="23" t="s">
        <v>3</v>
      </c>
      <c r="B7" s="24" t="s">
        <v>148</v>
      </c>
      <c r="C7" s="19" t="s">
        <v>149</v>
      </c>
      <c r="D7" s="19" t="s">
        <v>150</v>
      </c>
    </row>
    <row r="8" spans="1:4" ht="15.6" x14ac:dyDescent="0.3">
      <c r="A8" s="7">
        <v>1</v>
      </c>
      <c r="B8" s="28" t="s">
        <v>151</v>
      </c>
      <c r="C8" s="27" t="s">
        <v>152</v>
      </c>
      <c r="D8" s="27" t="s">
        <v>152</v>
      </c>
    </row>
    <row r="9" spans="1:4" ht="57.6" x14ac:dyDescent="0.3">
      <c r="A9" s="7" t="s">
        <v>112</v>
      </c>
      <c r="B9" s="3" t="s">
        <v>153</v>
      </c>
      <c r="C9" s="26" t="s">
        <v>154</v>
      </c>
      <c r="D9" s="26" t="s">
        <v>155</v>
      </c>
    </row>
    <row r="10" spans="1:4" ht="57.6" x14ac:dyDescent="0.3">
      <c r="A10" s="7" t="s">
        <v>114</v>
      </c>
      <c r="B10" s="3" t="s">
        <v>156</v>
      </c>
      <c r="C10" s="13" t="s">
        <v>111</v>
      </c>
      <c r="D10" s="13" t="s">
        <v>111</v>
      </c>
    </row>
    <row r="11" spans="1:4" ht="41.4" x14ac:dyDescent="0.3">
      <c r="A11" s="7" t="s">
        <v>157</v>
      </c>
      <c r="B11" s="1" t="s">
        <v>158</v>
      </c>
      <c r="C11" s="73" t="s">
        <v>159</v>
      </c>
      <c r="D11" s="13" t="s">
        <v>111</v>
      </c>
    </row>
    <row r="12" spans="1:4" ht="28.8" x14ac:dyDescent="0.3">
      <c r="A12" s="7" t="s">
        <v>160</v>
      </c>
      <c r="B12" s="1" t="s">
        <v>161</v>
      </c>
      <c r="C12" s="13" t="s">
        <v>111</v>
      </c>
      <c r="D12" s="13" t="s">
        <v>155</v>
      </c>
    </row>
    <row r="13" spans="1:4" ht="43.2" x14ac:dyDescent="0.3">
      <c r="A13" s="7" t="s">
        <v>162</v>
      </c>
      <c r="B13" s="3" t="s">
        <v>163</v>
      </c>
      <c r="C13" s="13" t="s">
        <v>111</v>
      </c>
      <c r="D13" s="13" t="s">
        <v>111</v>
      </c>
    </row>
    <row r="14" spans="1:4" ht="96.6" x14ac:dyDescent="0.3">
      <c r="A14" s="7" t="s">
        <v>164</v>
      </c>
      <c r="B14" s="3" t="s">
        <v>165</v>
      </c>
      <c r="C14" s="13" t="s">
        <v>111</v>
      </c>
      <c r="D14" s="26" t="s">
        <v>166</v>
      </c>
    </row>
    <row r="15" spans="1:4" ht="21.6" customHeight="1" x14ac:dyDescent="0.3">
      <c r="A15" s="7" t="s">
        <v>167</v>
      </c>
      <c r="B15" s="3" t="s">
        <v>168</v>
      </c>
      <c r="C15" s="13" t="s">
        <v>111</v>
      </c>
      <c r="D15" s="13" t="s">
        <v>111</v>
      </c>
    </row>
    <row r="16" spans="1:4" ht="72" x14ac:dyDescent="0.3">
      <c r="A16" s="7" t="s">
        <v>169</v>
      </c>
      <c r="B16" s="20" t="s">
        <v>170</v>
      </c>
      <c r="C16" s="13" t="s">
        <v>111</v>
      </c>
      <c r="D16" s="26" t="s">
        <v>171</v>
      </c>
    </row>
    <row r="17" spans="1:4" ht="57.6" x14ac:dyDescent="0.3">
      <c r="A17" s="7" t="s">
        <v>172</v>
      </c>
      <c r="B17" s="20" t="s">
        <v>173</v>
      </c>
      <c r="C17" s="13" t="s">
        <v>111</v>
      </c>
      <c r="D17" s="26" t="s">
        <v>174</v>
      </c>
    </row>
    <row r="18" spans="1:4" ht="244.8" x14ac:dyDescent="0.3">
      <c r="A18" s="7" t="s">
        <v>175</v>
      </c>
      <c r="B18" s="20" t="s">
        <v>176</v>
      </c>
      <c r="C18" s="13" t="s">
        <v>111</v>
      </c>
      <c r="D18" s="103" t="s">
        <v>111</v>
      </c>
    </row>
    <row r="19" spans="1:4" ht="57.6" x14ac:dyDescent="0.3">
      <c r="A19" s="7" t="s">
        <v>177</v>
      </c>
      <c r="B19" s="65" t="s">
        <v>178</v>
      </c>
      <c r="C19" s="13" t="s">
        <v>111</v>
      </c>
      <c r="D19" s="13" t="s">
        <v>111</v>
      </c>
    </row>
    <row r="20" spans="1:4" ht="28.8" x14ac:dyDescent="0.3">
      <c r="A20" s="7" t="s">
        <v>179</v>
      </c>
      <c r="B20" s="3" t="s">
        <v>180</v>
      </c>
      <c r="C20" s="13" t="s">
        <v>111</v>
      </c>
      <c r="D20" s="13" t="s">
        <v>111</v>
      </c>
    </row>
    <row r="21" spans="1:4" ht="43.2" x14ac:dyDescent="0.3">
      <c r="A21" s="7" t="s">
        <v>181</v>
      </c>
      <c r="B21" s="3" t="s">
        <v>182</v>
      </c>
      <c r="C21" s="13" t="s">
        <v>111</v>
      </c>
      <c r="D21" s="13" t="s">
        <v>111</v>
      </c>
    </row>
    <row r="22" spans="1:4" ht="43.2" x14ac:dyDescent="0.3">
      <c r="A22" s="7" t="s">
        <v>183</v>
      </c>
      <c r="B22" s="3" t="s">
        <v>184</v>
      </c>
      <c r="C22" s="13" t="s">
        <v>111</v>
      </c>
      <c r="D22" s="13" t="s">
        <v>111</v>
      </c>
    </row>
    <row r="23" spans="1:4" ht="28.8" x14ac:dyDescent="0.3">
      <c r="A23" s="7" t="s">
        <v>185</v>
      </c>
      <c r="B23" s="97" t="s">
        <v>234</v>
      </c>
      <c r="C23" s="13" t="s">
        <v>111</v>
      </c>
      <c r="D23" s="13" t="s">
        <v>111</v>
      </c>
    </row>
    <row r="24" spans="1:4" ht="28.8" x14ac:dyDescent="0.3">
      <c r="A24" s="7" t="s">
        <v>186</v>
      </c>
      <c r="B24" s="45" t="s">
        <v>187</v>
      </c>
      <c r="C24" s="13" t="s">
        <v>111</v>
      </c>
      <c r="D24" s="13" t="s">
        <v>111</v>
      </c>
    </row>
    <row r="25" spans="1:4" ht="28.8" x14ac:dyDescent="0.3">
      <c r="A25" s="7" t="s">
        <v>188</v>
      </c>
      <c r="B25" s="45" t="s">
        <v>189</v>
      </c>
      <c r="C25" s="13" t="s">
        <v>111</v>
      </c>
      <c r="D25" s="13" t="s">
        <v>111</v>
      </c>
    </row>
    <row r="26" spans="1:4" ht="28.8" x14ac:dyDescent="0.3">
      <c r="A26" s="7" t="s">
        <v>190</v>
      </c>
      <c r="B26" s="45" t="s">
        <v>191</v>
      </c>
      <c r="C26" s="13" t="s">
        <v>111</v>
      </c>
      <c r="D26" s="13" t="s">
        <v>111</v>
      </c>
    </row>
    <row r="27" spans="1:4" ht="44.4" x14ac:dyDescent="0.3">
      <c r="A27" s="7">
        <v>2</v>
      </c>
      <c r="B27" s="28" t="s">
        <v>192</v>
      </c>
      <c r="C27" s="27" t="s">
        <v>152</v>
      </c>
      <c r="D27" s="27" t="s">
        <v>152</v>
      </c>
    </row>
    <row r="28" spans="1:4" ht="43.2" x14ac:dyDescent="0.3">
      <c r="A28" s="7" t="s">
        <v>25</v>
      </c>
      <c r="B28" s="1" t="s">
        <v>193</v>
      </c>
      <c r="C28" s="13" t="s">
        <v>111</v>
      </c>
      <c r="D28" s="46" t="s">
        <v>194</v>
      </c>
    </row>
    <row r="29" spans="1:4" ht="41.4" x14ac:dyDescent="0.3">
      <c r="A29" s="7" t="s">
        <v>32</v>
      </c>
      <c r="B29" s="3" t="s">
        <v>195</v>
      </c>
      <c r="C29" s="13" t="s">
        <v>111</v>
      </c>
      <c r="D29" s="46" t="s">
        <v>196</v>
      </c>
    </row>
    <row r="30" spans="1:4" ht="230.4" x14ac:dyDescent="0.3">
      <c r="A30" s="7" t="s">
        <v>36</v>
      </c>
      <c r="B30" s="96" t="s">
        <v>233</v>
      </c>
      <c r="C30" s="13" t="s">
        <v>111</v>
      </c>
      <c r="D30" s="13" t="s">
        <v>111</v>
      </c>
    </row>
    <row r="31" spans="1:4" ht="201.6" x14ac:dyDescent="0.3">
      <c r="A31" s="7" t="s">
        <v>40</v>
      </c>
      <c r="B31" s="3" t="s">
        <v>197</v>
      </c>
      <c r="C31" s="13" t="s">
        <v>111</v>
      </c>
      <c r="D31" s="13" t="s">
        <v>111</v>
      </c>
    </row>
    <row r="32" spans="1:4" ht="187.2" x14ac:dyDescent="0.3">
      <c r="A32" s="7" t="s">
        <v>44</v>
      </c>
      <c r="B32" s="1" t="s">
        <v>198</v>
      </c>
      <c r="C32" s="13" t="s">
        <v>111</v>
      </c>
      <c r="D32" s="13" t="s">
        <v>111</v>
      </c>
    </row>
    <row r="33" spans="1:4" ht="57.6" x14ac:dyDescent="0.3">
      <c r="A33" s="7" t="s">
        <v>199</v>
      </c>
      <c r="B33" s="1" t="s">
        <v>200</v>
      </c>
      <c r="C33" s="13" t="s">
        <v>111</v>
      </c>
      <c r="D33" s="13" t="s">
        <v>111</v>
      </c>
    </row>
    <row r="34" spans="1:4" ht="43.2" x14ac:dyDescent="0.3">
      <c r="A34" s="7" t="s">
        <v>201</v>
      </c>
      <c r="B34" s="1" t="s">
        <v>202</v>
      </c>
      <c r="C34" s="13" t="s">
        <v>111</v>
      </c>
      <c r="D34" s="13" t="s">
        <v>111</v>
      </c>
    </row>
    <row r="35" spans="1:4" ht="72" x14ac:dyDescent="0.3">
      <c r="A35" s="7" t="s">
        <v>203</v>
      </c>
      <c r="B35" s="3" t="s">
        <v>204</v>
      </c>
      <c r="C35" s="13" t="s">
        <v>111</v>
      </c>
      <c r="D35" s="26" t="s">
        <v>174</v>
      </c>
    </row>
    <row r="37" spans="1:4" ht="82.5" customHeight="1" x14ac:dyDescent="0.3">
      <c r="A37" s="75" t="s">
        <v>205</v>
      </c>
      <c r="B37" s="75"/>
      <c r="C37" s="75"/>
      <c r="D37" s="75"/>
    </row>
  </sheetData>
  <mergeCells count="4">
    <mergeCell ref="A3:D3"/>
    <mergeCell ref="A5:D5"/>
    <mergeCell ref="A1:D1"/>
    <mergeCell ref="A37:D37"/>
  </mergeCells>
  <phoneticPr fontId="21"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6DCA-88EE-4F1B-8983-A2C461FFE32B}">
  <dimension ref="A1:E23"/>
  <sheetViews>
    <sheetView tabSelected="1" topLeftCell="A14" workbookViewId="0">
      <selection activeCell="G21" sqref="G21"/>
    </sheetView>
  </sheetViews>
  <sheetFormatPr defaultRowHeight="14.4" x14ac:dyDescent="0.3"/>
  <cols>
    <col min="2" max="2" width="73.5546875" customWidth="1"/>
    <col min="3" max="3" width="16" customWidth="1"/>
    <col min="4" max="4" width="12.88671875" bestFit="1" customWidth="1"/>
    <col min="5" max="5" width="35.5546875" customWidth="1"/>
  </cols>
  <sheetData>
    <row r="1" spans="1:5" s="1" customFormat="1" x14ac:dyDescent="0.3">
      <c r="A1" s="76" t="s">
        <v>206</v>
      </c>
      <c r="B1" s="76"/>
      <c r="C1" s="76"/>
      <c r="D1" s="76"/>
      <c r="E1" s="76"/>
    </row>
    <row r="2" spans="1:5" s="1" customFormat="1" x14ac:dyDescent="0.3">
      <c r="A2" s="4"/>
      <c r="B2" s="4"/>
      <c r="C2" s="4"/>
      <c r="D2" s="4"/>
    </row>
    <row r="3" spans="1:5" s="1" customFormat="1" ht="18" x14ac:dyDescent="0.3">
      <c r="A3" s="77" t="s">
        <v>1</v>
      </c>
      <c r="B3" s="77"/>
      <c r="C3" s="77"/>
      <c r="D3" s="77"/>
      <c r="E3" s="84"/>
    </row>
    <row r="4" spans="1:5" s="1" customFormat="1" x14ac:dyDescent="0.3">
      <c r="A4" s="4"/>
      <c r="B4" s="4"/>
      <c r="C4" s="4"/>
      <c r="D4" s="4"/>
    </row>
    <row r="5" spans="1:5" s="1" customFormat="1" x14ac:dyDescent="0.3">
      <c r="A5" s="93" t="s">
        <v>207</v>
      </c>
      <c r="B5" s="93"/>
      <c r="C5" s="93"/>
      <c r="D5" s="93"/>
      <c r="E5" s="94"/>
    </row>
    <row r="6" spans="1:5" s="1" customFormat="1" x14ac:dyDescent="0.3"/>
    <row r="7" spans="1:5" ht="36" customHeight="1" x14ac:dyDescent="0.3">
      <c r="A7" s="95" t="s">
        <v>208</v>
      </c>
      <c r="B7" s="95"/>
      <c r="C7" s="95"/>
      <c r="D7" s="95"/>
      <c r="E7" s="95"/>
    </row>
    <row r="9" spans="1:5" s="1" customFormat="1" ht="28.8" x14ac:dyDescent="0.3">
      <c r="A9" s="12" t="s">
        <v>3</v>
      </c>
      <c r="B9" s="1" t="s">
        <v>138</v>
      </c>
      <c r="C9" s="12" t="s">
        <v>209</v>
      </c>
      <c r="D9" s="18" t="s">
        <v>210</v>
      </c>
      <c r="E9" s="18" t="s">
        <v>211</v>
      </c>
    </row>
    <row r="10" spans="1:5" s="1" customFormat="1" x14ac:dyDescent="0.3">
      <c r="A10" s="67">
        <v>1</v>
      </c>
      <c r="B10" s="10" t="s">
        <v>212</v>
      </c>
      <c r="C10" s="66">
        <v>6</v>
      </c>
      <c r="D10" s="66" t="s">
        <v>213</v>
      </c>
      <c r="E10" s="68" t="s">
        <v>111</v>
      </c>
    </row>
    <row r="11" spans="1:5" s="1" customFormat="1" ht="45.6" customHeight="1" x14ac:dyDescent="0.3">
      <c r="A11" s="67">
        <v>2</v>
      </c>
      <c r="B11" s="10" t="s">
        <v>214</v>
      </c>
      <c r="C11" s="66">
        <v>6</v>
      </c>
      <c r="D11" s="66" t="s">
        <v>215</v>
      </c>
      <c r="E11" s="98" t="s">
        <v>235</v>
      </c>
    </row>
    <row r="12" spans="1:5" s="1" customFormat="1" ht="43.2" x14ac:dyDescent="0.3">
      <c r="A12" s="67">
        <v>3</v>
      </c>
      <c r="B12" s="10" t="s">
        <v>216</v>
      </c>
      <c r="C12" s="66">
        <v>3</v>
      </c>
      <c r="D12" s="66" t="s">
        <v>217</v>
      </c>
      <c r="E12" s="68" t="s">
        <v>111</v>
      </c>
    </row>
    <row r="13" spans="1:5" s="1" customFormat="1" ht="43.2" x14ac:dyDescent="0.3">
      <c r="A13" s="67">
        <v>4</v>
      </c>
      <c r="B13" s="10" t="s">
        <v>218</v>
      </c>
      <c r="C13" s="66">
        <v>3</v>
      </c>
      <c r="D13" s="66" t="s">
        <v>219</v>
      </c>
      <c r="E13" s="68" t="s">
        <v>111</v>
      </c>
    </row>
    <row r="14" spans="1:5" s="1" customFormat="1" ht="43.2" x14ac:dyDescent="0.3">
      <c r="A14" s="67">
        <v>5</v>
      </c>
      <c r="B14" s="10" t="s">
        <v>220</v>
      </c>
      <c r="C14" s="66">
        <v>5</v>
      </c>
      <c r="D14" s="66" t="s">
        <v>221</v>
      </c>
      <c r="E14" s="68" t="s">
        <v>111</v>
      </c>
    </row>
    <row r="15" spans="1:5" s="1" customFormat="1" x14ac:dyDescent="0.3">
      <c r="A15" s="67">
        <v>6</v>
      </c>
      <c r="B15" s="10" t="s">
        <v>222</v>
      </c>
      <c r="C15" s="66">
        <v>3</v>
      </c>
      <c r="D15" s="66" t="s">
        <v>223</v>
      </c>
      <c r="E15" s="68" t="s">
        <v>111</v>
      </c>
    </row>
    <row r="16" spans="1:5" s="1" customFormat="1" ht="43.2" x14ac:dyDescent="0.3">
      <c r="A16" s="67">
        <v>7</v>
      </c>
      <c r="B16" s="10" t="s">
        <v>224</v>
      </c>
      <c r="C16" s="66">
        <v>4</v>
      </c>
      <c r="D16" s="66" t="s">
        <v>225</v>
      </c>
      <c r="E16" s="68" t="s">
        <v>111</v>
      </c>
    </row>
    <row r="17" spans="1:5" s="1" customFormat="1" ht="43.2" x14ac:dyDescent="0.3">
      <c r="A17" s="67">
        <v>8</v>
      </c>
      <c r="B17" s="10" t="s">
        <v>226</v>
      </c>
      <c r="C17" s="66">
        <v>3</v>
      </c>
      <c r="D17" s="66" t="s">
        <v>227</v>
      </c>
      <c r="E17" s="68" t="s">
        <v>111</v>
      </c>
    </row>
    <row r="18" spans="1:5" s="1" customFormat="1" ht="43.8" thickBot="1" x14ac:dyDescent="0.35">
      <c r="A18" s="67">
        <v>9</v>
      </c>
      <c r="B18" s="20" t="s">
        <v>228</v>
      </c>
      <c r="C18" s="66">
        <v>2</v>
      </c>
      <c r="D18" s="66" t="s">
        <v>229</v>
      </c>
      <c r="E18" s="68" t="s">
        <v>111</v>
      </c>
    </row>
    <row r="19" spans="1:5" ht="15" thickBot="1" x14ac:dyDescent="0.35">
      <c r="A19" s="69"/>
      <c r="B19" s="70" t="s">
        <v>230</v>
      </c>
      <c r="C19" s="71">
        <f>SUM(Lentelė3[Suteikiamų balų skaičius])</f>
        <v>35</v>
      </c>
      <c r="D19" s="72"/>
      <c r="E19" s="72"/>
    </row>
    <row r="21" spans="1:5" ht="93" customHeight="1" x14ac:dyDescent="0.3">
      <c r="A21" s="75" t="s">
        <v>231</v>
      </c>
      <c r="B21" s="75"/>
      <c r="C21" s="75"/>
      <c r="D21" s="75"/>
      <c r="E21" s="75"/>
    </row>
    <row r="22" spans="1:5" x14ac:dyDescent="0.3">
      <c r="A22" s="75" t="s">
        <v>232</v>
      </c>
      <c r="B22" s="75"/>
      <c r="C22" s="75"/>
      <c r="D22" s="75"/>
      <c r="E22" s="75"/>
    </row>
    <row r="23" spans="1:5" ht="120" customHeight="1" x14ac:dyDescent="0.3">
      <c r="A23" s="99" t="s">
        <v>236</v>
      </c>
      <c r="B23" s="100"/>
      <c r="C23" s="100"/>
      <c r="D23" s="100"/>
      <c r="E23" s="100"/>
    </row>
  </sheetData>
  <mergeCells count="7">
    <mergeCell ref="A23:E23"/>
    <mergeCell ref="A1:E1"/>
    <mergeCell ref="A22:E22"/>
    <mergeCell ref="A3:E3"/>
    <mergeCell ref="A5:E5"/>
    <mergeCell ref="A7:E7"/>
    <mergeCell ref="A21:E21"/>
  </mergeCells>
  <phoneticPr fontId="21"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2" ma:contentTypeDescription="Kurkite naują dokumentą." ma:contentTypeScope="" ma:versionID="54a0950f9e9df34887075104ad0cf24d">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8b4763a576f19cf75dcdfb95dc2351d1"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element ref="ns2:Status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element name="Statusas" ma:index="28" nillable="true" ma:displayName="Statusas" ma:format="Dropdown" ma:internalName="Statusa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Tags xmlns="bd76807b-7035-44a2-93ee-9bb18f0b649c">Įveskite pasirinkimą #1</Tags>
    <Statusas xmlns="bd76807b-7035-44a2-93ee-9bb18f0b64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679113-CACE-45FC-8CD5-5C2545C01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9BAF11-63A2-4C13-B3DC-93D9C8EAE564}">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9A444672-79BE-4911-BCB3-2F851A8EBF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Reikalavimai tyrimams</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Elžbieta Taločkaitė</cp:lastModifiedBy>
  <cp:revision/>
  <dcterms:created xsi:type="dcterms:W3CDTF">2015-06-05T18:19:34Z</dcterms:created>
  <dcterms:modified xsi:type="dcterms:W3CDTF">2026-04-22T12:00:26Z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