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Daugkartininiai chirurginiai instrumentai urologijai\"/>
    </mc:Choice>
  </mc:AlternateContent>
  <xr:revisionPtr revIDLastSave="0" documentId="13_ncr:1_{0E582D6A-C64F-4D52-AFEB-E85239E76672}"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8" i="1" l="1"/>
  <c r="G87" i="1"/>
  <c r="F64" i="1"/>
  <c r="F55" i="1"/>
  <c r="F44" i="1"/>
  <c r="F34" i="1"/>
  <c r="F87" i="1" s="1"/>
  <c r="F88" i="1" s="1"/>
  <c r="F89" i="1" s="1"/>
</calcChain>
</file>

<file path=xl/sharedStrings.xml><?xml version="1.0" encoding="utf-8"?>
<sst xmlns="http://schemas.openxmlformats.org/spreadsheetml/2006/main" count="174" uniqueCount="164">
  <si>
    <t>PIRKIMO SĄLYGŲ PRIEDAS "PASIŪLYMO FORMA"</t>
  </si>
  <si>
    <t>DAUGKARTININIAI CHIRURGINIAI INSTRUMENTAI UROLOGIJAI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</si>
  <si>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</si>
  <si>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</si>
  <si>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</si>
  <si>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</si>
  <si>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</si>
  <si>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</si>
  <si>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</si>
  <si>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</si>
  <si>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</si>
  <si>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</si>
  <si>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</si>
  <si>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</si>
  <si>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</si>
  <si>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</si>
  <si>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</si>
  <si>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</si>
  <si>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</si>
  <si>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</si>
  <si>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</si>
  <si>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</si>
  <si>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</si>
  <si>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</si>
  <si>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</si>
  <si>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</si>
  <si>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</si>
  <si>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</si>
  <si>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</si>
  <si>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</si>
  <si>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</si>
  <si>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</si>
  <si>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Gamintojas, modelis</t>
  </si>
  <si>
    <t>1.1.</t>
  </si>
  <si>
    <t>Cistoskopo komplektas</t>
  </si>
  <si>
    <t>kompl.</t>
  </si>
  <si>
    <t>1.1.1.</t>
  </si>
  <si>
    <t>Optika, matymo kryptis 30 laipsnių, skersmuo 4±0,1 mm, ilgis 30±1 cm,autoklavuojama.</t>
  </si>
  <si>
    <t>1.1.2.</t>
  </si>
  <si>
    <t>Vielinis krepšys valymui, sterilizacijai bei laikymui, talpina vieną kietą optiką, su laikikliais optikai, optikoms iki 10 mm skersmens ir 34 cm darbinio ilgio</t>
  </si>
  <si>
    <t>1.1.3.</t>
  </si>
  <si>
    <t>Fibrooptinis šviesolaidis, su tiesia jungtimi, skersmuo 3,5±0,5 mm, ilgis 230±20 cm.</t>
  </si>
  <si>
    <t>1.1.4.</t>
  </si>
  <si>
    <t>Cistoskopo-ureteroskopo mova, 22±0,5 Fr., su iškirtimu, apsaugančiu nuo instrumento nuslydimo, ir obturatoriumi</t>
  </si>
  <si>
    <t>1.1.5.</t>
  </si>
  <si>
    <t>Teleskopinis tiltelis su bent 1 užrakinamu kanalu instrumentams.</t>
  </si>
  <si>
    <t>1.1.6.</t>
  </si>
  <si>
    <t>Kateterio lenkimo mechanizmas, su bent 2 instrumentiniais kanalais, su užraktu.</t>
  </si>
  <si>
    <t>1.1.7.</t>
  </si>
  <si>
    <t>Griebiančios žnyplės svetimkūnių pašalinimui, 9±0,5 Fr., abi judančios žiaunos, lanksčios, ilgis 40±2 cm.</t>
  </si>
  <si>
    <t>1.1.8.</t>
  </si>
  <si>
    <t>Biopsines žnyplės, 9±0,5 Fr., abi judancios žiaunos, lanksčios, ilgis 40±2 cm.</t>
  </si>
  <si>
    <t>1.1.9.</t>
  </si>
  <si>
    <t>Plastikinis konteineris, perforuotas, su permatomu dangčiu, matmenys (515 x 237 x 65 mm).±20 mm.</t>
  </si>
  <si>
    <t>1.2.</t>
  </si>
  <si>
    <t>Rezektoskopo komplektas</t>
  </si>
  <si>
    <t>1.2.1.</t>
  </si>
  <si>
    <t>1.2.2.</t>
  </si>
  <si>
    <t>1.2.3.</t>
  </si>
  <si>
    <t>1.2.4.</t>
  </si>
  <si>
    <t>Rezektoskopo mova, nuožulni, su rotuojama vidine mova, vidinė mova su keramikine arba lygiavertės medžiagos izoliacija, su greito atrakinimo/užrakinimo mechanizmu, 26±0,5 Fr. skersmuo.</t>
  </si>
  <si>
    <t>1.2.5.</t>
  </si>
  <si>
    <t>Standartinis obturatorius, naudojimui su 24/26 Fr. movomis.</t>
  </si>
  <si>
    <t>1.2.6.</t>
  </si>
  <si>
    <t>Darbinis elementas, bipolinis, ramybės būsenoje elektrodas išlindęs iš movos. Tinkantis siūlomai optikai ir operacinėje naudojamai Karl Storz 12 laipsnių optika (27005FA).</t>
  </si>
  <si>
    <t>1.2.7.</t>
  </si>
  <si>
    <t xml:space="preserve">Bipolinis aukšto dažnio laidas rezektoskopui, 400 cm. Tinkamas siūlomą darbinį elementą prijungti prie operacinėje esančio Autocon III 400 elektrochirurginio įrenginio. </t>
  </si>
  <si>
    <t>1.2.8.</t>
  </si>
  <si>
    <t>Bipolinis audinių pjovimo elektrodas, kilpos formos, kilpa lenkta. Sterilus, vienkartinis. Tinkamas naudoti su siūlomu darbiniu elementu ir optika. Pakuotėje bent 10 vnt.</t>
  </si>
  <si>
    <t>1.2.9.</t>
  </si>
  <si>
    <t>Bipolinis elektrodas, rutuliuko formos. Sterilus, vienkartinis. Tinkamas naudoti su siūlomu darbiniu elementu ir optika. Pakuotėje bent 10 vnt.</t>
  </si>
  <si>
    <t>1.2.10.</t>
  </si>
  <si>
    <t>1.3.</t>
  </si>
  <si>
    <t>Ureterorenoskopas</t>
  </si>
  <si>
    <t>vnt.</t>
  </si>
  <si>
    <t>1.3.1.</t>
  </si>
  <si>
    <t>Matymo kryptis 6±3°, ilgis 43±2 cm,</t>
  </si>
  <si>
    <t>1.3.2.</t>
  </si>
  <si>
    <t>Distalinis galiukas ≤ 7 Fr. skersmens.</t>
  </si>
  <si>
    <t>1.3.3.</t>
  </si>
  <si>
    <t>Instrumento mova ≤ 8 Fr. skersmens link instrumento galo storėjanti iki ≤ 12 Fr. skersmens.</t>
  </si>
  <si>
    <t>1.3.4.</t>
  </si>
  <si>
    <t>Autoklavuojamas</t>
  </si>
  <si>
    <t>1.3.5.</t>
  </si>
  <si>
    <t>Su kampiniu okuliaru</t>
  </si>
  <si>
    <t>1.3.6.</t>
  </si>
  <si>
    <t>Su bent 2 lateralinėmis jungtimis irigacijai</t>
  </si>
  <si>
    <t>1.3.7.</t>
  </si>
  <si>
    <t>Bent vienas 5 Fr. instrumentinis kanalas, skirtas 4 Fr. skersmens instrumentams</t>
  </si>
  <si>
    <t>1.3.8.</t>
  </si>
  <si>
    <t>Komplekte: vielinis krepšys sterilizacijai bei laikymui</t>
  </si>
  <si>
    <t>1.4.</t>
  </si>
  <si>
    <t>Chirurginių instrumentų komplektas</t>
  </si>
  <si>
    <t>1.4.1.</t>
  </si>
  <si>
    <t>Retraktorius, Richardson-Eastman tipo arba lygiavertis, dviejų darbinių galų, (49x38)±3 mm., ir (63x49)±3 mm. Ilgis 28±1 cm., 2vnt.</t>
  </si>
  <si>
    <t>1.4.2.</t>
  </si>
  <si>
    <t>Retraktorius Kocher-Langenbeck tipo arba lygiavertis, mentelė (42x10)±2 mm., ilgis 22±1 cm., 4 vnt.</t>
  </si>
  <si>
    <t>1.4.3.</t>
  </si>
  <si>
    <t>Retraktorius Volkmann tipo arba lygiavertis, 3 aštrūs lenkti dantys, ilgis 22±1 cm., 4 vnt.</t>
  </si>
  <si>
    <t>1.4.4.</t>
  </si>
  <si>
    <t>Anatominis pincetas, 16±1 cm., 2 vnt.</t>
  </si>
  <si>
    <t>1.4.5.</t>
  </si>
  <si>
    <t>Anatominis pincetas, siauras, 16±1 cm., 2 vnt.</t>
  </si>
  <si>
    <t>1.4.6.</t>
  </si>
  <si>
    <t>Audinių pincetas, 1x2 dantys, 16±1 cm., 2 vnt.</t>
  </si>
  <si>
    <t>1.4.7.</t>
  </si>
  <si>
    <t>Audinių pincetas, 2x3 dantys, 16±1 cm., 2 vnt.</t>
  </si>
  <si>
    <t>1.4.8.</t>
  </si>
  <si>
    <t>Žnyplės, Halsted-Mosquito tipo arba lygiavertės, tiesios, 14±1 cm., 2 vnt.</t>
  </si>
  <si>
    <t>1.4.9.</t>
  </si>
  <si>
    <t>Žnyplės, Halsted-Mosquito tipo arba lygiavertės, lenktos, 14±1 cm., 2 vnt.</t>
  </si>
  <si>
    <t>1.4.10.</t>
  </si>
  <si>
    <t>Adatkotis, Mayo-Hegar tipo arba lygiavertis, delikatus, 18±1 cm., 2 vnt.</t>
  </si>
  <si>
    <t>1.4.11.</t>
  </si>
  <si>
    <t>Mayo-Hegar tipo arba lygiavertis adatkotis, 20±1 cm., 2 vnt.</t>
  </si>
  <si>
    <t>1.4.12.</t>
  </si>
  <si>
    <t>Backhaus tipo arba lygiavertės, audinio žnyplės, 13±1 cm., 4 vnt.</t>
  </si>
  <si>
    <t>1.4.13.</t>
  </si>
  <si>
    <t>Žnyplės, Gross-Maier tipo arba lygiavertės, tiesios, 25±1 cm., 4 vnt.</t>
  </si>
  <si>
    <t>1.4.14.</t>
  </si>
  <si>
    <t>Žnyplės, Rochester-Pean tipo arba lygiavertės, tiesios, 20±1 cm., 4 vnt.</t>
  </si>
  <si>
    <t>1.4.15.</t>
  </si>
  <si>
    <t>Kocher tipo arba lygiavertės žnyplės, 1x2 dantukai, tiesios, delikačios, 16±1 cm., 4 vnt.</t>
  </si>
  <si>
    <t>1.4.16.</t>
  </si>
  <si>
    <t>Pean tipo arba lygiavertės žnyplės, delikačios, lenktos, 16±1 cm., 8 vnt.</t>
  </si>
  <si>
    <t>1.4.17.</t>
  </si>
  <si>
    <t>Pean tipo arba lygiavertės žnyplės, delikačios, tiesios, 16±1 cm., 4 vnt.</t>
  </si>
  <si>
    <t>1.4.18.</t>
  </si>
  <si>
    <t>Mayo tipo arba lygiavertės disekcinės žirklės, lenktos, galai buki, 15±1 cm., 2 vnt.</t>
  </si>
  <si>
    <t>1.4.19.</t>
  </si>
  <si>
    <t>Mayo-Stille tipo arba lygiavertės disekcinės žirklės, lenktos, galai buki, 17±1 cm., 2 vnt.</t>
  </si>
  <si>
    <t>1.4.20.</t>
  </si>
  <si>
    <t>Skalpelio rankena, dydis 7K, 2 vnt.</t>
  </si>
  <si>
    <t>1.4.21.</t>
  </si>
  <si>
    <t>Tacelė (250x140x40 mm.)±10mm., 2 vnt.</t>
  </si>
  <si>
    <t>1.4.22.</t>
  </si>
  <si>
    <t>Vielinis krepšys instrumentams, perforuotas, (405x253x47 mm.)±10mm., 2 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</si>
  <si>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</si>
  <si>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</si>
  <si>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</si>
  <si>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</si>
  <si>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</si>
  <si>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</si>
  <si>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</si>
  <si>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</si>
  <si>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</si>
  <si>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</si>
  <si>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</si>
  <si>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</si>
  <si>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</si>
  <si>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</si>
  <si>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</si>
  <si>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</si>
  <si>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</si>
  <si>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</si>
  <si>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</si>
  <si>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</si>
  <si>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</si>
  <si>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</si>
  <si>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</si>
  <si>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</si>
  <si>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5224 2026-04-23 15:18:54</t>
  </si>
  <si>
    <r>
      <t xml:space="preserve">Siūlomo parametro atitikimas, konkreti reikšmė ir atitikimo patvirtinimas (dok. pavadinimas, psl. Nr., </t>
    </r>
    <r>
      <rPr>
        <sz val="11"/>
        <color rgb="FFFF0000"/>
        <rFont val="Calibri"/>
        <family val="2"/>
        <charset val="186"/>
        <scheme val="minor"/>
      </rPr>
      <t>pabraukiant ar kitaip vizualiai pažymint kiekvienos pozicijos atitikimą pagal specifikacijos reikalavimą</t>
    </r>
    <r>
      <rPr>
        <b/>
        <sz val="11"/>
        <color theme="1"/>
        <rFont val="Calibri"/>
        <family val="2"/>
        <scheme val="minor"/>
      </rPr>
      <t>)</t>
    </r>
  </si>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</sst>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center" wrapText="1"/>
    </xf>
    <xf numFmtId="0" fontId="1" fillId="5" borderId="23" xfId="0" applyFont="1" applyFill="1" applyBorder="1" applyAlignment="1" applyProtection="1">
      <alignment wrapText="1"/>
      <protection locked="0"/>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horizontal="left" vertical="top" wrapText="1"/>
      <protection locked="0"/>
    </xf>
    <xf numFmtId="0" fontId="2" fillId="4" borderId="23" xfId="0" applyFont="1" applyFill="1" applyBorder="1" applyAlignment="1">
      <alignment horizontal="right"/>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89"/>
  <sheetViews>
    <sheetView tabSelected="1" workbookViewId="0">
      <selection activeCell="B8" sqref="B8"/>
    </sheetView>
  </sheetViews>
  <sheetFormatPr defaultColWidth="10.875" defaultRowHeight="15" x14ac:dyDescent="0.25"/>
  <cols>
    <col min="1" max="1" width="9.125" style="1" customWidth="1"/>
    <col min="2" max="2" width="43.75" style="1" customWidth="1"/>
    <col min="3" max="3" width="6" style="1" customWidth="1"/>
    <col min="4" max="4" width="6.5" style="1" customWidth="1"/>
    <col min="5" max="5" width="10.625" style="1" customWidth="1"/>
    <col min="6" max="6" width="10.25" style="1" customWidth="1"/>
    <col min="7" max="7" width="20.5" style="1" customWidth="1"/>
    <col min="8" max="8" width="4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1" t="s">
        <v>11</v>
      </c>
      <c r="B16" s="42"/>
      <c r="C16" s="33"/>
      <c r="D16" s="34"/>
      <c r="E16" s="34"/>
      <c r="F16" s="35"/>
    </row>
    <row r="17" spans="1:8" ht="15.95" customHeight="1" x14ac:dyDescent="0.25">
      <c r="A17" s="36" t="s">
        <v>12</v>
      </c>
      <c r="B17" s="37"/>
      <c r="C17" s="33"/>
      <c r="D17" s="34"/>
      <c r="E17" s="34"/>
      <c r="F17" s="35"/>
    </row>
    <row r="18" spans="1:8" ht="15.95" customHeight="1" x14ac:dyDescent="0.25">
      <c r="A18" s="36" t="s">
        <v>13</v>
      </c>
      <c r="B18" s="37"/>
      <c r="C18" s="33"/>
      <c r="D18" s="34"/>
      <c r="E18" s="34"/>
      <c r="F18" s="35"/>
    </row>
    <row r="19" spans="1:8" ht="48" customHeight="1" x14ac:dyDescent="0.25">
      <c r="A19" s="36" t="s">
        <v>14</v>
      </c>
      <c r="B19" s="37"/>
      <c r="C19" s="33"/>
      <c r="D19" s="34"/>
      <c r="E19" s="34"/>
      <c r="F19" s="35"/>
    </row>
    <row r="20" spans="1:8" ht="54.95" customHeight="1" x14ac:dyDescent="0.25">
      <c r="A20" s="36" t="s">
        <v>15</v>
      </c>
      <c r="B20" s="37"/>
      <c r="C20" s="33"/>
      <c r="D20" s="34"/>
      <c r="E20" s="34"/>
      <c r="F20" s="35"/>
    </row>
    <row r="21" spans="1:8" ht="96.75" customHeight="1" x14ac:dyDescent="0.25">
      <c r="A21" s="38" t="s">
        <v>16</v>
      </c>
      <c r="B21" s="39"/>
      <c r="C21" s="43"/>
      <c r="D21" s="44"/>
      <c r="E21" s="44"/>
      <c r="F21" s="44"/>
    </row>
    <row r="22" spans="1:8" ht="18" customHeight="1" x14ac:dyDescent="0.25">
      <c r="A22" s="5"/>
      <c r="B22" s="5"/>
      <c r="C22" s="6"/>
      <c r="D22" s="6"/>
      <c r="E22" s="6"/>
      <c r="F22" s="6"/>
    </row>
    <row r="23" spans="1:8" x14ac:dyDescent="0.25">
      <c r="A23" s="45" t="s">
        <v>17</v>
      </c>
      <c r="B23" s="46"/>
      <c r="C23" s="46"/>
      <c r="D23" s="46"/>
      <c r="E23" s="46"/>
      <c r="F23" s="46"/>
    </row>
    <row r="24" spans="1:8" x14ac:dyDescent="0.25">
      <c r="A24" s="32" t="s">
        <v>18</v>
      </c>
      <c r="B24" s="32"/>
      <c r="C24" s="32"/>
      <c r="D24" s="32"/>
      <c r="E24" s="32"/>
      <c r="F24" s="32"/>
    </row>
    <row r="25" spans="1:8" x14ac:dyDescent="0.25">
      <c r="A25" s="32" t="s">
        <v>19</v>
      </c>
      <c r="B25" s="32"/>
      <c r="C25" s="32"/>
      <c r="D25" s="32"/>
      <c r="E25" s="32"/>
      <c r="F25" s="32"/>
    </row>
    <row r="26" spans="1:8" x14ac:dyDescent="0.25">
      <c r="A26" s="32" t="s">
        <v>20</v>
      </c>
      <c r="B26" s="32"/>
      <c r="C26" s="32"/>
      <c r="D26" s="32"/>
      <c r="E26" s="32"/>
      <c r="F26" s="32"/>
    </row>
    <row r="27" spans="1:8" ht="33" customHeight="1" x14ac:dyDescent="0.25">
      <c r="A27" s="32" t="s">
        <v>21</v>
      </c>
      <c r="B27" s="32"/>
      <c r="C27" s="32"/>
      <c r="D27" s="32"/>
      <c r="E27" s="32"/>
      <c r="F27" s="32"/>
    </row>
    <row r="28" spans="1:8" ht="34.5" customHeight="1" x14ac:dyDescent="0.25">
      <c r="A28" s="40" t="s">
        <v>22</v>
      </c>
      <c r="B28" s="32"/>
      <c r="C28" s="32"/>
      <c r="D28" s="32"/>
      <c r="E28" s="32"/>
      <c r="F28" s="32"/>
    </row>
    <row r="29" spans="1:8" x14ac:dyDescent="0.25">
      <c r="A29" s="32" t="s">
        <v>23</v>
      </c>
      <c r="B29" s="32"/>
      <c r="C29" s="32"/>
      <c r="D29" s="32"/>
      <c r="E29" s="32"/>
      <c r="F29" s="32"/>
    </row>
    <row r="30" spans="1:8" x14ac:dyDescent="0.25">
      <c r="A30" s="15" t="s">
        <v>24</v>
      </c>
      <c r="H30" s="16"/>
    </row>
    <row r="31" spans="1:8" x14ac:dyDescent="0.25">
      <c r="A31" s="15" t="s">
        <v>25</v>
      </c>
    </row>
    <row r="32" spans="1:8" x14ac:dyDescent="0.25">
      <c r="A32" s="13" t="s">
        <v>26</v>
      </c>
    </row>
    <row r="33" spans="1:8" s="12" customFormat="1" ht="60" x14ac:dyDescent="0.25">
      <c r="A33" s="26" t="s">
        <v>27</v>
      </c>
      <c r="B33" s="26" t="s">
        <v>28</v>
      </c>
      <c r="C33" s="26" t="s">
        <v>29</v>
      </c>
      <c r="D33" s="26" t="s">
        <v>163</v>
      </c>
      <c r="E33" s="26" t="s">
        <v>30</v>
      </c>
      <c r="F33" s="26" t="s">
        <v>31</v>
      </c>
      <c r="G33" s="26" t="s">
        <v>32</v>
      </c>
      <c r="H33" s="26" t="s">
        <v>162</v>
      </c>
    </row>
    <row r="34" spans="1:8" x14ac:dyDescent="0.25">
      <c r="A34" s="28" t="s">
        <v>33</v>
      </c>
      <c r="B34" s="29" t="s">
        <v>34</v>
      </c>
      <c r="C34" s="18">
        <v>1</v>
      </c>
      <c r="D34" s="18" t="s">
        <v>35</v>
      </c>
      <c r="E34" s="19"/>
      <c r="F34" s="18" t="str">
        <f>IF(ISBLANK(E34),"", PRODUCT(C34,E34))</f>
        <v/>
      </c>
      <c r="G34" s="27"/>
      <c r="H34" s="18"/>
    </row>
    <row r="35" spans="1:8" ht="30" x14ac:dyDescent="0.25">
      <c r="A35" s="28" t="s">
        <v>36</v>
      </c>
      <c r="B35" s="29" t="s">
        <v>37</v>
      </c>
      <c r="C35" s="18"/>
      <c r="D35" s="18"/>
      <c r="E35" s="18"/>
      <c r="F35" s="18"/>
      <c r="G35" s="18"/>
      <c r="H35" s="30"/>
    </row>
    <row r="36" spans="1:8" ht="45" x14ac:dyDescent="0.25">
      <c r="A36" s="28" t="s">
        <v>38</v>
      </c>
      <c r="B36" s="29" t="s">
        <v>39</v>
      </c>
      <c r="C36" s="18"/>
      <c r="D36" s="18"/>
      <c r="E36" s="18"/>
      <c r="F36" s="18"/>
      <c r="G36" s="18"/>
      <c r="H36" s="30"/>
    </row>
    <row r="37" spans="1:8" ht="30" x14ac:dyDescent="0.25">
      <c r="A37" s="28" t="s">
        <v>40</v>
      </c>
      <c r="B37" s="29" t="s">
        <v>41</v>
      </c>
      <c r="C37" s="18"/>
      <c r="D37" s="18"/>
      <c r="E37" s="18"/>
      <c r="F37" s="18"/>
      <c r="G37" s="18"/>
      <c r="H37" s="30"/>
    </row>
    <row r="38" spans="1:8" ht="45" x14ac:dyDescent="0.25">
      <c r="A38" s="28" t="s">
        <v>42</v>
      </c>
      <c r="B38" s="29" t="s">
        <v>43</v>
      </c>
      <c r="C38" s="18"/>
      <c r="D38" s="18"/>
      <c r="E38" s="18"/>
      <c r="F38" s="18"/>
      <c r="G38" s="18"/>
      <c r="H38" s="30"/>
    </row>
    <row r="39" spans="1:8" ht="30" x14ac:dyDescent="0.25">
      <c r="A39" s="28" t="s">
        <v>44</v>
      </c>
      <c r="B39" s="29" t="s">
        <v>45</v>
      </c>
      <c r="C39" s="18"/>
      <c r="D39" s="18"/>
      <c r="E39" s="18"/>
      <c r="F39" s="18"/>
      <c r="G39" s="18"/>
      <c r="H39" s="30"/>
    </row>
    <row r="40" spans="1:8" ht="30" x14ac:dyDescent="0.25">
      <c r="A40" s="28" t="s">
        <v>46</v>
      </c>
      <c r="B40" s="29" t="s">
        <v>47</v>
      </c>
      <c r="C40" s="18"/>
      <c r="D40" s="18"/>
      <c r="E40" s="18"/>
      <c r="F40" s="18"/>
      <c r="G40" s="18"/>
      <c r="H40" s="30"/>
    </row>
    <row r="41" spans="1:8" ht="30" x14ac:dyDescent="0.25">
      <c r="A41" s="28" t="s">
        <v>48</v>
      </c>
      <c r="B41" s="29" t="s">
        <v>49</v>
      </c>
      <c r="C41" s="18"/>
      <c r="D41" s="18"/>
      <c r="E41" s="18"/>
      <c r="F41" s="18"/>
      <c r="G41" s="18"/>
      <c r="H41" s="30"/>
    </row>
    <row r="42" spans="1:8" ht="30" x14ac:dyDescent="0.25">
      <c r="A42" s="28" t="s">
        <v>50</v>
      </c>
      <c r="B42" s="29" t="s">
        <v>51</v>
      </c>
      <c r="C42" s="18"/>
      <c r="D42" s="18"/>
      <c r="E42" s="18"/>
      <c r="F42" s="18"/>
      <c r="G42" s="18"/>
      <c r="H42" s="30"/>
    </row>
    <row r="43" spans="1:8" ht="30" x14ac:dyDescent="0.25">
      <c r="A43" s="28" t="s">
        <v>52</v>
      </c>
      <c r="B43" s="29" t="s">
        <v>53</v>
      </c>
      <c r="C43" s="18"/>
      <c r="D43" s="18"/>
      <c r="E43" s="18"/>
      <c r="F43" s="18"/>
      <c r="G43" s="18"/>
      <c r="H43" s="30"/>
    </row>
    <row r="44" spans="1:8" x14ac:dyDescent="0.25">
      <c r="A44" s="28" t="s">
        <v>54</v>
      </c>
      <c r="B44" s="29" t="s">
        <v>55</v>
      </c>
      <c r="C44" s="18">
        <v>1</v>
      </c>
      <c r="D44" s="18" t="s">
        <v>35</v>
      </c>
      <c r="E44" s="19"/>
      <c r="F44" s="18" t="str">
        <f>IF(ISBLANK(E44),"", PRODUCT(C44,E44))</f>
        <v/>
      </c>
      <c r="G44" s="27"/>
      <c r="H44" s="29"/>
    </row>
    <row r="45" spans="1:8" ht="30" x14ac:dyDescent="0.25">
      <c r="A45" s="28" t="s">
        <v>56</v>
      </c>
      <c r="B45" s="29" t="s">
        <v>37</v>
      </c>
      <c r="C45" s="18"/>
      <c r="D45" s="18"/>
      <c r="E45" s="18"/>
      <c r="F45" s="18"/>
      <c r="G45" s="18"/>
      <c r="H45" s="30"/>
    </row>
    <row r="46" spans="1:8" ht="45" x14ac:dyDescent="0.25">
      <c r="A46" s="28" t="s">
        <v>57</v>
      </c>
      <c r="B46" s="29" t="s">
        <v>39</v>
      </c>
      <c r="C46" s="18"/>
      <c r="D46" s="18"/>
      <c r="E46" s="18"/>
      <c r="F46" s="18"/>
      <c r="G46" s="18"/>
      <c r="H46" s="30"/>
    </row>
    <row r="47" spans="1:8" ht="30" x14ac:dyDescent="0.25">
      <c r="A47" s="28" t="s">
        <v>58</v>
      </c>
      <c r="B47" s="29" t="s">
        <v>41</v>
      </c>
      <c r="C47" s="18"/>
      <c r="D47" s="18"/>
      <c r="E47" s="18"/>
      <c r="F47" s="18"/>
      <c r="G47" s="18"/>
      <c r="H47" s="30"/>
    </row>
    <row r="48" spans="1:8" ht="60" x14ac:dyDescent="0.25">
      <c r="A48" s="28" t="s">
        <v>59</v>
      </c>
      <c r="B48" s="29" t="s">
        <v>60</v>
      </c>
      <c r="C48" s="18"/>
      <c r="D48" s="18"/>
      <c r="E48" s="18"/>
      <c r="F48" s="18"/>
      <c r="G48" s="18"/>
      <c r="H48" s="30"/>
    </row>
    <row r="49" spans="1:8" ht="30" x14ac:dyDescent="0.25">
      <c r="A49" s="28" t="s">
        <v>61</v>
      </c>
      <c r="B49" s="29" t="s">
        <v>62</v>
      </c>
      <c r="C49" s="18"/>
      <c r="D49" s="18"/>
      <c r="E49" s="18"/>
      <c r="F49" s="18"/>
      <c r="G49" s="18"/>
      <c r="H49" s="30"/>
    </row>
    <row r="50" spans="1:8" ht="60" x14ac:dyDescent="0.25">
      <c r="A50" s="28" t="s">
        <v>63</v>
      </c>
      <c r="B50" s="29" t="s">
        <v>64</v>
      </c>
      <c r="C50" s="18"/>
      <c r="D50" s="18"/>
      <c r="E50" s="18"/>
      <c r="F50" s="18"/>
      <c r="G50" s="18"/>
      <c r="H50" s="30"/>
    </row>
    <row r="51" spans="1:8" ht="60" x14ac:dyDescent="0.25">
      <c r="A51" s="28" t="s">
        <v>65</v>
      </c>
      <c r="B51" s="29" t="s">
        <v>66</v>
      </c>
      <c r="C51" s="18"/>
      <c r="D51" s="18"/>
      <c r="E51" s="18"/>
      <c r="F51" s="18"/>
      <c r="G51" s="18"/>
      <c r="H51" s="30"/>
    </row>
    <row r="52" spans="1:8" ht="60" x14ac:dyDescent="0.25">
      <c r="A52" s="28" t="s">
        <v>67</v>
      </c>
      <c r="B52" s="29" t="s">
        <v>68</v>
      </c>
      <c r="C52" s="18"/>
      <c r="D52" s="18"/>
      <c r="E52" s="18"/>
      <c r="F52" s="18"/>
      <c r="G52" s="18"/>
      <c r="H52" s="30"/>
    </row>
    <row r="53" spans="1:8" ht="45" x14ac:dyDescent="0.25">
      <c r="A53" s="28" t="s">
        <v>69</v>
      </c>
      <c r="B53" s="29" t="s">
        <v>70</v>
      </c>
      <c r="C53" s="18"/>
      <c r="D53" s="18"/>
      <c r="E53" s="18"/>
      <c r="F53" s="18"/>
      <c r="G53" s="18"/>
      <c r="H53" s="30"/>
    </row>
    <row r="54" spans="1:8" ht="30" x14ac:dyDescent="0.25">
      <c r="A54" s="28" t="s">
        <v>71</v>
      </c>
      <c r="B54" s="29" t="s">
        <v>53</v>
      </c>
      <c r="C54" s="18"/>
      <c r="D54" s="18"/>
      <c r="E54" s="18"/>
      <c r="F54" s="18"/>
      <c r="G54" s="18"/>
      <c r="H54" s="30"/>
    </row>
    <row r="55" spans="1:8" x14ac:dyDescent="0.25">
      <c r="A55" s="28" t="s">
        <v>72</v>
      </c>
      <c r="B55" s="29" t="s">
        <v>73</v>
      </c>
      <c r="C55" s="18">
        <v>1</v>
      </c>
      <c r="D55" s="18" t="s">
        <v>74</v>
      </c>
      <c r="E55" s="19"/>
      <c r="F55" s="18" t="str">
        <f>IF(ISBLANK(E55),"", PRODUCT(C55,E55))</f>
        <v/>
      </c>
      <c r="G55" s="27"/>
      <c r="H55" s="29"/>
    </row>
    <row r="56" spans="1:8" x14ac:dyDescent="0.25">
      <c r="A56" s="28" t="s">
        <v>75</v>
      </c>
      <c r="B56" s="29" t="s">
        <v>76</v>
      </c>
      <c r="C56" s="18"/>
      <c r="D56" s="18"/>
      <c r="E56" s="18"/>
      <c r="F56" s="18"/>
      <c r="G56" s="18"/>
      <c r="H56" s="30"/>
    </row>
    <row r="57" spans="1:8" x14ac:dyDescent="0.25">
      <c r="A57" s="28" t="s">
        <v>77</v>
      </c>
      <c r="B57" s="29" t="s">
        <v>78</v>
      </c>
      <c r="C57" s="18"/>
      <c r="D57" s="18"/>
      <c r="E57" s="18"/>
      <c r="F57" s="18"/>
      <c r="G57" s="18"/>
      <c r="H57" s="30"/>
    </row>
    <row r="58" spans="1:8" ht="30" x14ac:dyDescent="0.25">
      <c r="A58" s="28" t="s">
        <v>79</v>
      </c>
      <c r="B58" s="29" t="s">
        <v>80</v>
      </c>
      <c r="C58" s="18"/>
      <c r="D58" s="18"/>
      <c r="E58" s="18"/>
      <c r="F58" s="18"/>
      <c r="G58" s="18"/>
      <c r="H58" s="30"/>
    </row>
    <row r="59" spans="1:8" x14ac:dyDescent="0.25">
      <c r="A59" s="28" t="s">
        <v>81</v>
      </c>
      <c r="B59" s="29" t="s">
        <v>82</v>
      </c>
      <c r="C59" s="18"/>
      <c r="D59" s="18"/>
      <c r="E59" s="18"/>
      <c r="F59" s="18"/>
      <c r="G59" s="18"/>
      <c r="H59" s="30"/>
    </row>
    <row r="60" spans="1:8" x14ac:dyDescent="0.25">
      <c r="A60" s="28" t="s">
        <v>83</v>
      </c>
      <c r="B60" s="29" t="s">
        <v>84</v>
      </c>
      <c r="C60" s="18"/>
      <c r="D60" s="18"/>
      <c r="E60" s="18"/>
      <c r="F60" s="18"/>
      <c r="G60" s="18"/>
      <c r="H60" s="30"/>
    </row>
    <row r="61" spans="1:8" x14ac:dyDescent="0.25">
      <c r="A61" s="28" t="s">
        <v>85</v>
      </c>
      <c r="B61" s="29" t="s">
        <v>86</v>
      </c>
      <c r="C61" s="18"/>
      <c r="D61" s="18"/>
      <c r="E61" s="18"/>
      <c r="F61" s="18"/>
      <c r="G61" s="18"/>
      <c r="H61" s="30"/>
    </row>
    <row r="62" spans="1:8" ht="30" x14ac:dyDescent="0.25">
      <c r="A62" s="28" t="s">
        <v>87</v>
      </c>
      <c r="B62" s="29" t="s">
        <v>88</v>
      </c>
      <c r="C62" s="18"/>
      <c r="D62" s="18"/>
      <c r="E62" s="18"/>
      <c r="F62" s="18"/>
      <c r="G62" s="18"/>
      <c r="H62" s="30"/>
    </row>
    <row r="63" spans="1:8" x14ac:dyDescent="0.25">
      <c r="A63" s="28" t="s">
        <v>89</v>
      </c>
      <c r="B63" s="29" t="s">
        <v>90</v>
      </c>
      <c r="C63" s="18"/>
      <c r="D63" s="18"/>
      <c r="E63" s="18"/>
      <c r="F63" s="18"/>
      <c r="G63" s="18"/>
      <c r="H63" s="30"/>
    </row>
    <row r="64" spans="1:8" x14ac:dyDescent="0.25">
      <c r="A64" s="28" t="s">
        <v>91</v>
      </c>
      <c r="B64" s="29" t="s">
        <v>92</v>
      </c>
      <c r="C64" s="18">
        <v>1</v>
      </c>
      <c r="D64" s="18" t="s">
        <v>35</v>
      </c>
      <c r="E64" s="19"/>
      <c r="F64" s="18" t="str">
        <f>IF(ISBLANK(E64),"", PRODUCT(C64,E64))</f>
        <v/>
      </c>
      <c r="G64" s="27"/>
      <c r="H64" s="29"/>
    </row>
    <row r="65" spans="1:8" ht="45" x14ac:dyDescent="0.25">
      <c r="A65" s="28" t="s">
        <v>93</v>
      </c>
      <c r="B65" s="29" t="s">
        <v>94</v>
      </c>
      <c r="C65" s="18"/>
      <c r="D65" s="18"/>
      <c r="E65" s="18"/>
      <c r="F65" s="18"/>
      <c r="G65" s="18"/>
      <c r="H65" s="30"/>
    </row>
    <row r="66" spans="1:8" ht="30" x14ac:dyDescent="0.25">
      <c r="A66" s="28" t="s">
        <v>95</v>
      </c>
      <c r="B66" s="29" t="s">
        <v>96</v>
      </c>
      <c r="C66" s="18"/>
      <c r="D66" s="18"/>
      <c r="E66" s="18"/>
      <c r="F66" s="18"/>
      <c r="G66" s="18"/>
      <c r="H66" s="30"/>
    </row>
    <row r="67" spans="1:8" ht="30" x14ac:dyDescent="0.25">
      <c r="A67" s="28" t="s">
        <v>97</v>
      </c>
      <c r="B67" s="29" t="s">
        <v>98</v>
      </c>
      <c r="C67" s="18"/>
      <c r="D67" s="18"/>
      <c r="E67" s="18"/>
      <c r="F67" s="18"/>
      <c r="G67" s="18"/>
      <c r="H67" s="30"/>
    </row>
    <row r="68" spans="1:8" x14ac:dyDescent="0.25">
      <c r="A68" s="28" t="s">
        <v>99</v>
      </c>
      <c r="B68" s="29" t="s">
        <v>100</v>
      </c>
      <c r="C68" s="18"/>
      <c r="D68" s="18"/>
      <c r="E68" s="18"/>
      <c r="F68" s="18"/>
      <c r="G68" s="18"/>
      <c r="H68" s="30"/>
    </row>
    <row r="69" spans="1:8" x14ac:dyDescent="0.25">
      <c r="A69" s="28" t="s">
        <v>101</v>
      </c>
      <c r="B69" s="29" t="s">
        <v>102</v>
      </c>
      <c r="C69" s="18"/>
      <c r="D69" s="18"/>
      <c r="E69" s="18"/>
      <c r="F69" s="18"/>
      <c r="G69" s="18"/>
      <c r="H69" s="30"/>
    </row>
    <row r="70" spans="1:8" x14ac:dyDescent="0.25">
      <c r="A70" s="28" t="s">
        <v>103</v>
      </c>
      <c r="B70" s="29" t="s">
        <v>104</v>
      </c>
      <c r="C70" s="18"/>
      <c r="D70" s="18"/>
      <c r="E70" s="18"/>
      <c r="F70" s="18"/>
      <c r="G70" s="18"/>
      <c r="H70" s="30"/>
    </row>
    <row r="71" spans="1:8" x14ac:dyDescent="0.25">
      <c r="A71" s="28" t="s">
        <v>105</v>
      </c>
      <c r="B71" s="29" t="s">
        <v>106</v>
      </c>
      <c r="C71" s="18"/>
      <c r="D71" s="18"/>
      <c r="E71" s="18"/>
      <c r="F71" s="18"/>
      <c r="G71" s="18"/>
      <c r="H71" s="30"/>
    </row>
    <row r="72" spans="1:8" ht="30" x14ac:dyDescent="0.25">
      <c r="A72" s="28" t="s">
        <v>107</v>
      </c>
      <c r="B72" s="29" t="s">
        <v>108</v>
      </c>
      <c r="C72" s="18"/>
      <c r="D72" s="18"/>
      <c r="E72" s="18"/>
      <c r="F72" s="18"/>
      <c r="G72" s="18"/>
      <c r="H72" s="30"/>
    </row>
    <row r="73" spans="1:8" ht="30" x14ac:dyDescent="0.25">
      <c r="A73" s="28" t="s">
        <v>109</v>
      </c>
      <c r="B73" s="29" t="s">
        <v>110</v>
      </c>
      <c r="C73" s="18"/>
      <c r="D73" s="18"/>
      <c r="E73" s="18"/>
      <c r="F73" s="18"/>
      <c r="G73" s="18"/>
      <c r="H73" s="30"/>
    </row>
    <row r="74" spans="1:8" ht="30" x14ac:dyDescent="0.25">
      <c r="A74" s="28" t="s">
        <v>111</v>
      </c>
      <c r="B74" s="29" t="s">
        <v>112</v>
      </c>
      <c r="C74" s="18"/>
      <c r="D74" s="18"/>
      <c r="E74" s="18"/>
      <c r="F74" s="18"/>
      <c r="G74" s="18"/>
      <c r="H74" s="30"/>
    </row>
    <row r="75" spans="1:8" ht="30" x14ac:dyDescent="0.25">
      <c r="A75" s="28" t="s">
        <v>113</v>
      </c>
      <c r="B75" s="29" t="s">
        <v>114</v>
      </c>
      <c r="C75" s="18"/>
      <c r="D75" s="18"/>
      <c r="E75" s="18"/>
      <c r="F75" s="18"/>
      <c r="G75" s="18"/>
      <c r="H75" s="30"/>
    </row>
    <row r="76" spans="1:8" ht="30" x14ac:dyDescent="0.25">
      <c r="A76" s="28" t="s">
        <v>115</v>
      </c>
      <c r="B76" s="29" t="s">
        <v>116</v>
      </c>
      <c r="C76" s="18"/>
      <c r="D76" s="18"/>
      <c r="E76" s="18"/>
      <c r="F76" s="18"/>
      <c r="G76" s="18"/>
      <c r="H76" s="30"/>
    </row>
    <row r="77" spans="1:8" ht="30" x14ac:dyDescent="0.25">
      <c r="A77" s="28" t="s">
        <v>117</v>
      </c>
      <c r="B77" s="29" t="s">
        <v>118</v>
      </c>
      <c r="C77" s="18"/>
      <c r="D77" s="18"/>
      <c r="E77" s="18"/>
      <c r="F77" s="18"/>
      <c r="G77" s="18"/>
      <c r="H77" s="30"/>
    </row>
    <row r="78" spans="1:8" ht="30" x14ac:dyDescent="0.25">
      <c r="A78" s="28" t="s">
        <v>119</v>
      </c>
      <c r="B78" s="29" t="s">
        <v>120</v>
      </c>
      <c r="C78" s="18"/>
      <c r="D78" s="18"/>
      <c r="E78" s="18"/>
      <c r="F78" s="18"/>
      <c r="G78" s="18"/>
      <c r="H78" s="30"/>
    </row>
    <row r="79" spans="1:8" ht="30" x14ac:dyDescent="0.25">
      <c r="A79" s="28" t="s">
        <v>121</v>
      </c>
      <c r="B79" s="29" t="s">
        <v>122</v>
      </c>
      <c r="C79" s="18"/>
      <c r="D79" s="18"/>
      <c r="E79" s="18"/>
      <c r="F79" s="18"/>
      <c r="G79" s="18"/>
      <c r="H79" s="30"/>
    </row>
    <row r="80" spans="1:8" ht="30" x14ac:dyDescent="0.25">
      <c r="A80" s="28" t="s">
        <v>123</v>
      </c>
      <c r="B80" s="29" t="s">
        <v>124</v>
      </c>
      <c r="C80" s="18"/>
      <c r="D80" s="18"/>
      <c r="E80" s="18"/>
      <c r="F80" s="18"/>
      <c r="G80" s="18"/>
      <c r="H80" s="30"/>
    </row>
    <row r="81" spans="1:8" ht="30" x14ac:dyDescent="0.25">
      <c r="A81" s="28" t="s">
        <v>125</v>
      </c>
      <c r="B81" s="29" t="s">
        <v>126</v>
      </c>
      <c r="C81" s="18"/>
      <c r="D81" s="18"/>
      <c r="E81" s="18"/>
      <c r="F81" s="18"/>
      <c r="G81" s="18"/>
      <c r="H81" s="30"/>
    </row>
    <row r="82" spans="1:8" ht="30" x14ac:dyDescent="0.25">
      <c r="A82" s="28" t="s">
        <v>127</v>
      </c>
      <c r="B82" s="29" t="s">
        <v>128</v>
      </c>
      <c r="C82" s="18"/>
      <c r="D82" s="18"/>
      <c r="E82" s="18"/>
      <c r="F82" s="18"/>
      <c r="G82" s="18"/>
      <c r="H82" s="30"/>
    </row>
    <row r="83" spans="1:8" ht="30" x14ac:dyDescent="0.25">
      <c r="A83" s="28" t="s">
        <v>129</v>
      </c>
      <c r="B83" s="29" t="s">
        <v>130</v>
      </c>
      <c r="C83" s="18"/>
      <c r="D83" s="18"/>
      <c r="E83" s="18"/>
      <c r="F83" s="18"/>
      <c r="G83" s="18"/>
      <c r="H83" s="30"/>
    </row>
    <row r="84" spans="1:8" x14ac:dyDescent="0.25">
      <c r="A84" s="28" t="s">
        <v>131</v>
      </c>
      <c r="B84" s="29" t="s">
        <v>132</v>
      </c>
      <c r="C84" s="18"/>
      <c r="D84" s="18"/>
      <c r="E84" s="18"/>
      <c r="F84" s="18"/>
      <c r="G84" s="18"/>
      <c r="H84" s="30"/>
    </row>
    <row r="85" spans="1:8" x14ac:dyDescent="0.25">
      <c r="A85" s="28" t="s">
        <v>133</v>
      </c>
      <c r="B85" s="29" t="s">
        <v>134</v>
      </c>
      <c r="C85" s="18"/>
      <c r="D85" s="18"/>
      <c r="E85" s="18"/>
      <c r="F85" s="18"/>
      <c r="G85" s="18"/>
      <c r="H85" s="30"/>
    </row>
    <row r="86" spans="1:8" ht="30" x14ac:dyDescent="0.25">
      <c r="A86" s="28" t="s">
        <v>135</v>
      </c>
      <c r="B86" s="29" t="s">
        <v>136</v>
      </c>
      <c r="C86" s="18"/>
      <c r="D86" s="18"/>
      <c r="E86" s="18"/>
      <c r="F86" s="18"/>
      <c r="G86" s="18"/>
      <c r="H86" s="30"/>
    </row>
    <row r="87" spans="1:8" x14ac:dyDescent="0.25">
      <c r="E87" s="31" t="s">
        <v>137</v>
      </c>
      <c r="F87" s="17" t="str">
        <f>IF((COUNT(C34:C86)&lt;&gt;COUNT(F34:F86)),"", ROUND(SUM(F34:F86),2))</f>
        <v/>
      </c>
      <c r="G87" s="15" t="str">
        <f>IF((COUNT(C34:C86)&lt;&gt;COUNT(F34:F86)),"Neužpildytos visų objektų kainos", "")</f>
        <v>Neužpildytos visų objektų kainos</v>
      </c>
    </row>
    <row r="88" spans="1:8" x14ac:dyDescent="0.25">
      <c r="C88" s="31" t="s">
        <v>138</v>
      </c>
      <c r="D88" s="20"/>
      <c r="E88" s="31" t="s">
        <v>139</v>
      </c>
      <c r="F88" s="17" t="str">
        <f>IF(OR(F87="",D88=""),"", ROUND(PRODUCT(D88,F87)/100,2))</f>
        <v/>
      </c>
      <c r="G88" s="15" t="str">
        <f>IF(D88="", "Nurodykite taikomą PVM dydį", "")</f>
        <v>Nurodykite taikomą PVM dydį</v>
      </c>
    </row>
    <row r="89" spans="1:8" x14ac:dyDescent="0.25">
      <c r="E89" s="31" t="s">
        <v>140</v>
      </c>
      <c r="F89" s="17">
        <f>IF(ISBLANK(F88), "", ROUND(SUM(F87:F88),2))</f>
        <v>0</v>
      </c>
    </row>
  </sheetData>
  <sheetProtection algorithmName="SHA-512" hashValue="Z7dB5L3vO6B7UkLjV7adGJELECy/tQjpgLGWLDUp0io3khbsfGcxMh6hVfZNVoUPc93jlX9yls8TiMm/BqQ8Tw==" saltValue="Bxy+G520q7+Z5G9cy5vdp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51181102362204722" right="0.51181102362204722" top="0.94488188976377963" bottom="0.39370078740157483" header="0.31496062992125984" footer="0.11811023622047245"/>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7" t="s">
        <v>141</v>
      </c>
      <c r="B2" s="46"/>
      <c r="C2" s="46"/>
      <c r="D2" s="46"/>
      <c r="E2" s="46"/>
      <c r="F2" s="46"/>
      <c r="G2" s="46"/>
      <c r="H2" s="46"/>
      <c r="I2" s="46"/>
      <c r="J2" s="46"/>
      <c r="K2" s="46"/>
    </row>
    <row r="3" spans="1:11" x14ac:dyDescent="0.25">
      <c r="A3" s="46"/>
      <c r="B3" s="46"/>
      <c r="C3" s="46"/>
      <c r="D3" s="46"/>
      <c r="E3" s="46"/>
      <c r="F3" s="46"/>
      <c r="G3" s="46"/>
      <c r="H3" s="46"/>
      <c r="I3" s="46"/>
      <c r="J3" s="46"/>
      <c r="K3" s="46"/>
    </row>
    <row r="4" spans="1:11" ht="15.95" customHeight="1" thickBot="1" x14ac:dyDescent="0.3">
      <c r="A4" s="7"/>
      <c r="B4" s="7"/>
      <c r="C4" s="7"/>
      <c r="D4" s="7"/>
      <c r="E4" s="7"/>
      <c r="F4" s="7"/>
      <c r="G4" s="7"/>
      <c r="H4" s="7"/>
      <c r="I4" s="7"/>
      <c r="J4" s="7"/>
    </row>
    <row r="5" spans="1:11" ht="48" customHeight="1" x14ac:dyDescent="0.25">
      <c r="A5" s="75" t="s">
        <v>142</v>
      </c>
      <c r="B5" s="59"/>
      <c r="C5" s="57" t="s">
        <v>143</v>
      </c>
      <c r="D5" s="58"/>
      <c r="E5" s="59"/>
      <c r="F5" s="57" t="s">
        <v>144</v>
      </c>
      <c r="G5" s="58"/>
      <c r="H5" s="59"/>
      <c r="I5" s="57" t="s">
        <v>145</v>
      </c>
      <c r="J5" s="59"/>
      <c r="K5" s="9" t="s">
        <v>146</v>
      </c>
    </row>
    <row r="6" spans="1:11" ht="48.95" customHeight="1" x14ac:dyDescent="0.25">
      <c r="A6" s="51"/>
      <c r="B6" s="50"/>
      <c r="C6" s="52"/>
      <c r="D6" s="49"/>
      <c r="E6" s="50"/>
      <c r="F6" s="52"/>
      <c r="G6" s="49"/>
      <c r="H6" s="50"/>
      <c r="I6" s="52"/>
      <c r="J6" s="50"/>
      <c r="K6" s="21"/>
    </row>
    <row r="7" spans="1:11" ht="48.95" customHeight="1" x14ac:dyDescent="0.25">
      <c r="A7" s="51"/>
      <c r="B7" s="50"/>
      <c r="C7" s="52"/>
      <c r="D7" s="49"/>
      <c r="E7" s="50"/>
      <c r="F7" s="52"/>
      <c r="G7" s="49"/>
      <c r="H7" s="50"/>
      <c r="I7" s="52"/>
      <c r="J7" s="50"/>
      <c r="K7" s="21"/>
    </row>
    <row r="8" spans="1:11" ht="48.95" customHeight="1" x14ac:dyDescent="0.25">
      <c r="A8" s="51"/>
      <c r="B8" s="50"/>
      <c r="C8" s="52"/>
      <c r="D8" s="49"/>
      <c r="E8" s="50"/>
      <c r="F8" s="52"/>
      <c r="G8" s="49"/>
      <c r="H8" s="50"/>
      <c r="I8" s="52"/>
      <c r="J8" s="50"/>
      <c r="K8" s="21"/>
    </row>
    <row r="9" spans="1:11" ht="48.95" customHeight="1" x14ac:dyDescent="0.25">
      <c r="A9" s="51"/>
      <c r="B9" s="50"/>
      <c r="C9" s="52"/>
      <c r="D9" s="49"/>
      <c r="E9" s="50"/>
      <c r="F9" s="52"/>
      <c r="G9" s="49"/>
      <c r="H9" s="50"/>
      <c r="I9" s="52"/>
      <c r="J9" s="50"/>
      <c r="K9" s="21"/>
    </row>
    <row r="10" spans="1:11" ht="48.95" customHeight="1" x14ac:dyDescent="0.25">
      <c r="A10" s="51"/>
      <c r="B10" s="50"/>
      <c r="C10" s="52"/>
      <c r="D10" s="49"/>
      <c r="E10" s="50"/>
      <c r="F10" s="52"/>
      <c r="G10" s="49"/>
      <c r="H10" s="50"/>
      <c r="I10" s="52"/>
      <c r="J10" s="50"/>
      <c r="K10" s="21"/>
    </row>
    <row r="11" spans="1:11" ht="48.95" customHeight="1" x14ac:dyDescent="0.25">
      <c r="A11" s="51"/>
      <c r="B11" s="50"/>
      <c r="C11" s="52"/>
      <c r="D11" s="49"/>
      <c r="E11" s="50"/>
      <c r="F11" s="52"/>
      <c r="G11" s="49"/>
      <c r="H11" s="50"/>
      <c r="I11" s="52"/>
      <c r="J11" s="50"/>
      <c r="K11" s="21"/>
    </row>
    <row r="12" spans="1:11" ht="48.95" customHeight="1" x14ac:dyDescent="0.25">
      <c r="A12" s="51"/>
      <c r="B12" s="50"/>
      <c r="C12" s="52"/>
      <c r="D12" s="49"/>
      <c r="E12" s="50"/>
      <c r="F12" s="52"/>
      <c r="G12" s="49"/>
      <c r="H12" s="50"/>
      <c r="I12" s="52"/>
      <c r="J12" s="50"/>
      <c r="K12" s="21"/>
    </row>
    <row r="13" spans="1:11" ht="48.95" customHeight="1" x14ac:dyDescent="0.25">
      <c r="A13" s="51"/>
      <c r="B13" s="50"/>
      <c r="C13" s="52"/>
      <c r="D13" s="49"/>
      <c r="E13" s="50"/>
      <c r="F13" s="52"/>
      <c r="G13" s="49"/>
      <c r="H13" s="50"/>
      <c r="I13" s="52"/>
      <c r="J13" s="50"/>
      <c r="K13" s="21"/>
    </row>
    <row r="14" spans="1:11" ht="48.95" customHeight="1" x14ac:dyDescent="0.25">
      <c r="A14" s="51"/>
      <c r="B14" s="50"/>
      <c r="C14" s="52"/>
      <c r="D14" s="49"/>
      <c r="E14" s="50"/>
      <c r="F14" s="52"/>
      <c r="G14" s="49"/>
      <c r="H14" s="50"/>
      <c r="I14" s="52"/>
      <c r="J14" s="50"/>
      <c r="K14" s="21"/>
    </row>
    <row r="15" spans="1:11" ht="48" customHeight="1" thickBot="1" x14ac:dyDescent="0.3">
      <c r="A15" s="77"/>
      <c r="B15" s="65"/>
      <c r="C15" s="70"/>
      <c r="D15" s="64"/>
      <c r="E15" s="65"/>
      <c r="F15" s="70"/>
      <c r="G15" s="64"/>
      <c r="H15" s="65"/>
      <c r="I15" s="70"/>
      <c r="J15" s="65"/>
      <c r="K15" s="22"/>
    </row>
    <row r="16" spans="1:11" ht="18.95" customHeight="1" x14ac:dyDescent="0.25">
      <c r="A16" s="10"/>
      <c r="B16" s="10"/>
      <c r="C16" s="10"/>
      <c r="D16" s="10"/>
      <c r="E16" s="10"/>
      <c r="F16" s="10"/>
      <c r="G16" s="10"/>
      <c r="H16" s="10"/>
      <c r="I16" s="10"/>
      <c r="J16" s="10"/>
      <c r="K16" s="11"/>
    </row>
    <row r="17" spans="1:11" ht="48.95" customHeight="1" x14ac:dyDescent="0.25">
      <c r="A17" s="74" t="s">
        <v>147</v>
      </c>
      <c r="B17" s="46"/>
      <c r="C17" s="46"/>
      <c r="D17" s="46"/>
      <c r="E17" s="46"/>
      <c r="F17" s="46"/>
      <c r="G17" s="46"/>
      <c r="H17" s="46"/>
      <c r="I17" s="46"/>
      <c r="J17" s="46"/>
      <c r="K17" s="46"/>
    </row>
    <row r="18" spans="1:11" ht="15.95" customHeight="1" thickBot="1" x14ac:dyDescent="0.3">
      <c r="A18" s="10"/>
      <c r="B18" s="10"/>
      <c r="C18" s="10"/>
      <c r="D18" s="10"/>
      <c r="E18" s="10"/>
      <c r="F18" s="10"/>
      <c r="G18" s="10"/>
      <c r="H18" s="10"/>
      <c r="I18" s="10"/>
      <c r="J18" s="10"/>
      <c r="K18" s="11"/>
    </row>
    <row r="19" spans="1:11" ht="48.95" customHeight="1" x14ac:dyDescent="0.25">
      <c r="A19" s="75" t="s">
        <v>28</v>
      </c>
      <c r="B19" s="59"/>
      <c r="C19" s="57" t="s">
        <v>143</v>
      </c>
      <c r="D19" s="58"/>
      <c r="E19" s="59"/>
      <c r="F19" s="57" t="s">
        <v>148</v>
      </c>
      <c r="G19" s="58"/>
      <c r="H19" s="59"/>
      <c r="I19" s="76" t="s">
        <v>145</v>
      </c>
      <c r="J19" s="73"/>
      <c r="K19" s="11"/>
    </row>
    <row r="20" spans="1:11" ht="48.95" customHeight="1" x14ac:dyDescent="0.25">
      <c r="A20" s="51"/>
      <c r="B20" s="50"/>
      <c r="C20" s="52"/>
      <c r="D20" s="49"/>
      <c r="E20" s="50"/>
      <c r="F20" s="52"/>
      <c r="G20" s="49"/>
      <c r="H20" s="50"/>
      <c r="I20" s="56"/>
      <c r="J20" s="55"/>
      <c r="K20" s="11"/>
    </row>
    <row r="21" spans="1:11" ht="48.95" customHeight="1" x14ac:dyDescent="0.25">
      <c r="A21" s="51"/>
      <c r="B21" s="50"/>
      <c r="C21" s="52"/>
      <c r="D21" s="49"/>
      <c r="E21" s="50"/>
      <c r="F21" s="52"/>
      <c r="G21" s="49"/>
      <c r="H21" s="50"/>
      <c r="I21" s="56"/>
      <c r="J21" s="55"/>
      <c r="K21" s="11"/>
    </row>
    <row r="22" spans="1:11" ht="48.95" customHeight="1" x14ac:dyDescent="0.25">
      <c r="A22" s="51"/>
      <c r="B22" s="50"/>
      <c r="C22" s="52"/>
      <c r="D22" s="49"/>
      <c r="E22" s="50"/>
      <c r="F22" s="52"/>
      <c r="G22" s="49"/>
      <c r="H22" s="50"/>
      <c r="I22" s="56"/>
      <c r="J22" s="55"/>
      <c r="K22" s="11"/>
    </row>
    <row r="23" spans="1:11" ht="48.95" customHeight="1" x14ac:dyDescent="0.25">
      <c r="A23" s="51"/>
      <c r="B23" s="50"/>
      <c r="C23" s="52"/>
      <c r="D23" s="49"/>
      <c r="E23" s="50"/>
      <c r="F23" s="52"/>
      <c r="G23" s="49"/>
      <c r="H23" s="50"/>
      <c r="I23" s="56"/>
      <c r="J23" s="55"/>
      <c r="K23" s="11"/>
    </row>
    <row r="24" spans="1:11" ht="48.95" customHeight="1" x14ac:dyDescent="0.25">
      <c r="A24" s="51"/>
      <c r="B24" s="50"/>
      <c r="C24" s="52"/>
      <c r="D24" s="49"/>
      <c r="E24" s="50"/>
      <c r="F24" s="52"/>
      <c r="G24" s="49"/>
      <c r="H24" s="50"/>
      <c r="I24" s="56"/>
      <c r="J24" s="55"/>
      <c r="K24" s="11"/>
    </row>
    <row r="25" spans="1:11" ht="48.95" customHeight="1" x14ac:dyDescent="0.25">
      <c r="A25" s="51"/>
      <c r="B25" s="50"/>
      <c r="C25" s="52"/>
      <c r="D25" s="49"/>
      <c r="E25" s="50"/>
      <c r="F25" s="52"/>
      <c r="G25" s="49"/>
      <c r="H25" s="50"/>
      <c r="I25" s="56"/>
      <c r="J25" s="55"/>
      <c r="K25" s="11"/>
    </row>
    <row r="26" spans="1:11" ht="48.95" customHeight="1" x14ac:dyDescent="0.25">
      <c r="A26" s="51"/>
      <c r="B26" s="50"/>
      <c r="C26" s="52"/>
      <c r="D26" s="49"/>
      <c r="E26" s="50"/>
      <c r="F26" s="52"/>
      <c r="G26" s="49"/>
      <c r="H26" s="50"/>
      <c r="I26" s="56"/>
      <c r="J26" s="55"/>
      <c r="K26" s="11"/>
    </row>
    <row r="27" spans="1:11" ht="48.95" customHeight="1" x14ac:dyDescent="0.25">
      <c r="A27" s="51"/>
      <c r="B27" s="50"/>
      <c r="C27" s="52"/>
      <c r="D27" s="49"/>
      <c r="E27" s="50"/>
      <c r="F27" s="52"/>
      <c r="G27" s="49"/>
      <c r="H27" s="50"/>
      <c r="I27" s="56"/>
      <c r="J27" s="55"/>
      <c r="K27" s="11"/>
    </row>
    <row r="28" spans="1:11" ht="48.95" customHeight="1" x14ac:dyDescent="0.25">
      <c r="A28" s="51"/>
      <c r="B28" s="50"/>
      <c r="C28" s="52"/>
      <c r="D28" s="49"/>
      <c r="E28" s="50"/>
      <c r="F28" s="52"/>
      <c r="G28" s="49"/>
      <c r="H28" s="50"/>
      <c r="I28" s="56"/>
      <c r="J28" s="55"/>
      <c r="K28" s="11"/>
    </row>
    <row r="29" spans="1:11" ht="48.95" customHeight="1" x14ac:dyDescent="0.25">
      <c r="A29" s="51"/>
      <c r="B29" s="50"/>
      <c r="C29" s="52"/>
      <c r="D29" s="49"/>
      <c r="E29" s="50"/>
      <c r="F29" s="52"/>
      <c r="G29" s="49"/>
      <c r="H29" s="50"/>
      <c r="I29" s="56"/>
      <c r="J29" s="55"/>
      <c r="K29" s="11"/>
    </row>
    <row r="31" spans="1:11" ht="33" customHeight="1" x14ac:dyDescent="0.25">
      <c r="A31" s="62"/>
      <c r="B31" s="46"/>
      <c r="C31" s="46"/>
      <c r="D31" s="46"/>
      <c r="E31" s="46"/>
      <c r="F31" s="46"/>
      <c r="G31" s="46"/>
      <c r="H31" s="46"/>
      <c r="I31" s="46"/>
      <c r="J31" s="46"/>
    </row>
    <row r="33" spans="1:10" ht="15.95" customHeight="1" x14ac:dyDescent="0.25">
      <c r="A33" s="61" t="s">
        <v>149</v>
      </c>
      <c r="B33" s="46"/>
      <c r="C33" s="46"/>
      <c r="D33" s="46"/>
      <c r="E33" s="46"/>
      <c r="F33" s="46"/>
      <c r="G33" s="46"/>
      <c r="H33" s="46"/>
      <c r="I33" s="46"/>
      <c r="J33" s="46"/>
    </row>
    <row r="34" spans="1:10" ht="15.95" customHeight="1" thickBot="1" x14ac:dyDescent="0.3"/>
    <row r="35" spans="1:10" ht="15.95" customHeight="1" x14ac:dyDescent="0.25">
      <c r="A35" s="8" t="s">
        <v>27</v>
      </c>
      <c r="B35" s="71" t="s">
        <v>150</v>
      </c>
      <c r="C35" s="58"/>
      <c r="D35" s="58"/>
      <c r="E35" s="58"/>
      <c r="F35" s="58"/>
      <c r="G35" s="59"/>
      <c r="H35" s="72" t="s">
        <v>151</v>
      </c>
      <c r="I35" s="58"/>
      <c r="J35" s="73"/>
    </row>
    <row r="36" spans="1:10" ht="48" customHeight="1" x14ac:dyDescent="0.25">
      <c r="A36" s="23" t="s">
        <v>152</v>
      </c>
      <c r="B36" s="53" t="s">
        <v>153</v>
      </c>
      <c r="C36" s="49"/>
      <c r="D36" s="49"/>
      <c r="E36" s="49"/>
      <c r="F36" s="49"/>
      <c r="G36" s="50"/>
      <c r="H36" s="54"/>
      <c r="I36" s="49"/>
      <c r="J36" s="55"/>
    </row>
    <row r="37" spans="1:10" ht="48" customHeight="1" x14ac:dyDescent="0.25">
      <c r="A37" s="23" t="s">
        <v>154</v>
      </c>
      <c r="B37" s="53" t="s">
        <v>155</v>
      </c>
      <c r="C37" s="49"/>
      <c r="D37" s="49"/>
      <c r="E37" s="49"/>
      <c r="F37" s="49"/>
      <c r="G37" s="50"/>
      <c r="H37" s="54"/>
      <c r="I37" s="49"/>
      <c r="J37" s="55"/>
    </row>
    <row r="38" spans="1:10" ht="48" customHeight="1" x14ac:dyDescent="0.25">
      <c r="A38" s="23" t="s">
        <v>156</v>
      </c>
      <c r="B38" s="53" t="s">
        <v>157</v>
      </c>
      <c r="C38" s="49"/>
      <c r="D38" s="49"/>
      <c r="E38" s="49"/>
      <c r="F38" s="49"/>
      <c r="G38" s="50"/>
      <c r="H38" s="54"/>
      <c r="I38" s="49"/>
      <c r="J38" s="55"/>
    </row>
    <row r="39" spans="1:10" ht="48" customHeight="1" x14ac:dyDescent="0.25">
      <c r="A39" s="24"/>
      <c r="B39" s="48"/>
      <c r="C39" s="49"/>
      <c r="D39" s="49"/>
      <c r="E39" s="49"/>
      <c r="F39" s="49"/>
      <c r="G39" s="50"/>
      <c r="H39" s="54"/>
      <c r="I39" s="49"/>
      <c r="J39" s="55"/>
    </row>
    <row r="40" spans="1:10" ht="48" customHeight="1" x14ac:dyDescent="0.25">
      <c r="A40" s="24"/>
      <c r="B40" s="48"/>
      <c r="C40" s="49"/>
      <c r="D40" s="49"/>
      <c r="E40" s="49"/>
      <c r="F40" s="49"/>
      <c r="G40" s="50"/>
      <c r="H40" s="54"/>
      <c r="I40" s="49"/>
      <c r="J40" s="55"/>
    </row>
    <row r="41" spans="1:10" ht="48" customHeight="1" x14ac:dyDescent="0.25">
      <c r="A41" s="24"/>
      <c r="B41" s="48"/>
      <c r="C41" s="49"/>
      <c r="D41" s="49"/>
      <c r="E41" s="49"/>
      <c r="F41" s="49"/>
      <c r="G41" s="50"/>
      <c r="H41" s="54"/>
      <c r="I41" s="49"/>
      <c r="J41" s="55"/>
    </row>
    <row r="42" spans="1:10" ht="48" customHeight="1" x14ac:dyDescent="0.25">
      <c r="A42" s="24"/>
      <c r="B42" s="48"/>
      <c r="C42" s="49"/>
      <c r="D42" s="49"/>
      <c r="E42" s="49"/>
      <c r="F42" s="49"/>
      <c r="G42" s="50"/>
      <c r="H42" s="54"/>
      <c r="I42" s="49"/>
      <c r="J42" s="55"/>
    </row>
    <row r="43" spans="1:10" ht="48" customHeight="1" x14ac:dyDescent="0.25">
      <c r="A43" s="24"/>
      <c r="B43" s="48"/>
      <c r="C43" s="49"/>
      <c r="D43" s="49"/>
      <c r="E43" s="49"/>
      <c r="F43" s="49"/>
      <c r="G43" s="50"/>
      <c r="H43" s="54"/>
      <c r="I43" s="49"/>
      <c r="J43" s="55"/>
    </row>
    <row r="44" spans="1:10" ht="48" customHeight="1" x14ac:dyDescent="0.25">
      <c r="A44" s="24"/>
      <c r="B44" s="48"/>
      <c r="C44" s="49"/>
      <c r="D44" s="49"/>
      <c r="E44" s="49"/>
      <c r="F44" s="49"/>
      <c r="G44" s="50"/>
      <c r="H44" s="54"/>
      <c r="I44" s="49"/>
      <c r="J44" s="55"/>
    </row>
    <row r="45" spans="1:10" ht="48" customHeight="1" x14ac:dyDescent="0.25">
      <c r="A45" s="24"/>
      <c r="B45" s="48"/>
      <c r="C45" s="49"/>
      <c r="D45" s="49"/>
      <c r="E45" s="49"/>
      <c r="F45" s="49"/>
      <c r="G45" s="50"/>
      <c r="H45" s="54"/>
      <c r="I45" s="49"/>
      <c r="J45" s="55"/>
    </row>
    <row r="46" spans="1:10" ht="48.95" customHeight="1" thickBot="1" x14ac:dyDescent="0.3">
      <c r="A46" s="25"/>
      <c r="B46" s="63"/>
      <c r="C46" s="64"/>
      <c r="D46" s="64"/>
      <c r="E46" s="64"/>
      <c r="F46" s="64"/>
      <c r="G46" s="65"/>
      <c r="H46" s="66"/>
      <c r="I46" s="67"/>
      <c r="J46" s="68"/>
    </row>
    <row r="48" spans="1:10" ht="102" customHeight="1" x14ac:dyDescent="0.25">
      <c r="A48" s="62" t="s">
        <v>158</v>
      </c>
      <c r="B48" s="46"/>
      <c r="C48" s="46"/>
      <c r="D48" s="46"/>
      <c r="E48" s="46"/>
      <c r="F48" s="46"/>
      <c r="G48" s="46"/>
      <c r="H48" s="46"/>
      <c r="I48" s="46"/>
      <c r="J48" s="46"/>
    </row>
    <row r="51" spans="1:10" x14ac:dyDescent="0.25">
      <c r="A51" s="69" t="s">
        <v>159</v>
      </c>
      <c r="B51" s="46"/>
      <c r="C51" s="46"/>
      <c r="D51" s="46"/>
      <c r="E51" s="60"/>
      <c r="F51" s="46"/>
      <c r="G51" s="46"/>
      <c r="H51" s="46"/>
      <c r="I51" s="46"/>
      <c r="J51" s="46"/>
    </row>
    <row r="53" spans="1:10" x14ac:dyDescent="0.25">
      <c r="A53" s="69" t="s">
        <v>160</v>
      </c>
      <c r="B53" s="46"/>
      <c r="C53" s="46"/>
      <c r="D53" s="46"/>
      <c r="E53" s="60"/>
      <c r="F53" s="46"/>
      <c r="G53" s="46"/>
      <c r="H53" s="46"/>
      <c r="I53" s="46"/>
      <c r="J53" s="46"/>
    </row>
    <row r="100" spans="1:1" ht="15.75" x14ac:dyDescent="0.25">
      <c r="A100" t="s">
        <v>161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2026-04-23T13:10:15Z</cp:lastPrinted>
  <dcterms:created xsi:type="dcterms:W3CDTF">2023-04-04T12:16:45Z</dcterms:created>
  <dcterms:modified xsi:type="dcterms:W3CDTF">2026-04-23T13:11:06Z</dcterms:modified>
</cp:coreProperties>
</file>