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0\FolderRedirection$\r.neironiene\Desktop\Uzsakymai i ECC\Vienkartines_10781_11589_11629_11792\12603_(10781 ir 11589)\"/>
    </mc:Choice>
  </mc:AlternateContent>
  <bookViews>
    <workbookView xWindow="-120" yWindow="-120" windowWidth="29040" windowHeight="15840"/>
  </bookViews>
  <sheets>
    <sheet name="12603" sheetId="5" r:id="rId1"/>
  </sheets>
  <definedNames>
    <definedName name="_xlnm._FilterDatabase" localSheetId="0" hidden="1">'12603'!$A$11:$J$21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5" l="1"/>
  <c r="I19" i="5"/>
  <c r="H19" i="5"/>
  <c r="J19" i="5" s="1"/>
  <c r="I18" i="5"/>
  <c r="H18" i="5"/>
  <c r="J18" i="5" s="1"/>
  <c r="I17" i="5"/>
  <c r="H17" i="5"/>
  <c r="J17" i="5" s="1"/>
  <c r="I16" i="5"/>
  <c r="H16" i="5"/>
  <c r="J16" i="5" s="1"/>
  <c r="I15" i="5"/>
  <c r="H15" i="5"/>
  <c r="J15" i="5" s="1"/>
  <c r="I14" i="5"/>
  <c r="H14" i="5"/>
  <c r="J14" i="5" s="1"/>
  <c r="I13" i="5"/>
  <c r="H13" i="5"/>
  <c r="J13" i="5" s="1"/>
  <c r="I12" i="5"/>
  <c r="H12" i="5"/>
  <c r="J12" i="5" s="1"/>
  <c r="J20" i="5" l="1"/>
  <c r="I20" i="5"/>
</calcChain>
</file>

<file path=xl/comments1.xml><?xml version="1.0" encoding="utf-8"?>
<comments xmlns="http://schemas.openxmlformats.org/spreadsheetml/2006/main">
  <authors>
    <author>Rūta Neironienė</author>
  </authors>
  <commentList>
    <comment ref="A7" authorId="0" shapeId="0">
      <text>
        <r>
          <rPr>
            <b/>
            <sz val="9"/>
            <color indexed="81"/>
            <rFont val="Tahoma"/>
            <family val="2"/>
            <charset val="186"/>
          </rPr>
          <t>Rūta Neironienė:</t>
        </r>
        <r>
          <rPr>
            <sz val="9"/>
            <color indexed="81"/>
            <rFont val="Tahoma"/>
            <family val="2"/>
            <charset val="186"/>
          </rPr>
          <t xml:space="preserve">
</t>
        </r>
      </text>
    </comment>
  </commentList>
</comments>
</file>

<file path=xl/sharedStrings.xml><?xml version="1.0" encoding="utf-8"?>
<sst xmlns="http://schemas.openxmlformats.org/spreadsheetml/2006/main" count="53" uniqueCount="46">
  <si>
    <t>Pirkimo  dalies Nr.</t>
  </si>
  <si>
    <t>Pavadinimas</t>
  </si>
  <si>
    <t>Reikalavimai*</t>
  </si>
  <si>
    <t xml:space="preserve">Prekės
originalus
pavadinimas
gaminto
jas
</t>
  </si>
  <si>
    <t>Siūlomos prekės parametrai ir nuoroda į pateikto aprašymo ir/ar katalogo pavadinimą, numerį, puslapį, kuriame aprašomas prekės atitikimas keliamiems reikalavimams</t>
  </si>
  <si>
    <t xml:space="preserve">Mato vnt.
(l, kg, ml, g)
</t>
  </si>
  <si>
    <t>Maksimalus kiekis</t>
  </si>
  <si>
    <t>Mato vnt. įkainis be PVM (EUR)</t>
  </si>
  <si>
    <t>PVM</t>
  </si>
  <si>
    <t>Mato vnt. įkainis su PVM (EUR)</t>
  </si>
  <si>
    <t>Bendra maksimalaus kiekio kaina be PVM (EUR)</t>
  </si>
  <si>
    <t>Bendra maksimalaus kiekio kaina su PVM (EUR)</t>
  </si>
  <si>
    <t>vnt.</t>
  </si>
  <si>
    <t xml:space="preserve">Transportinė sistema su Amies terpe </t>
  </si>
  <si>
    <t>Vienkartinės servetėlės pacientui,ne mažiau  2-jų sluoksnių</t>
  </si>
  <si>
    <t xml:space="preserve">Vaikiškas žiodiklis varlytė </t>
  </si>
  <si>
    <t xml:space="preserve">Palaikomasis tinklelis </t>
  </si>
  <si>
    <t xml:space="preserve">Matrica sekcijinė </t>
  </si>
  <si>
    <t>Vienkartinės, ne mažiau kaip dviejų sluoksnių, absorbuojančios servetėlės pacientui uždengti.Sudėtis: vienas arba du sluoksniai iš grynos celiuliozės ir vienas nepralaidus vandeniui sluoksnis iš polietileno (HDPE).Išmatavimai: 33 × 45 cm (±1 cm).Pakuotė:Servetėlės turi būti tiekiamos gamintojo sandarioje pakuotėje, ne mažiau kaip po 50 vnt. pakuotėje.</t>
  </si>
  <si>
    <t>Transfuzinė) sistema LL su užsukama adata</t>
  </si>
  <si>
    <t>Transfuzinė lašininė sistema su oro filtru, didele, lanksčia ir skaidria lašėjimo kamera.Sistema su  kraujo filtru ir Luer Lock (užsukamu) adapteriu.
Lašų kritimo norma: 20 lašų = 1 ml (±0,1 ml).Sistema vienkartinė, sterili.Pakuotė:Kiekviena sistema turi būti supakuota individualioje, sandarioje, sterilioje pakuotėje.Transportinė (išorinė) pakuotė – ne mažiau kaip po 25 vnt.</t>
  </si>
  <si>
    <t xml:space="preserve">Neaustinis, lipnus fiksuojantis tvarstis (juosta), skirtas medicininių priemonių fiksavimui ant odos.Plotis: 5 cm (±1 cm).Ilgis: 10 m  (±5 cm).Tvarstis pagamintas iš kvėpuojančios neaustinės medžiagos.Klijai – hipoalerginiai, tinkami jautriai odai. Kerpamas reikiamo ilgio atkarpomis.Be latekso. Pakuotė: Tiekiamas ritinėliais (1 vnt. = 1 ritinys).Kiekvienas ritinys supakuotas individualioje apsauginėje pakuotėje.Mefix * tvarstis ar lygiavertis
</t>
  </si>
  <si>
    <t>Sterilus, vienkartinis, lipnus tvarstis su sugeriančia pagalvėle.Išmatavimai: 5 × 7 cm (±2 cm).Tvarstis pagamintas iš švelnaus neaustinio pluošto su nelimpančia, skysčius absorbuojančia pagalvėle.
Medžiaga porėta, leidžianti odai kvėpuoti.Naudojami hipoalerginiai klijai, tinkami jautriai odai.Sudėtyje neturi būti latekso.Tinka nešioti iki 48 val.Pakuotė:Kiekvienas tvarstis turi būti supakuotas individualioje, sterilioje pakuotėje.Mepore* ar lygiavertis.</t>
  </si>
  <si>
    <t xml:space="preserve">Sterilus tvarstis 5*7cm </t>
  </si>
  <si>
    <t xml:space="preserve">Lipnus tvarstis 5cm*10m </t>
  </si>
  <si>
    <t>Transportinė sistema su Amies terpe, skirta klinikinių mėginių transportavimui.Rinkinį sudaro:mėgintuvėlis (konteineris) su Amies transportine terpe; sterilus mėginio paėmimo tamponas (pagaliukas). 
Sistema turi užtikrinti mėginio stabilumą transportavimo metu. Gaminys vienkartinis. Pakuotė: Kiekvienas rinkinys supakuotas individualioje, sandarioje, sterilioje pakuotėje. Išorinė) pakuotė – ne mažiau kaip po 50 vnt.</t>
  </si>
  <si>
    <t>Elastingi įkandimo blokai burnai atverti.Rinkinyje turi būti integruotas arba pridedamas skruostų įtraukiklis.Pagamintas iš medicininės paskirties medžiagų (pvz., silikono ar termoplastiko).Tinkamas daugkartiniam naudojimui.Atsparus sterilizacijai – autoklavuojamas.Pakuotė_1 vnt.Mirahold-Block* ar lygiavertis.</t>
  </si>
  <si>
    <t>m</t>
  </si>
  <si>
    <t>Elastingas tinklinis vamzdelis, leidžiantis lengvai apvynioti ir pritvirtinti tvarstį be papildomų klijų ar spaustukų.Medžiaga turi būti kvėpuojanti ir patvari, tinkama kontaktui su oda.Išmatavimai:Plotis: 4 ± 0,5 cm. Ilgis: 1 ± 0,01 m 
Lengvai kerpama iki reikiamo ilgio.Hipoalerginė, neturi latekso.Pakuotė:Individualiai supakuota higieniškai (sandari pakuotė).</t>
  </si>
  <si>
    <t>Odontologinė priemonė, skirta dantų plombavimui.Pagaminta iš plonos metalinės  medžiagos, susideda iš atskirų segmentų (sekcijų), kurie  tvirtinami  aplink dantį .Dydžiai: nuo 3,5 mm iki 7,5 mm ±0,2 mm . Tiekėjas konkretaus dydžio prekes pristato pagal užsakovo poreikį.</t>
  </si>
  <si>
    <t>BVPZ</t>
  </si>
  <si>
    <t>VIENKARTINIŲ MEDICININIŲ PRIEMONIŲ TECHNINĖ SPECIFIKACIJA</t>
  </si>
  <si>
    <t>1. Prekių kokybė, žymėjimas, informacija vartotojui turi atitikti 93/42/EEC ir/ar MDR (ES) 2017/745 direktyvų reikalavimams, CE ženklinimas, pateikti kartu su pasiūlymų tai įrodančius dokumentus.</t>
  </si>
  <si>
    <t>2. Prekių charakteristikoms patvirtinti tiekėjai privalo pateikti techninių duomenų lapą ar lygiavertį gamintojo dokumentą.</t>
  </si>
  <si>
    <t>3. *Visoms nurodytoms konkrečioms medžiagoms ir/ar konkretiems prekių pavadinimams taikoma „arba lygiavertis“.</t>
  </si>
  <si>
    <t>4. Tiekėjas, siūlantis lygiavertę prekę privalo patikimomis priemonėmis įrodyti, kad siūloma prekė yra lygiavertė ir visiškai atitinka techninėje specifikacijoje keliamus  reikalavimus.</t>
  </si>
  <si>
    <t>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 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</si>
  <si>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6.Prekių galiojimo terminas jų pristatymo metu ne trumpenis nei  12 mėn.</t>
  </si>
  <si>
    <t>7.Prekių pavyzdžiai kartu su pasiūlymu iš tiekėjų būtų reikalaujami tik tuo atveju, jei to prireiktų pasiūlymų vertinimo metu.Pavyzdžių  pristatymo adresas: Žalgirio g. 115, LT-08217 Vilnius, Laima Orliukaitė tel. Nr.+370 5 278 06 67 . Pristatymo laikas: darbo dienomis  nuo 7.00 iki 15.00 val.</t>
  </si>
  <si>
    <t xml:space="preserve">33196000‑0 </t>
  </si>
  <si>
    <t>33196000‑0</t>
  </si>
  <si>
    <t>33141112-8</t>
  </si>
  <si>
    <t>33141111-1</t>
  </si>
  <si>
    <t>33196000-0</t>
  </si>
  <si>
    <t>33140000-3</t>
  </si>
  <si>
    <t>33141000‑0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</si>
</sst>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
  </numFmts>
  <fonts count="8" x14ac:knownFonts="1">
    <font>
      <sz val="11"/>
      <color theme="1"/>
      <name val="Calibri"/>
      <family val="2"/>
      <charset val="186"/>
      <scheme val="minor"/>
    </font>
    <font>
      <sz val="11"/>
      <color theme="1"/>
      <name val="Calibri"/>
      <family val="2"/>
      <scheme val="minor"/>
    </font>
    <font>
      <sz val="10"/>
      <name val="Calibri"/>
      <family val="2"/>
      <charset val="186"/>
      <scheme val="minor"/>
    </font>
    <font>
      <i/>
      <sz val="10"/>
      <name val="Calibri"/>
      <family val="2"/>
      <charset val="186"/>
      <scheme val="minor"/>
    </font>
    <font>
      <sz val="9"/>
      <color indexed="81"/>
      <name val="Tahoma"/>
      <family val="2"/>
      <charset val="186"/>
    </font>
    <font>
      <b/>
      <sz val="9"/>
      <color indexed="81"/>
      <name val="Tahoma"/>
      <family val="2"/>
      <charset val="186"/>
    </font>
    <font>
      <sz val="11"/>
      <name val="Times New Roman"/>
      <family val="1"/>
      <charset val="186"/>
    </font>
    <font>
      <sz val="11"/>
      <name val="Calibri"/>
      <family val="2"/>
      <charset val="186"/>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style="thin">
        <color theme="2"/>
      </top>
      <bottom/>
      <diagonal/>
    </border>
    <border>
      <left style="thin">
        <color theme="2"/>
      </left>
      <right/>
      <top/>
      <bottom/>
      <diagonal/>
    </border>
    <border>
      <left/>
      <right/>
      <top/>
      <bottom style="thin">
        <color auto="1"/>
      </bottom>
      <diagonal/>
    </border>
  </borders>
  <cellStyleXfs count="2">
    <xf numFmtId="0" fontId="0" fillId="0" borderId="0"/>
    <xf numFmtId="0" fontId="1" fillId="0" borderId="0"/>
  </cellStyleXfs>
  <cellXfs count="27">
    <xf numFmtId="0" fontId="0" fillId="0" borderId="0" xfId="0"/>
    <xf numFmtId="0" fontId="2" fillId="0" borderId="0" xfId="0" applyFont="1" applyAlignment="1">
      <alignment horizontal="left" vertical="center"/>
    </xf>
    <xf numFmtId="0" fontId="2" fillId="0" borderId="0" xfId="0" applyFont="1" applyAlignment="1">
      <alignment horizontal="left"/>
    </xf>
    <xf numFmtId="0" fontId="2" fillId="0" borderId="0" xfId="0" applyFont="1" applyBorder="1" applyAlignment="1">
      <alignment horizontal="left"/>
    </xf>
    <xf numFmtId="0" fontId="2" fillId="0" borderId="1" xfId="0" applyFont="1" applyBorder="1" applyAlignment="1">
      <alignment horizontal="left" vertical="center" wrapText="1"/>
    </xf>
    <xf numFmtId="3" fontId="2"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165" fontId="2"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4" fontId="2" fillId="0" borderId="1" xfId="0" applyNumberFormat="1" applyFont="1" applyBorder="1" applyAlignment="1">
      <alignment horizontal="left" vertical="center"/>
    </xf>
    <xf numFmtId="2" fontId="2" fillId="0" borderId="1" xfId="0" applyNumberFormat="1" applyFont="1" applyBorder="1" applyAlignment="1">
      <alignment horizontal="left" vertical="center"/>
    </xf>
    <xf numFmtId="0" fontId="2" fillId="0" borderId="1" xfId="0" applyFont="1" applyBorder="1" applyAlignment="1">
      <alignment horizontal="left"/>
    </xf>
    <xf numFmtId="0" fontId="3" fillId="0" borderId="1" xfId="0" applyFont="1" applyBorder="1" applyAlignment="1">
      <alignment horizontal="left" vertical="center" wrapText="1"/>
    </xf>
    <xf numFmtId="1" fontId="2" fillId="0" borderId="0" xfId="0" applyNumberFormat="1" applyFont="1" applyAlignment="1">
      <alignment horizontal="left"/>
    </xf>
    <xf numFmtId="2" fontId="2" fillId="0" borderId="0" xfId="0" applyNumberFormat="1" applyFont="1" applyAlignment="1">
      <alignment horizontal="left"/>
    </xf>
    <xf numFmtId="0" fontId="2" fillId="0" borderId="0" xfId="0" applyFont="1" applyBorder="1" applyAlignment="1">
      <alignment horizontal="left" wrapText="1"/>
    </xf>
    <xf numFmtId="0" fontId="2" fillId="0" borderId="4" xfId="0" applyFont="1" applyBorder="1" applyAlignment="1">
      <alignment horizont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Alignment="1">
      <alignment horizontal="left"/>
    </xf>
    <xf numFmtId="0" fontId="2" fillId="0" borderId="1" xfId="0" applyFont="1" applyFill="1" applyBorder="1" applyAlignment="1">
      <alignment horizontal="center" vertical="center"/>
    </xf>
    <xf numFmtId="0" fontId="6" fillId="0" borderId="1" xfId="0" applyFont="1" applyFill="1" applyBorder="1"/>
    <xf numFmtId="0" fontId="7" fillId="0"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
  <sheetViews>
    <sheetView tabSelected="1" topLeftCell="A14" zoomScale="117" zoomScaleNormal="117" workbookViewId="0">
      <selection activeCell="J19" sqref="J19"/>
    </sheetView>
  </sheetViews>
  <sheetFormatPr defaultColWidth="9.109375" defaultRowHeight="13.8" x14ac:dyDescent="0.3"/>
  <cols>
    <col min="1" max="1" width="10.33203125" style="2" customWidth="1"/>
    <col min="2" max="2" width="33.33203125" style="2" customWidth="1"/>
    <col min="3" max="3" width="71.6640625" style="2" customWidth="1"/>
    <col min="4" max="4" width="10.5546875" style="2" customWidth="1"/>
    <col min="5" max="5" width="10.5546875" style="2" bestFit="1" customWidth="1"/>
    <col min="6" max="6" width="6.109375" style="2" customWidth="1"/>
    <col min="7" max="7" width="5.44140625" style="2" customWidth="1"/>
    <col min="8" max="8" width="9.33203125" style="2" customWidth="1"/>
    <col min="9" max="9" width="19.44140625" style="15" customWidth="1"/>
    <col min="10" max="10" width="9.109375" style="2"/>
    <col min="11" max="11" width="9.5546875" style="2" customWidth="1"/>
    <col min="12" max="12" width="14.88671875" style="2" customWidth="1"/>
    <col min="13" max="13" width="17.33203125" style="23" customWidth="1"/>
    <col min="14" max="16384" width="9.109375" style="2"/>
  </cols>
  <sheetData>
    <row r="1" spans="1:13" x14ac:dyDescent="0.3">
      <c r="A1" s="1"/>
      <c r="B1" s="1"/>
      <c r="C1" s="1" t="s">
        <v>31</v>
      </c>
      <c r="D1" s="1"/>
      <c r="E1" s="1"/>
      <c r="F1" s="1"/>
      <c r="G1" s="1"/>
      <c r="H1" s="1"/>
      <c r="I1" s="1"/>
      <c r="J1" s="1"/>
    </row>
    <row r="2" spans="1:13" x14ac:dyDescent="0.3">
      <c r="A2" s="1"/>
      <c r="B2" s="1"/>
      <c r="C2" s="1"/>
      <c r="D2" s="1"/>
      <c r="E2" s="1"/>
      <c r="F2" s="1"/>
      <c r="G2" s="1"/>
      <c r="H2" s="1"/>
      <c r="I2" s="1"/>
      <c r="J2" s="1"/>
    </row>
    <row r="3" spans="1:13" ht="15" customHeight="1" x14ac:dyDescent="0.3">
      <c r="A3" s="19" t="s">
        <v>32</v>
      </c>
      <c r="B3" s="19"/>
      <c r="C3" s="19"/>
      <c r="D3" s="19"/>
      <c r="E3" s="19"/>
      <c r="F3" s="19"/>
      <c r="G3" s="19"/>
      <c r="H3" s="19"/>
      <c r="I3" s="19"/>
      <c r="J3" s="19"/>
      <c r="K3" s="19"/>
    </row>
    <row r="4" spans="1:13" x14ac:dyDescent="0.3">
      <c r="A4" s="20" t="s">
        <v>33</v>
      </c>
      <c r="B4" s="20"/>
      <c r="C4" s="20"/>
      <c r="D4" s="20"/>
      <c r="E4" s="20"/>
      <c r="F4" s="20"/>
      <c r="G4" s="20"/>
      <c r="H4" s="20"/>
      <c r="I4" s="20"/>
      <c r="J4" s="20"/>
      <c r="K4" s="20"/>
    </row>
    <row r="5" spans="1:13" x14ac:dyDescent="0.3">
      <c r="A5" s="20" t="s">
        <v>34</v>
      </c>
      <c r="B5" s="20"/>
      <c r="C5" s="20"/>
      <c r="D5" s="20"/>
      <c r="E5" s="20"/>
      <c r="F5" s="20"/>
      <c r="G5" s="20"/>
      <c r="H5" s="20"/>
      <c r="I5" s="20"/>
      <c r="J5" s="20"/>
      <c r="K5" s="20"/>
    </row>
    <row r="6" spans="1:13" ht="15" customHeight="1" x14ac:dyDescent="0.3">
      <c r="A6" s="19" t="s">
        <v>35</v>
      </c>
      <c r="B6" s="19"/>
      <c r="C6" s="19"/>
      <c r="D6" s="19"/>
      <c r="E6" s="19"/>
      <c r="F6" s="19"/>
      <c r="G6" s="19"/>
      <c r="H6" s="19"/>
      <c r="I6" s="19"/>
      <c r="J6" s="19"/>
      <c r="K6" s="19"/>
    </row>
    <row r="7" spans="1:13" ht="93.75" customHeight="1" x14ac:dyDescent="0.3">
      <c r="A7" s="21" t="s">
        <v>36</v>
      </c>
      <c r="B7" s="22"/>
      <c r="C7" s="22"/>
      <c r="D7" s="22"/>
      <c r="E7" s="22"/>
      <c r="F7" s="22"/>
      <c r="G7" s="22"/>
      <c r="H7" s="22"/>
      <c r="I7" s="22"/>
      <c r="J7" s="22"/>
      <c r="K7" s="22"/>
      <c r="L7" s="22"/>
      <c r="M7" s="22"/>
    </row>
    <row r="8" spans="1:13" x14ac:dyDescent="0.3">
      <c r="A8" s="18" t="s">
        <v>37</v>
      </c>
      <c r="B8" s="18"/>
      <c r="C8" s="18"/>
      <c r="D8" s="18"/>
      <c r="E8" s="18"/>
      <c r="F8" s="18"/>
      <c r="G8" s="18"/>
      <c r="H8" s="18"/>
      <c r="I8" s="18"/>
      <c r="J8" s="1"/>
    </row>
    <row r="9" spans="1:13" ht="29.25" customHeight="1" x14ac:dyDescent="0.3">
      <c r="A9" s="16" t="s">
        <v>38</v>
      </c>
      <c r="B9" s="16"/>
      <c r="C9" s="16"/>
      <c r="D9" s="16"/>
      <c r="E9" s="16"/>
      <c r="F9" s="16"/>
      <c r="G9" s="16"/>
      <c r="H9" s="16"/>
      <c r="I9" s="16"/>
      <c r="J9" s="16"/>
      <c r="K9" s="16"/>
      <c r="L9" s="16"/>
      <c r="M9" s="16"/>
    </row>
    <row r="10" spans="1:13" s="3" customFormat="1" ht="15" customHeight="1" x14ac:dyDescent="0.3">
      <c r="A10" s="17"/>
      <c r="B10" s="17"/>
      <c r="C10" s="17"/>
      <c r="D10" s="17"/>
      <c r="E10" s="17"/>
      <c r="F10" s="17"/>
      <c r="G10" s="17"/>
      <c r="H10" s="17"/>
      <c r="I10" s="17"/>
      <c r="J10" s="17"/>
      <c r="K10" s="17"/>
      <c r="L10" s="17"/>
      <c r="M10" s="17"/>
    </row>
    <row r="11" spans="1:13" ht="51.75" customHeight="1" x14ac:dyDescent="0.3">
      <c r="A11" s="4" t="s">
        <v>0</v>
      </c>
      <c r="B11" s="4" t="s">
        <v>1</v>
      </c>
      <c r="C11" s="4" t="s">
        <v>2</v>
      </c>
      <c r="D11" s="4" t="s">
        <v>5</v>
      </c>
      <c r="E11" s="5" t="s">
        <v>6</v>
      </c>
      <c r="F11" s="6" t="s">
        <v>7</v>
      </c>
      <c r="G11" s="4" t="s">
        <v>8</v>
      </c>
      <c r="H11" s="7" t="s">
        <v>9</v>
      </c>
      <c r="I11" s="8" t="s">
        <v>10</v>
      </c>
      <c r="J11" s="8" t="s">
        <v>11</v>
      </c>
      <c r="K11" s="4" t="s">
        <v>3</v>
      </c>
      <c r="L11" s="4" t="s">
        <v>4</v>
      </c>
      <c r="M11" s="24" t="s">
        <v>30</v>
      </c>
    </row>
    <row r="12" spans="1:13" ht="69" x14ac:dyDescent="0.3">
      <c r="A12" s="9">
        <v>1</v>
      </c>
      <c r="B12" s="4" t="s">
        <v>14</v>
      </c>
      <c r="C12" s="4" t="s">
        <v>18</v>
      </c>
      <c r="D12" s="9" t="s">
        <v>12</v>
      </c>
      <c r="E12" s="9">
        <v>7000</v>
      </c>
      <c r="F12" s="10">
        <v>0.24</v>
      </c>
      <c r="G12" s="9">
        <v>21</v>
      </c>
      <c r="H12" s="9">
        <f t="shared" ref="H12:H19" si="0">F12*(1+G12/100)</f>
        <v>0.29039999999999999</v>
      </c>
      <c r="I12" s="11">
        <f t="shared" ref="I12:I19" si="1">E12*F12</f>
        <v>1680</v>
      </c>
      <c r="J12" s="9">
        <f t="shared" ref="J12:J19" si="2">E12*H12</f>
        <v>2032.8</v>
      </c>
      <c r="K12" s="9"/>
      <c r="L12" s="9"/>
      <c r="M12" s="25" t="s">
        <v>39</v>
      </c>
    </row>
    <row r="13" spans="1:13" ht="69" x14ac:dyDescent="0.3">
      <c r="A13" s="9">
        <v>2</v>
      </c>
      <c r="B13" s="4" t="s">
        <v>19</v>
      </c>
      <c r="C13" s="4" t="s">
        <v>20</v>
      </c>
      <c r="D13" s="9" t="s">
        <v>12</v>
      </c>
      <c r="E13" s="9">
        <v>1000</v>
      </c>
      <c r="F13" s="10">
        <v>0.45</v>
      </c>
      <c r="G13" s="9">
        <v>21</v>
      </c>
      <c r="H13" s="9">
        <f t="shared" si="0"/>
        <v>0.54449999999999998</v>
      </c>
      <c r="I13" s="11">
        <f t="shared" si="1"/>
        <v>450</v>
      </c>
      <c r="J13" s="9">
        <f t="shared" si="2"/>
        <v>544.5</v>
      </c>
      <c r="K13" s="9"/>
      <c r="L13" s="9"/>
      <c r="M13" s="25" t="s">
        <v>40</v>
      </c>
    </row>
    <row r="14" spans="1:13" ht="82.8" x14ac:dyDescent="0.3">
      <c r="A14" s="9">
        <v>3</v>
      </c>
      <c r="B14" s="4" t="s">
        <v>23</v>
      </c>
      <c r="C14" s="4" t="s">
        <v>22</v>
      </c>
      <c r="D14" s="9" t="s">
        <v>12</v>
      </c>
      <c r="E14" s="9">
        <v>30</v>
      </c>
      <c r="F14" s="10">
        <v>8</v>
      </c>
      <c r="G14" s="9">
        <v>21</v>
      </c>
      <c r="H14" s="9">
        <f t="shared" si="0"/>
        <v>9.68</v>
      </c>
      <c r="I14" s="11">
        <f t="shared" si="1"/>
        <v>240</v>
      </c>
      <c r="J14" s="9">
        <f t="shared" si="2"/>
        <v>290.39999999999998</v>
      </c>
      <c r="K14" s="9"/>
      <c r="L14" s="9"/>
      <c r="M14" s="25" t="s">
        <v>41</v>
      </c>
    </row>
    <row r="15" spans="1:13" ht="82.8" x14ac:dyDescent="0.3">
      <c r="A15" s="9">
        <v>4</v>
      </c>
      <c r="B15" s="4" t="s">
        <v>24</v>
      </c>
      <c r="C15" s="4" t="s">
        <v>21</v>
      </c>
      <c r="D15" s="9" t="s">
        <v>12</v>
      </c>
      <c r="E15" s="9">
        <v>50</v>
      </c>
      <c r="F15" s="10">
        <v>3.2</v>
      </c>
      <c r="G15" s="9">
        <v>21</v>
      </c>
      <c r="H15" s="9">
        <f t="shared" si="0"/>
        <v>3.8719999999999999</v>
      </c>
      <c r="I15" s="11">
        <f t="shared" si="1"/>
        <v>160</v>
      </c>
      <c r="J15" s="9">
        <f t="shared" si="2"/>
        <v>193.6</v>
      </c>
      <c r="K15" s="9"/>
      <c r="L15" s="9"/>
      <c r="M15" s="25" t="s">
        <v>42</v>
      </c>
    </row>
    <row r="16" spans="1:13" ht="82.8" x14ac:dyDescent="0.3">
      <c r="A16" s="9">
        <v>5</v>
      </c>
      <c r="B16" s="4" t="s">
        <v>13</v>
      </c>
      <c r="C16" s="4" t="s">
        <v>25</v>
      </c>
      <c r="D16" s="9" t="s">
        <v>12</v>
      </c>
      <c r="E16" s="9">
        <v>100</v>
      </c>
      <c r="F16" s="10">
        <v>1</v>
      </c>
      <c r="G16" s="9">
        <v>21</v>
      </c>
      <c r="H16" s="9">
        <f t="shared" si="0"/>
        <v>1.21</v>
      </c>
      <c r="I16" s="11">
        <f t="shared" si="1"/>
        <v>100</v>
      </c>
      <c r="J16" s="9">
        <f t="shared" si="2"/>
        <v>121</v>
      </c>
      <c r="K16" s="9"/>
      <c r="L16" s="9"/>
      <c r="M16" s="25" t="s">
        <v>43</v>
      </c>
    </row>
    <row r="17" spans="1:13" ht="55.2" x14ac:dyDescent="0.3">
      <c r="A17" s="9">
        <v>6</v>
      </c>
      <c r="B17" s="4" t="s">
        <v>15</v>
      </c>
      <c r="C17" s="4" t="s">
        <v>26</v>
      </c>
      <c r="D17" s="9" t="s">
        <v>12</v>
      </c>
      <c r="E17" s="9">
        <v>600</v>
      </c>
      <c r="F17" s="10">
        <v>1.5</v>
      </c>
      <c r="G17" s="9">
        <v>21</v>
      </c>
      <c r="H17" s="9">
        <f t="shared" si="0"/>
        <v>1.8149999999999999</v>
      </c>
      <c r="I17" s="11">
        <f t="shared" si="1"/>
        <v>900</v>
      </c>
      <c r="J17" s="9">
        <f t="shared" si="2"/>
        <v>1089</v>
      </c>
      <c r="K17" s="12"/>
      <c r="L17" s="12"/>
      <c r="M17" s="26" t="s">
        <v>44</v>
      </c>
    </row>
    <row r="18" spans="1:13" ht="69" x14ac:dyDescent="0.3">
      <c r="A18" s="9">
        <v>7</v>
      </c>
      <c r="B18" s="13" t="s">
        <v>16</v>
      </c>
      <c r="C18" s="4" t="s">
        <v>28</v>
      </c>
      <c r="D18" s="9" t="s">
        <v>27</v>
      </c>
      <c r="E18" s="9">
        <v>40</v>
      </c>
      <c r="F18" s="10">
        <v>2.5</v>
      </c>
      <c r="G18" s="9">
        <v>21</v>
      </c>
      <c r="H18" s="9">
        <f t="shared" si="0"/>
        <v>3.0249999999999999</v>
      </c>
      <c r="I18" s="11">
        <f t="shared" si="1"/>
        <v>100</v>
      </c>
      <c r="J18" s="9">
        <f t="shared" si="2"/>
        <v>121</v>
      </c>
      <c r="K18" s="12"/>
      <c r="L18" s="12"/>
      <c r="M18" s="26" t="s">
        <v>45</v>
      </c>
    </row>
    <row r="19" spans="1:13" ht="55.2" x14ac:dyDescent="0.3">
      <c r="A19" s="9">
        <v>8</v>
      </c>
      <c r="B19" s="13" t="s">
        <v>17</v>
      </c>
      <c r="C19" s="4" t="s">
        <v>29</v>
      </c>
      <c r="D19" s="9" t="s">
        <v>12</v>
      </c>
      <c r="E19" s="9">
        <v>110</v>
      </c>
      <c r="F19" s="10">
        <v>5.5</v>
      </c>
      <c r="G19" s="9">
        <v>21</v>
      </c>
      <c r="H19" s="9">
        <f t="shared" si="0"/>
        <v>6.6549999999999994</v>
      </c>
      <c r="I19" s="11">
        <f t="shared" si="1"/>
        <v>605</v>
      </c>
      <c r="J19" s="9">
        <f t="shared" si="2"/>
        <v>732.05</v>
      </c>
      <c r="K19" s="12"/>
      <c r="L19" s="12"/>
      <c r="M19" s="26" t="s">
        <v>44</v>
      </c>
    </row>
    <row r="20" spans="1:13" x14ac:dyDescent="0.3">
      <c r="E20" s="14">
        <f t="shared" ref="E20" si="3">SUM(E12:E19)</f>
        <v>8930</v>
      </c>
      <c r="F20" s="15"/>
      <c r="G20" s="15"/>
      <c r="H20" s="15"/>
      <c r="I20" s="15">
        <f>SUM(I12:I19)</f>
        <v>4235</v>
      </c>
      <c r="J20" s="15">
        <f>SUM(J12:J19)</f>
        <v>5124.3500000000004</v>
      </c>
    </row>
  </sheetData>
  <autoFilter ref="A11:J17"/>
  <mergeCells count="8">
    <mergeCell ref="A9:M9"/>
    <mergeCell ref="A10:M10"/>
    <mergeCell ref="A8:I8"/>
    <mergeCell ref="A3:K3"/>
    <mergeCell ref="A4:K4"/>
    <mergeCell ref="A5:K5"/>
    <mergeCell ref="A6:K6"/>
    <mergeCell ref="A7:M7"/>
  </mergeCells>
  <pageMargins left="0.11811023622047245" right="0.11811023622047245" top="0.74803149606299213" bottom="0.15748031496062992"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12603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Rūta Neironienė</dc:creator>
  <cp:lastModifiedBy>Rūta Neironienė</cp:lastModifiedBy>
  <cp:lastPrinted>2025-11-26T09:38:03Z</cp:lastPrinted>
  <dcterms:created xsi:type="dcterms:W3CDTF">2025-11-26T08:52:39Z</dcterms:created>
  <dcterms:modified xsi:type="dcterms:W3CDTF">2026-04-10T07:47:41Z</dcterms:modified>
</cp:coreProperties>
</file>