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vilniausvt.sharepoint.com/teams/VVT-Viejpirkimkomisija-Pirkimai/Bendrai naudojami dokumentai/Jurgita/2026/3. Tvirtinimo detalės_VAV/Rinkos konsultacija/"/>
    </mc:Choice>
  </mc:AlternateContent>
  <xr:revisionPtr revIDLastSave="45" documentId="8_{B351D30F-3C5C-4479-B498-44990A296517}" xr6:coauthVersionLast="47" xr6:coauthVersionMax="47" xr10:uidLastSave="{DAD2BA7E-957B-4FFE-B683-4280E41AE5C0}"/>
  <bookViews>
    <workbookView xWindow="-108" yWindow="-108" windowWidth="30936" windowHeight="16776" xr2:uid="{00000000-000D-0000-FFFF-FFFF00000000}"/>
  </bookViews>
  <sheets>
    <sheet name="Pasiūlymas su 21% PVM" sheetId="1" r:id="rId1"/>
  </sheets>
  <definedNames>
    <definedName name="_xlnm._FilterDatabase" localSheetId="0" hidden="1">'Pasiūlymas su 21% PVM'!$B$5:$L$510</definedName>
    <definedName name="_xlnm.Print_Area" localSheetId="0">'Pasiūlymas su 21% PVM'!$B$1:$L$510</definedName>
    <definedName name="_xlnm.Print_Titles" localSheetId="0">'Pasiūlymas su 21% PVM'!$5:$5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7" i="1" l="1"/>
  <c r="K484" i="1"/>
  <c r="K485" i="1"/>
  <c r="K486" i="1"/>
  <c r="K487" i="1"/>
  <c r="K488" i="1"/>
  <c r="K489" i="1"/>
  <c r="K490" i="1"/>
  <c r="K384" i="1" l="1"/>
  <c r="K383" i="1"/>
  <c r="K279" i="1"/>
  <c r="K259" i="1"/>
  <c r="K257" i="1"/>
  <c r="K187" i="1"/>
  <c r="K186" i="1"/>
  <c r="K148" i="1" l="1"/>
  <c r="K146" i="1"/>
  <c r="K145" i="1"/>
  <c r="K121" i="1"/>
  <c r="K119" i="1"/>
  <c r="K106" i="1"/>
  <c r="K104" i="1"/>
  <c r="K385" i="1"/>
  <c r="K263" i="1"/>
  <c r="K262" i="1"/>
  <c r="K261" i="1"/>
  <c r="K254" i="1"/>
  <c r="K253" i="1"/>
  <c r="K252" i="1"/>
  <c r="K251" i="1"/>
  <c r="K250" i="1"/>
  <c r="K249" i="1"/>
  <c r="K244" i="1"/>
  <c r="K239" i="1"/>
  <c r="K236" i="1"/>
  <c r="K234" i="1"/>
  <c r="K233" i="1"/>
  <c r="K232" i="1"/>
  <c r="K231" i="1"/>
  <c r="K230" i="1"/>
  <c r="K229" i="1"/>
  <c r="K228" i="1"/>
  <c r="K227" i="1"/>
  <c r="K226" i="1"/>
  <c r="K225" i="1"/>
  <c r="K224" i="1"/>
  <c r="K219" i="1"/>
  <c r="K218" i="1"/>
  <c r="K217" i="1"/>
  <c r="K214" i="1"/>
  <c r="K209" i="1"/>
  <c r="K205" i="1"/>
  <c r="K203" i="1"/>
  <c r="K201" i="1"/>
  <c r="K200" i="1"/>
  <c r="K197" i="1"/>
  <c r="K190" i="1"/>
  <c r="K183" i="1"/>
  <c r="K182" i="1"/>
  <c r="K181" i="1"/>
  <c r="K180" i="1"/>
  <c r="K179" i="1"/>
  <c r="K178" i="1"/>
  <c r="K177" i="1"/>
  <c r="K172" i="1"/>
  <c r="K170" i="1"/>
  <c r="K169" i="1"/>
  <c r="K168" i="1"/>
  <c r="K167" i="1"/>
  <c r="K166" i="1"/>
  <c r="K164" i="1"/>
  <c r="K159" i="1"/>
  <c r="K153" i="1"/>
  <c r="K150" i="1"/>
  <c r="K149" i="1"/>
  <c r="K147" i="1"/>
  <c r="K142" i="1"/>
  <c r="K139" i="1"/>
  <c r="K138" i="1"/>
  <c r="K137" i="1"/>
  <c r="K136" i="1"/>
  <c r="K135" i="1"/>
  <c r="K133" i="1"/>
  <c r="K132" i="1"/>
  <c r="K129" i="1"/>
  <c r="K128" i="1"/>
  <c r="K127" i="1"/>
  <c r="K124" i="1"/>
  <c r="K123" i="1"/>
  <c r="K122" i="1"/>
  <c r="K120" i="1"/>
  <c r="K118" i="1"/>
  <c r="K117" i="1"/>
  <c r="K116" i="1"/>
  <c r="K115" i="1"/>
  <c r="K114" i="1"/>
  <c r="K105" i="1"/>
  <c r="K103" i="1"/>
  <c r="K98" i="1"/>
  <c r="K97" i="1"/>
  <c r="K74" i="1"/>
  <c r="K66" i="1"/>
  <c r="K64" i="1"/>
  <c r="K61" i="1"/>
  <c r="K49" i="1"/>
  <c r="K42" i="1"/>
  <c r="K36" i="1"/>
  <c r="K34" i="1"/>
  <c r="K32" i="1"/>
  <c r="K31" i="1"/>
  <c r="K30" i="1"/>
  <c r="K29" i="1"/>
  <c r="K28" i="1"/>
  <c r="K27" i="1"/>
  <c r="K26" i="1"/>
  <c r="K24" i="1"/>
  <c r="K23" i="1"/>
  <c r="K22" i="1"/>
  <c r="K21" i="1"/>
  <c r="K19" i="1"/>
  <c r="K18" i="1"/>
  <c r="K17" i="1"/>
  <c r="K16" i="1"/>
  <c r="K15" i="1"/>
  <c r="K14" i="1"/>
  <c r="K13" i="1"/>
  <c r="K12" i="1"/>
  <c r="K11" i="1"/>
  <c r="K9" i="1"/>
  <c r="K6" i="1"/>
  <c r="K506" i="1"/>
  <c r="K505" i="1"/>
  <c r="K504" i="1"/>
  <c r="K503" i="1"/>
  <c r="K502" i="1"/>
  <c r="K501" i="1"/>
  <c r="K500" i="1"/>
  <c r="K499" i="1"/>
  <c r="K498" i="1"/>
  <c r="K497" i="1"/>
  <c r="K496" i="1"/>
  <c r="K495" i="1"/>
  <c r="K494" i="1"/>
  <c r="K493" i="1"/>
  <c r="K492" i="1"/>
  <c r="K491"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8" i="1"/>
  <c r="K277" i="1"/>
  <c r="K276" i="1"/>
  <c r="K275" i="1"/>
  <c r="K274" i="1"/>
  <c r="K273" i="1"/>
  <c r="K272" i="1"/>
  <c r="K271" i="1"/>
  <c r="K270" i="1"/>
  <c r="K269" i="1"/>
  <c r="K268" i="1"/>
  <c r="K267" i="1"/>
  <c r="K266" i="1"/>
  <c r="K265" i="1"/>
  <c r="K264" i="1"/>
  <c r="K260" i="1"/>
  <c r="K258" i="1"/>
  <c r="K256" i="1"/>
  <c r="K255" i="1"/>
  <c r="K248" i="1"/>
  <c r="K247" i="1"/>
  <c r="K246" i="1"/>
  <c r="K245" i="1"/>
  <c r="K243" i="1"/>
  <c r="K242" i="1"/>
  <c r="K241" i="1"/>
  <c r="K240" i="1"/>
  <c r="K238" i="1"/>
  <c r="K237" i="1"/>
  <c r="K235" i="1"/>
  <c r="K223" i="1"/>
  <c r="K222" i="1"/>
  <c r="K221" i="1"/>
  <c r="K220" i="1"/>
  <c r="K216" i="1"/>
  <c r="K215" i="1"/>
  <c r="K213" i="1"/>
  <c r="K212" i="1"/>
  <c r="K211" i="1"/>
  <c r="K210" i="1"/>
  <c r="K208" i="1"/>
  <c r="K207" i="1"/>
  <c r="K206" i="1"/>
  <c r="K204" i="1"/>
  <c r="K202" i="1"/>
  <c r="K199" i="1"/>
  <c r="K198" i="1"/>
  <c r="K196" i="1"/>
  <c r="K195" i="1"/>
  <c r="K194" i="1"/>
  <c r="K193" i="1"/>
  <c r="K192" i="1"/>
  <c r="K191" i="1"/>
  <c r="K189" i="1"/>
  <c r="K188" i="1"/>
  <c r="K185" i="1"/>
  <c r="K184" i="1"/>
  <c r="K176" i="1"/>
  <c r="K175" i="1"/>
  <c r="K174" i="1"/>
  <c r="K173" i="1"/>
  <c r="K171" i="1"/>
  <c r="K165" i="1"/>
  <c r="K163" i="1"/>
  <c r="K162" i="1"/>
  <c r="K161" i="1"/>
  <c r="K160" i="1"/>
  <c r="K158" i="1"/>
  <c r="K157" i="1"/>
  <c r="K156" i="1"/>
  <c r="K155" i="1"/>
  <c r="K154" i="1"/>
  <c r="K152" i="1"/>
  <c r="K151" i="1"/>
  <c r="K144" i="1"/>
  <c r="K143" i="1"/>
  <c r="K141" i="1"/>
  <c r="K140" i="1"/>
  <c r="K134" i="1"/>
  <c r="K131" i="1"/>
  <c r="K130" i="1"/>
  <c r="K126" i="1"/>
  <c r="K125" i="1"/>
  <c r="K113" i="1"/>
  <c r="K112" i="1"/>
  <c r="K111" i="1"/>
  <c r="K110" i="1"/>
  <c r="K109" i="1"/>
  <c r="K108" i="1"/>
  <c r="K107" i="1"/>
  <c r="K102" i="1"/>
  <c r="K101" i="1"/>
  <c r="K100" i="1"/>
  <c r="K99" i="1"/>
  <c r="K96" i="1"/>
  <c r="K95" i="1"/>
  <c r="K94" i="1"/>
  <c r="K93" i="1"/>
  <c r="K92" i="1"/>
  <c r="K91" i="1"/>
  <c r="K90" i="1"/>
  <c r="K89" i="1"/>
  <c r="K88" i="1"/>
  <c r="K87" i="1"/>
  <c r="K86" i="1"/>
  <c r="K85" i="1"/>
  <c r="K84" i="1"/>
  <c r="K83" i="1"/>
  <c r="K82" i="1"/>
  <c r="K81" i="1"/>
  <c r="K80" i="1"/>
  <c r="K79" i="1"/>
  <c r="K78" i="1"/>
  <c r="K77" i="1"/>
  <c r="K76" i="1"/>
  <c r="K75" i="1"/>
  <c r="K73" i="1"/>
  <c r="K72" i="1"/>
  <c r="K71" i="1"/>
  <c r="K70" i="1"/>
  <c r="K69" i="1"/>
  <c r="K68" i="1"/>
  <c r="K67" i="1"/>
  <c r="K65" i="1"/>
  <c r="K63" i="1"/>
  <c r="K62" i="1"/>
  <c r="K60" i="1"/>
  <c r="K59" i="1"/>
  <c r="K58" i="1"/>
  <c r="K57" i="1"/>
  <c r="K56" i="1"/>
  <c r="K55" i="1"/>
  <c r="K54" i="1"/>
  <c r="K53" i="1"/>
  <c r="K52" i="1"/>
  <c r="K51" i="1"/>
  <c r="K50" i="1"/>
  <c r="K48" i="1"/>
  <c r="K47" i="1"/>
  <c r="K46" i="1"/>
  <c r="K45" i="1"/>
  <c r="K44" i="1"/>
  <c r="K43" i="1"/>
  <c r="K41" i="1"/>
  <c r="K40" i="1"/>
  <c r="K39" i="1"/>
  <c r="K38" i="1"/>
  <c r="K37" i="1"/>
  <c r="K35" i="1"/>
  <c r="K33" i="1"/>
  <c r="K25" i="1"/>
  <c r="K20" i="1"/>
  <c r="K10" i="1"/>
  <c r="K8" i="1"/>
  <c r="K7" i="1"/>
  <c r="K508" i="1" l="1"/>
  <c r="K509" i="1" l="1"/>
  <c r="K510" i="1" l="1"/>
</calcChain>
</file>

<file path=xl/sharedStrings.xml><?xml version="1.0" encoding="utf-8"?>
<sst xmlns="http://schemas.openxmlformats.org/spreadsheetml/2006/main" count="2930" uniqueCount="435">
  <si>
    <t>Eil. Nr.</t>
  </si>
  <si>
    <t>(a)</t>
  </si>
  <si>
    <t>Prekės pavadinimas</t>
  </si>
  <si>
    <t>-</t>
  </si>
  <si>
    <t>Viso prekių 
preliminaraus kiekio kaina, Eur be PVM   (12 mėn.)</t>
  </si>
  <si>
    <t>Dalyvis</t>
  </si>
  <si>
    <t>Varžtas DIN 931 / ISO 4014</t>
  </si>
  <si>
    <t>Žymuo</t>
  </si>
  <si>
    <t>Standartas</t>
  </si>
  <si>
    <t>s, mm</t>
  </si>
  <si>
    <t>Stiprumas</t>
  </si>
  <si>
    <t>M 6 x 70</t>
  </si>
  <si>
    <t>M 8 x 40</t>
  </si>
  <si>
    <t>M 8 x 70</t>
  </si>
  <si>
    <t>M 10 x 50</t>
  </si>
  <si>
    <t>M 10 x 55</t>
  </si>
  <si>
    <t>M 10 x 70</t>
  </si>
  <si>
    <t>M 10 x 90</t>
  </si>
  <si>
    <t>M 10 x 130</t>
  </si>
  <si>
    <t>M 10 x 180</t>
  </si>
  <si>
    <t>M 12 x 45</t>
  </si>
  <si>
    <t>M 12 x 50</t>
  </si>
  <si>
    <t>M 12 x 80</t>
  </si>
  <si>
    <t>M 12 x 150</t>
  </si>
  <si>
    <t>(M 14 x 180)</t>
  </si>
  <si>
    <t>M 16 x 70</t>
  </si>
  <si>
    <t>M 16 x 130</t>
  </si>
  <si>
    <t>(M 18 x 60)</t>
  </si>
  <si>
    <t>(M 18 x 70)</t>
  </si>
  <si>
    <t>(M 18 x 160)</t>
  </si>
  <si>
    <t>M 20 x 120</t>
  </si>
  <si>
    <t>M 20 x 130</t>
  </si>
  <si>
    <t>DIN 931 / ISO 4014 arba lygiavertis</t>
  </si>
  <si>
    <t>cinkuotas</t>
  </si>
  <si>
    <t>DIN 931 / ISO 4014</t>
  </si>
  <si>
    <t>be padengimo</t>
  </si>
  <si>
    <t>DIN 931</t>
  </si>
  <si>
    <t>DIN 931 arba lygiavertis</t>
  </si>
  <si>
    <t>8.8</t>
  </si>
  <si>
    <t>10.9</t>
  </si>
  <si>
    <t>ĮVAIRIŲ TVIRTINIMO DETALIŲ PIRKIMO SIŪLOMŲ PREKIŲ IR ĮKAINIŲ LENTELĖ</t>
  </si>
  <si>
    <t>Varžtas DIN 933 / ISO 4017</t>
  </si>
  <si>
    <t>M 5 x 12</t>
  </si>
  <si>
    <t>DIN 933 / ISO 4017</t>
  </si>
  <si>
    <t>M 6 x 16</t>
  </si>
  <si>
    <t>M 6 x 20</t>
  </si>
  <si>
    <t>M 6 x 25</t>
  </si>
  <si>
    <t>M 6 x 35</t>
  </si>
  <si>
    <t>M 6 x 50</t>
  </si>
  <si>
    <t>M 6 x 80</t>
  </si>
  <si>
    <t>M 8 x 16</t>
  </si>
  <si>
    <t>M 8 x 20</t>
  </si>
  <si>
    <t>M 8 x 25</t>
  </si>
  <si>
    <t>M 8 x 45</t>
  </si>
  <si>
    <t>M 8 x (75)</t>
  </si>
  <si>
    <t>M 8 x 110</t>
  </si>
  <si>
    <t>M 8 x 130</t>
  </si>
  <si>
    <t>DIN 933 / ISO 4017 arba lygiavertis</t>
  </si>
  <si>
    <t>M 8 x 140</t>
  </si>
  <si>
    <t>M 10 x 20</t>
  </si>
  <si>
    <t>DIN 933</t>
  </si>
  <si>
    <t>M 10 x 25</t>
  </si>
  <si>
    <t>M 10 x 30</t>
  </si>
  <si>
    <t>M 10 x 35</t>
  </si>
  <si>
    <t>M 10 x 40</t>
  </si>
  <si>
    <t>M 10 x 45</t>
  </si>
  <si>
    <t>M 10 x 60</t>
  </si>
  <si>
    <t>M 10 x 80</t>
  </si>
  <si>
    <t>M 10 x 110</t>
  </si>
  <si>
    <t>M 12 x 20</t>
  </si>
  <si>
    <t>M 12 x 25</t>
  </si>
  <si>
    <t>M 12 x 30</t>
  </si>
  <si>
    <t>M 12 x 35</t>
  </si>
  <si>
    <t>M 12 x 40</t>
  </si>
  <si>
    <t>M 12 x 55</t>
  </si>
  <si>
    <t>M 12 x 60</t>
  </si>
  <si>
    <t>M 12 x 70</t>
  </si>
  <si>
    <t>M 12 x 110</t>
  </si>
  <si>
    <t>(M 14 x 30)</t>
  </si>
  <si>
    <t>(M 14 x 40)</t>
  </si>
  <si>
    <t>(M 14 x 50)</t>
  </si>
  <si>
    <t>(M 14 x 60)</t>
  </si>
  <si>
    <t>(M 14 x 70)</t>
  </si>
  <si>
    <t>M 16 x 25</t>
  </si>
  <si>
    <t>M 16 x 30</t>
  </si>
  <si>
    <t>M 16 x 40</t>
  </si>
  <si>
    <t>M 16 x 60</t>
  </si>
  <si>
    <t>M 16 x 80</t>
  </si>
  <si>
    <t>M 20 x 140</t>
  </si>
  <si>
    <t>M 20 x 200</t>
  </si>
  <si>
    <t>Padengimas / Medžiaga</t>
  </si>
  <si>
    <t>žalvaris</t>
  </si>
  <si>
    <t>Varžtas DIN 960 / ISO 8765</t>
  </si>
  <si>
    <t>M 10 x 1,0 x 45</t>
  </si>
  <si>
    <t>DIN 960</t>
  </si>
  <si>
    <t>M 10 x 1,25 x 45</t>
  </si>
  <si>
    <t>DIN 960 arba lygiavertis</t>
  </si>
  <si>
    <t>M 12 x 1,5 x 45</t>
  </si>
  <si>
    <t>M 12 x 1,5 x 50</t>
  </si>
  <si>
    <t>M 12 x 1,5 x 60</t>
  </si>
  <si>
    <t>M 12 x 1,5 x 70</t>
  </si>
  <si>
    <t>M 14 x 1,5 x 40</t>
  </si>
  <si>
    <t>M 14 x 1,5 x 50</t>
  </si>
  <si>
    <t>M 14 x 1,5 x 70</t>
  </si>
  <si>
    <t>M 16 x 1,5 x 45</t>
  </si>
  <si>
    <t>DIN 960 / ISO 8765</t>
  </si>
  <si>
    <t>M 16 x 1,5 x 80</t>
  </si>
  <si>
    <t>M 16 x 1,5 x 100</t>
  </si>
  <si>
    <t>M 16 x 1,5 x 130</t>
  </si>
  <si>
    <t>M 18 x 1,5 x 50</t>
  </si>
  <si>
    <t>DIN 960 / ISO 8765 arba lygiavertis</t>
  </si>
  <si>
    <t>M 18 x 1,5 x 70</t>
  </si>
  <si>
    <t>M 18 x 1,5 x 80</t>
  </si>
  <si>
    <t>M 18 x 1,5 x 120</t>
  </si>
  <si>
    <t>M 20 x 1,5 x 110</t>
  </si>
  <si>
    <t>Varžtas DIN 961 / ISO 8676</t>
  </si>
  <si>
    <t>M 10 x 1,0 x 40</t>
  </si>
  <si>
    <t>DIN 961</t>
  </si>
  <si>
    <t>M 12 x 1,25 x 50</t>
  </si>
  <si>
    <t>M 12 x 1,5 x 80</t>
  </si>
  <si>
    <t>M 16 x 1,5 x 90</t>
  </si>
  <si>
    <t>DIN 961 / ISO 8676</t>
  </si>
  <si>
    <t>M 20 x 1,5 x 55</t>
  </si>
  <si>
    <t>M 12 x 1,5 x 30</t>
  </si>
  <si>
    <t>M 16 x 1,5 x 70</t>
  </si>
  <si>
    <t>Veržlė DIN 934 / ISO 4032</t>
  </si>
  <si>
    <t>DIN 934 / ISO 4032</t>
  </si>
  <si>
    <t>8.</t>
  </si>
  <si>
    <t>cinkuota</t>
  </si>
  <si>
    <t>M 4</t>
  </si>
  <si>
    <t>M 5</t>
  </si>
  <si>
    <t>M 6</t>
  </si>
  <si>
    <t>M 8</t>
  </si>
  <si>
    <t>M 8 x 1</t>
  </si>
  <si>
    <t>M 10</t>
  </si>
  <si>
    <t>DIN 934</t>
  </si>
  <si>
    <t>M 10 x 1</t>
  </si>
  <si>
    <t>M 10 x 1,25</t>
  </si>
  <si>
    <t>M 12</t>
  </si>
  <si>
    <t>M 12 x 1,25</t>
  </si>
  <si>
    <t>M 12 x 1,5</t>
  </si>
  <si>
    <t>(M 14)</t>
  </si>
  <si>
    <t>(M 14 x 1,5)</t>
  </si>
  <si>
    <t>M 16</t>
  </si>
  <si>
    <t>(M 18 x 1,5)</t>
  </si>
  <si>
    <t>M 20 x 1,5</t>
  </si>
  <si>
    <t>(M 22)</t>
  </si>
  <si>
    <t>(M 22 x 1,5)</t>
  </si>
  <si>
    <t>M 24 x 2</t>
  </si>
  <si>
    <t>(M 27)</t>
  </si>
  <si>
    <t>žalvarinė</t>
  </si>
  <si>
    <t>Veržlė DIN 439</t>
  </si>
  <si>
    <t>M 14</t>
  </si>
  <si>
    <t>DIN 439</t>
  </si>
  <si>
    <t>M 16 x 1,5</t>
  </si>
  <si>
    <t>M 22 x 1,5</t>
  </si>
  <si>
    <t>Veržlė DIN 985</t>
  </si>
  <si>
    <t>DIN 985</t>
  </si>
  <si>
    <t>M 14 x 1,5</t>
  </si>
  <si>
    <t>M 18 x 1,5</t>
  </si>
  <si>
    <t>M 24 x 1,5</t>
  </si>
  <si>
    <t>Veržlė DIN 937</t>
  </si>
  <si>
    <t>DIN 937</t>
  </si>
  <si>
    <t>Poveržlė DIN 125A / ISO 7089</t>
  </si>
  <si>
    <t>DIN 125A / ISO 7089</t>
  </si>
  <si>
    <t>M 18</t>
  </si>
  <si>
    <t>M 22</t>
  </si>
  <si>
    <t>M 27</t>
  </si>
  <si>
    <t>plieninė, cinkuota</t>
  </si>
  <si>
    <t>Poveržlė DIN 7603 arba lygiavertės</t>
  </si>
  <si>
    <t>4 x 8</t>
  </si>
  <si>
    <t>DIN 7603 arba lygiavertės</t>
  </si>
  <si>
    <t>8 x 11,5</t>
  </si>
  <si>
    <t>10 x 13,5</t>
  </si>
  <si>
    <t>12 x 19</t>
  </si>
  <si>
    <t>14 x 18</t>
  </si>
  <si>
    <t>14 x 20</t>
  </si>
  <si>
    <t>16 x 20</t>
  </si>
  <si>
    <t>20 x 24</t>
  </si>
  <si>
    <t>22 x 27</t>
  </si>
  <si>
    <t>24 x 29</t>
  </si>
  <si>
    <t>26 × 31</t>
  </si>
  <si>
    <t>27 x 32</t>
  </si>
  <si>
    <t>30 x 36</t>
  </si>
  <si>
    <t>Poveržlė DIN 9021/ ISO 7093</t>
  </si>
  <si>
    <t>DIN 9021 / ISO 7093</t>
  </si>
  <si>
    <t>Poveržlė DIN 127</t>
  </si>
  <si>
    <t>DIN 127</t>
  </si>
  <si>
    <t>Poveržlė DIN 6798A</t>
  </si>
  <si>
    <t>DIN 6798A</t>
  </si>
  <si>
    <t xml:space="preserve">M 10 </t>
  </si>
  <si>
    <t>Sraigtas DIN 7504K</t>
  </si>
  <si>
    <t>3,9 x 19</t>
  </si>
  <si>
    <t>DIN 7504K</t>
  </si>
  <si>
    <t>4,8 x 50</t>
  </si>
  <si>
    <t>5,5 x 25</t>
  </si>
  <si>
    <t>6,3 x 25</t>
  </si>
  <si>
    <t>6,3 x 38</t>
  </si>
  <si>
    <t>6,3 x 75</t>
  </si>
  <si>
    <t>DIN 7504K arba lygiavertis</t>
  </si>
  <si>
    <t>Sraigtas DIN 7504M</t>
  </si>
  <si>
    <t>4,2 x 13</t>
  </si>
  <si>
    <t>DIN 7504M</t>
  </si>
  <si>
    <t>Sraigtas DIN 7982 / ISO 7050</t>
  </si>
  <si>
    <t>3,5 x 16</t>
  </si>
  <si>
    <t>DIN 7982 / ISO 7050</t>
  </si>
  <si>
    <t>3,5 x 25</t>
  </si>
  <si>
    <t>Sraigtas, PZ (medžiui)</t>
  </si>
  <si>
    <t>3 x 12</t>
  </si>
  <si>
    <t>sraigtas, PZ (medžiui)</t>
  </si>
  <si>
    <t>3 x 16</t>
  </si>
  <si>
    <t>3 x 20</t>
  </si>
  <si>
    <t>3,5 x 35</t>
  </si>
  <si>
    <t>3,5 x 50</t>
  </si>
  <si>
    <t>3,5 x 60</t>
  </si>
  <si>
    <t>4 x 12</t>
  </si>
  <si>
    <t>4 x 16</t>
  </si>
  <si>
    <t>4 x 20</t>
  </si>
  <si>
    <t>4 x 25</t>
  </si>
  <si>
    <t>4 x 35</t>
  </si>
  <si>
    <t>4 x 40</t>
  </si>
  <si>
    <t>4 x 50</t>
  </si>
  <si>
    <t>4 x 70</t>
  </si>
  <si>
    <t>5 x 20</t>
  </si>
  <si>
    <t>5 x 25</t>
  </si>
  <si>
    <t>5 x 30</t>
  </si>
  <si>
    <t>5 x 40</t>
  </si>
  <si>
    <t>5 x 45</t>
  </si>
  <si>
    <t>5 x 50</t>
  </si>
  <si>
    <t>5 x 60</t>
  </si>
  <si>
    <t>5 x 70</t>
  </si>
  <si>
    <t>5 x 90</t>
  </si>
  <si>
    <t>5 x 100</t>
  </si>
  <si>
    <t>6 x 50</t>
  </si>
  <si>
    <t>6 x 70</t>
  </si>
  <si>
    <t>6 x 100</t>
  </si>
  <si>
    <t>Sraigtas, PH (gipso kartonui į medį)</t>
  </si>
  <si>
    <t>sraigtas, PH (gipso kartonui į medį)</t>
  </si>
  <si>
    <t>3,5 x 45</t>
  </si>
  <si>
    <t>3,5 x 55</t>
  </si>
  <si>
    <t>4,2 x 70</t>
  </si>
  <si>
    <t>4,2 x 90</t>
  </si>
  <si>
    <t>4,8 x 100</t>
  </si>
  <si>
    <t>fosfatuotas</t>
  </si>
  <si>
    <t>Sraigtas, PH (gipso kartonui į metalą)</t>
  </si>
  <si>
    <t>sraigtas, PH (gipso kartonui į metalą)</t>
  </si>
  <si>
    <t>Kalamas medsraigtis , PZ (nailonas)</t>
  </si>
  <si>
    <t>6 x 40</t>
  </si>
  <si>
    <t>kalamas medsraigtis , PZ (nailonas)</t>
  </si>
  <si>
    <t>6 x 60</t>
  </si>
  <si>
    <t>8 x 60</t>
  </si>
  <si>
    <t>8 x 80</t>
  </si>
  <si>
    <t>8 x 100</t>
  </si>
  <si>
    <t>10 x 100</t>
  </si>
  <si>
    <t>Sraigtas, PH (PVC langams, su grąžteliu)</t>
  </si>
  <si>
    <t>Sraigtas DIN 968 arba lygiavertis, PH (lakštiniam plienui)</t>
  </si>
  <si>
    <t>4,2x13</t>
  </si>
  <si>
    <t>DIN 968 arba lygiavertis, PH (lakštiniam plienui)</t>
  </si>
  <si>
    <t>4,2x16</t>
  </si>
  <si>
    <t>4,2x19</t>
  </si>
  <si>
    <t>4,2x25</t>
  </si>
  <si>
    <t>4,2x32</t>
  </si>
  <si>
    <t>Sraigtas su grąžteliu, PH (lakštiniam plienui)</t>
  </si>
  <si>
    <t>sraigtas su grąžteliu, PH (lakštiniam plienui)</t>
  </si>
  <si>
    <t>3,2 x 6</t>
  </si>
  <si>
    <t>DIN 7337 / ISO 15977 arba lygiavertės</t>
  </si>
  <si>
    <t>3,2 x 8</t>
  </si>
  <si>
    <t>3,2 x 12</t>
  </si>
  <si>
    <t>4,0 x 6</t>
  </si>
  <si>
    <t>4,0 x 12</t>
  </si>
  <si>
    <t>4,8 x 10</t>
  </si>
  <si>
    <t>4,8 x 12</t>
  </si>
  <si>
    <t>4,8 x 20</t>
  </si>
  <si>
    <t>4,8 x 25</t>
  </si>
  <si>
    <t>4,8 x 45</t>
  </si>
  <si>
    <t>DIN 7337 arba lygiavertės</t>
  </si>
  <si>
    <t>aliuminis-plienas</t>
  </si>
  <si>
    <t>Kniedės-veržlės</t>
  </si>
  <si>
    <t>M 4 x (nuo 9,50 iki 9,75)</t>
  </si>
  <si>
    <t>M 6 x 14,50</t>
  </si>
  <si>
    <t>M 8 x 18,50</t>
  </si>
  <si>
    <t>M 10 x (nuo 17,0 iki 19,5)</t>
  </si>
  <si>
    <t>Plienas, cinkuotas</t>
  </si>
  <si>
    <t>Kaištis</t>
  </si>
  <si>
    <t>3,2 x 40</t>
  </si>
  <si>
    <t>DIN 94 / ISO 1234</t>
  </si>
  <si>
    <t>4,0 x 40</t>
  </si>
  <si>
    <t>5,0 x 50</t>
  </si>
  <si>
    <t>6,3 x 100</t>
  </si>
  <si>
    <t>plieniniai, cinkuoti</t>
  </si>
  <si>
    <t>Plokščias troso suspaudiklis</t>
  </si>
  <si>
    <t>Plokščias dvigubas troso suspaudiklis</t>
  </si>
  <si>
    <t>Troso karabinas</t>
  </si>
  <si>
    <t>6,0 x 60</t>
  </si>
  <si>
    <t>Troso tempiklis kilpa-kilpa</t>
  </si>
  <si>
    <t>(c)= (a) + (b)</t>
  </si>
  <si>
    <r>
      <t>Siūlomos prekės gamintojas [</t>
    </r>
    <r>
      <rPr>
        <b/>
        <sz val="9"/>
        <color rgb="FFFF0000"/>
        <rFont val="Times New Roman"/>
        <family val="1"/>
        <charset val="186"/>
      </rPr>
      <t>įrašyti</t>
    </r>
    <r>
      <rPr>
        <b/>
        <sz val="9"/>
        <rFont val="Times New Roman"/>
        <family val="1"/>
        <charset val="186"/>
      </rPr>
      <t>]</t>
    </r>
  </si>
  <si>
    <t>M 6 x 90</t>
  </si>
  <si>
    <t xml:space="preserve">M 6 x 12 </t>
  </si>
  <si>
    <t>M 14 x 1,5 x 140</t>
  </si>
  <si>
    <t>M 18 x 1,5 x 60</t>
  </si>
  <si>
    <t>M 20 x 1,5 x 80</t>
  </si>
  <si>
    <t>Varžtas DIN 912 / ISO 4762</t>
  </si>
  <si>
    <t>M 4 x 10</t>
  </si>
  <si>
    <t>DIN 912 / ISO 4762</t>
  </si>
  <si>
    <t>M 6 x 30</t>
  </si>
  <si>
    <t>ISO 4762 arba lygiavertis</t>
  </si>
  <si>
    <t>M 8 x 60</t>
  </si>
  <si>
    <t>DIN 912 / ISO 4762 arba lygiavertis</t>
  </si>
  <si>
    <t>(M 14 x 1,5 x 45)</t>
  </si>
  <si>
    <t>(M 14 x 1,5 x 90)</t>
  </si>
  <si>
    <t>(M 14 x 1,5 x 100)</t>
  </si>
  <si>
    <t>(M 14 x 1,5 x 140)</t>
  </si>
  <si>
    <t>M 16 x 1,5 x 40</t>
  </si>
  <si>
    <t>M 16 x 1,5 x 50</t>
  </si>
  <si>
    <t>M 20 x 1,5 x 50</t>
  </si>
  <si>
    <t>M 20 x 1,5 x 60</t>
  </si>
  <si>
    <t>M 20 x 1,5 x 65</t>
  </si>
  <si>
    <t>Varžtas DIN 965 / ISO 7046</t>
  </si>
  <si>
    <t>M 3 x 6</t>
  </si>
  <si>
    <t>DIN 965 / ISO 7046</t>
  </si>
  <si>
    <t>M 3 x 8</t>
  </si>
  <si>
    <t>M 3 x 10</t>
  </si>
  <si>
    <t>M 3 x 12</t>
  </si>
  <si>
    <t>M 4 x 8</t>
  </si>
  <si>
    <t>M 4 x 16</t>
  </si>
  <si>
    <t>M 4 x 20</t>
  </si>
  <si>
    <t>M 5 x 10</t>
  </si>
  <si>
    <t>M 5 x 25</t>
  </si>
  <si>
    <t>M 8 x 30</t>
  </si>
  <si>
    <t>4.8</t>
  </si>
  <si>
    <t>Varžtas DIN 7985 / ISO 7045</t>
  </si>
  <si>
    <t>DIN 7985 / ISO 7045</t>
  </si>
  <si>
    <t>M 5 x 20</t>
  </si>
  <si>
    <t>M 5 x 40</t>
  </si>
  <si>
    <t>M 6 x 40</t>
  </si>
  <si>
    <t>M 8 x 35</t>
  </si>
  <si>
    <t>Varžtas DIN 7991 / ISO 10642</t>
  </si>
  <si>
    <t>DIN 7991 / ISO 10642</t>
  </si>
  <si>
    <t>Varžtas DIN 6921</t>
  </si>
  <si>
    <t>DIN 6921</t>
  </si>
  <si>
    <t>M 14 x 1,5 x 60</t>
  </si>
  <si>
    <t>M 16 x 1,5 x 60</t>
  </si>
  <si>
    <t>Varžtas DIN 603 / ISO 8677</t>
  </si>
  <si>
    <t>DIN 603 / ISO 8677</t>
  </si>
  <si>
    <t>M 6 x 120</t>
  </si>
  <si>
    <t>4.6</t>
  </si>
  <si>
    <t>17 x 21</t>
  </si>
  <si>
    <t>4 x 30</t>
  </si>
  <si>
    <t>5 x 80</t>
  </si>
  <si>
    <t>4,2x41</t>
  </si>
  <si>
    <t>4,0 x 80</t>
  </si>
  <si>
    <t>5,0 x 80</t>
  </si>
  <si>
    <t>Troso lankelis (DIN 82101)</t>
  </si>
  <si>
    <t>Troso apsauga (DIN 6899)</t>
  </si>
  <si>
    <t>M 10 x 160</t>
  </si>
  <si>
    <t>M 10 x 210</t>
  </si>
  <si>
    <t xml:space="preserve">M 20 x 200 </t>
  </si>
  <si>
    <t xml:space="preserve">M 20 x 220 </t>
  </si>
  <si>
    <t xml:space="preserve">M 24 x 200 </t>
  </si>
  <si>
    <t>M 5 x 16</t>
  </si>
  <si>
    <t>M 5 x 30</t>
  </si>
  <si>
    <t>M 6 x 12</t>
  </si>
  <si>
    <t>M 6 x 45</t>
  </si>
  <si>
    <t>M 6 x 60</t>
  </si>
  <si>
    <t>M 8 x 12</t>
  </si>
  <si>
    <t>M 8 x 50</t>
  </si>
  <si>
    <t>M 8 x 55</t>
  </si>
  <si>
    <t>M 8 x 80</t>
  </si>
  <si>
    <t>M 8 x 100</t>
  </si>
  <si>
    <t>M 16 x 35</t>
  </si>
  <si>
    <t>M 16 x 50</t>
  </si>
  <si>
    <t>M 6 x 100</t>
  </si>
  <si>
    <t>M 12 x 140</t>
  </si>
  <si>
    <t>M 12 x 1,5 x 120</t>
  </si>
  <si>
    <t>M 4 x 12</t>
  </si>
  <si>
    <t xml:space="preserve">M 6 x 16 </t>
  </si>
  <si>
    <t>M 3 x 20</t>
  </si>
  <si>
    <t>M 4 x 25</t>
  </si>
  <si>
    <t>M 4 x 40</t>
  </si>
  <si>
    <t>M 5 x 8</t>
  </si>
  <si>
    <t>M 5 x 45</t>
  </si>
  <si>
    <t>M 8 x 10</t>
  </si>
  <si>
    <t>M 8 x 14</t>
  </si>
  <si>
    <t>Srieginis strypas DIN 975</t>
  </si>
  <si>
    <t>M 8 x 1000</t>
  </si>
  <si>
    <t>DIN 975</t>
  </si>
  <si>
    <t>M 10 x 1000</t>
  </si>
  <si>
    <t>M 16 x 1000</t>
  </si>
  <si>
    <t>M 3</t>
  </si>
  <si>
    <t>M 10 (kairinis sriegis)</t>
  </si>
  <si>
    <t>(M 14 x 1,5) kairinis sriegis</t>
  </si>
  <si>
    <t>(M 18)</t>
  </si>
  <si>
    <t>M 20</t>
  </si>
  <si>
    <t>M 24</t>
  </si>
  <si>
    <t>6,5 x 9,5</t>
  </si>
  <si>
    <t>Fiksavimo žiedas išorinis DIN 471</t>
  </si>
  <si>
    <t>DIN 471</t>
  </si>
  <si>
    <t>Spyruoklinis plienas, fosfatuotas</t>
  </si>
  <si>
    <t>Fiksavimo žiedas vidinis DIN 472</t>
  </si>
  <si>
    <t>DIN 472</t>
  </si>
  <si>
    <t>Fiksatorius velenui DIN 6799</t>
  </si>
  <si>
    <t>DIN 6799</t>
  </si>
  <si>
    <t>4,2 x 16</t>
  </si>
  <si>
    <t>4,2 x 19</t>
  </si>
  <si>
    <t>4,8 x 19</t>
  </si>
  <si>
    <t>4,8 x 38</t>
  </si>
  <si>
    <t>6,3 x 19</t>
  </si>
  <si>
    <t>3,9 x 25</t>
  </si>
  <si>
    <t>3,2 x 10</t>
  </si>
  <si>
    <t>4,0 x 8</t>
  </si>
  <si>
    <t>4,0 x 10</t>
  </si>
  <si>
    <t>4,0 x 16</t>
  </si>
  <si>
    <t>4,8 x 16</t>
  </si>
  <si>
    <t>1,6 x 20</t>
  </si>
  <si>
    <t>2,5 x 50</t>
  </si>
  <si>
    <t>8 x 125</t>
  </si>
  <si>
    <r>
      <t xml:space="preserve">(b)= (a) </t>
    </r>
    <r>
      <rPr>
        <b/>
        <sz val="11"/>
        <color theme="1"/>
        <rFont val="Calibri"/>
        <family val="2"/>
        <charset val="186"/>
      </rPr>
      <t>×</t>
    </r>
    <r>
      <rPr>
        <b/>
        <sz val="11"/>
        <color theme="1"/>
        <rFont val="Times New Roman"/>
        <family val="1"/>
        <charset val="186"/>
      </rPr>
      <t xml:space="preserve"> 0,21</t>
    </r>
  </si>
  <si>
    <t>Vielokaištis DIN 94 / ISO 1234</t>
  </si>
  <si>
    <r>
      <rPr>
        <b/>
        <u/>
        <sz val="11"/>
        <color rgb="FFC00000"/>
        <rFont val="Times New Roman"/>
        <family val="1"/>
        <charset val="186"/>
      </rPr>
      <t>Pastaba</t>
    </r>
    <r>
      <rPr>
        <b/>
        <sz val="11"/>
        <color rgb="FFC00000"/>
        <rFont val="Times New Roman"/>
        <family val="1"/>
        <charset val="186"/>
      </rPr>
      <t>. Eilės numeris atitinka Tecchninės specifikacijos eilės numerį</t>
    </r>
  </si>
  <si>
    <r>
      <t xml:space="preserve">Preliminarus kiekis 36 mėn. prekių užsakymo laikotarpiui vnt., </t>
    </r>
    <r>
      <rPr>
        <b/>
        <u/>
        <sz val="8"/>
        <color rgb="FFFF0000"/>
        <rFont val="Times New Roman"/>
        <family val="1"/>
        <charset val="186"/>
      </rPr>
      <t>skirtas pasiūlymų palyginimui</t>
    </r>
  </si>
  <si>
    <t>6 priedas</t>
  </si>
  <si>
    <t>Cinkuotas</t>
  </si>
  <si>
    <t>Žalvarinė</t>
  </si>
  <si>
    <t>Varinė</t>
  </si>
  <si>
    <t>Nerūdijančio plieno</t>
  </si>
  <si>
    <t>Pasiūlymo kaina, Eur be PVM</t>
  </si>
  <si>
    <t>21 proc. PVM, Eur</t>
  </si>
  <si>
    <t>Galutinė pasiūlymo kaina, Eur su PVM</t>
  </si>
  <si>
    <t>M 18 x1,5 x 70</t>
  </si>
  <si>
    <t>M 18 x 1,5 x 110</t>
  </si>
  <si>
    <t>8 x 50</t>
  </si>
  <si>
    <r>
      <t xml:space="preserve">Kniedė DIN 7337 / ISO 15977 arba lygiavertės </t>
    </r>
    <r>
      <rPr>
        <sz val="8"/>
        <color theme="1"/>
        <rFont val="Times New Roman"/>
        <family val="1"/>
        <charset val="186"/>
      </rPr>
      <t>(paklaida ilgiui +/-2mm)</t>
    </r>
  </si>
  <si>
    <r>
      <t>Prekės mato
 vieneto įkainis</t>
    </r>
    <r>
      <rPr>
        <b/>
        <sz val="9"/>
        <color rgb="FF00B0F0"/>
        <rFont val="Times New Roman"/>
        <family val="1"/>
        <charset val="186"/>
      </rPr>
      <t>*</t>
    </r>
    <r>
      <rPr>
        <b/>
        <sz val="9"/>
        <color theme="1"/>
        <rFont val="Times New Roman"/>
        <family val="1"/>
        <charset val="186"/>
      </rPr>
      <t>, Eur be PVM [</t>
    </r>
    <r>
      <rPr>
        <b/>
        <sz val="9"/>
        <color rgb="FFFF0000"/>
        <rFont val="Times New Roman"/>
        <family val="1"/>
        <charset val="186"/>
      </rPr>
      <t>įrašyti</t>
    </r>
    <r>
      <rPr>
        <b/>
        <sz val="9"/>
        <color theme="1"/>
        <rFont val="Times New Roman"/>
        <family val="1"/>
        <charset val="186"/>
      </rPr>
      <t>]</t>
    </r>
  </si>
  <si>
    <t>Prekės mato vieneto įkainiai (Eur be PVM) gali būti pateikiami neribojant skaičių po kablelio kiekio.
Tačiau vertinant pasiūlymus ir sudarant sutartį bus laikoma, kad įkainiai yra Perkančiojo subjekto pateiktoje Excel formoje (Siūlomų Prekių ir įkainių lentelėje (6 priede)) matomos įkainių reikšmės, automatiškai suapvalintos pagal šiuos tikslumo reikalavimus:
•	kai preliminarus kiekis nurodytas šimtais ar tūkstančiais – iki keturių skaičių po kablelio;
•	kai preliminarus kiekis nurodytas dešimtimis vienetų – iki dviejų skaičių po kablelio.
Perkančiojo subjekto atliekamam pasiūlymų vertinimui neturės reikšmės tiekėjo įvesta faktinė įkainio skaitinė reikšmė (skaičiai po kablelio) Excel langelyje, jeigu ji nėra matoma po automatinio apvalinimo, t.y. reikšmę turės tik įkainiai suapvalinti šiame punkte nustatytu tikslumu.
Jeigu dėl automatinio apvalinimo įkainis  taps lygus 0,00 Eur, bus laikoma, kad tiekėjas pasiūlė tokį (nulinį) įkainį ir sudarius sutartį tiekėjas turės tiekti Prekes už 0,00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</si>
</sst>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00"/>
  </numFmts>
  <fonts count="21" x14ac:knownFonts="1">
    <font>
      <sz val="11"/>
      <color theme="1"/>
      <name val="Calibri"/>
      <family val="2"/>
      <charset val="186"/>
      <scheme val="minor"/>
    </font>
    <font>
      <b/>
      <sz val="11"/>
      <color theme="1"/>
      <name val="Calibri"/>
      <family val="2"/>
      <charset val="186"/>
      <scheme val="minor"/>
    </font>
    <font>
      <b/>
      <sz val="10"/>
      <color theme="1"/>
      <name val="Times New Roman"/>
      <family val="1"/>
      <charset val="186"/>
    </font>
    <font>
      <b/>
      <sz val="11"/>
      <color theme="1"/>
      <name val="Times New Roman"/>
      <family val="1"/>
      <charset val="186"/>
    </font>
    <font>
      <b/>
      <i/>
      <sz val="10"/>
      <color theme="1"/>
      <name val="Calibri"/>
      <family val="2"/>
      <charset val="186"/>
      <scheme val="minor"/>
    </font>
    <font>
      <sz val="11"/>
      <color theme="1"/>
      <name val="Times New Roman"/>
      <family val="1"/>
      <charset val="186"/>
    </font>
    <font>
      <b/>
      <sz val="9"/>
      <color theme="1"/>
      <name val="Times New Roman"/>
      <family val="1"/>
      <charset val="186"/>
    </font>
    <font>
      <b/>
      <i/>
      <sz val="11"/>
      <color theme="1"/>
      <name val="Calibri"/>
      <family val="2"/>
      <charset val="186"/>
      <scheme val="minor"/>
    </font>
    <font>
      <b/>
      <sz val="9"/>
      <color rgb="FFFF0000"/>
      <name val="Times New Roman"/>
      <family val="1"/>
      <charset val="186"/>
    </font>
    <font>
      <b/>
      <sz val="9"/>
      <name val="Times New Roman"/>
      <family val="1"/>
      <charset val="186"/>
    </font>
    <font>
      <sz val="10"/>
      <color theme="1"/>
      <name val="Times New Roman"/>
      <family val="1"/>
    </font>
    <font>
      <sz val="10"/>
      <color theme="1"/>
      <name val="Times New Roman"/>
      <family val="1"/>
      <charset val="186"/>
    </font>
    <font>
      <b/>
      <u/>
      <sz val="8"/>
      <color rgb="FFFF0000"/>
      <name val="Times New Roman"/>
      <family val="1"/>
      <charset val="186"/>
    </font>
    <font>
      <sz val="10"/>
      <color rgb="FF000000"/>
      <name val="Times New Roman"/>
      <family val="1"/>
      <charset val="186"/>
    </font>
    <font>
      <b/>
      <sz val="11"/>
      <color theme="1"/>
      <name val="Calibri"/>
      <family val="2"/>
      <charset val="186"/>
    </font>
    <font>
      <b/>
      <sz val="11"/>
      <color rgb="FFC00000"/>
      <name val="Times New Roman"/>
      <family val="1"/>
      <charset val="186"/>
    </font>
    <font>
      <b/>
      <u/>
      <sz val="11"/>
      <color rgb="FFC00000"/>
      <name val="Times New Roman"/>
      <family val="1"/>
      <charset val="186"/>
    </font>
    <font>
      <sz val="9.5"/>
      <color theme="1"/>
      <name val="Times New Roman"/>
      <family val="1"/>
    </font>
    <font>
      <sz val="8"/>
      <color theme="1"/>
      <name val="Times New Roman"/>
      <family val="1"/>
      <charset val="186"/>
    </font>
    <font>
      <b/>
      <sz val="9"/>
      <color rgb="FF00B0F0"/>
      <name val="Times New Roman"/>
      <family val="1"/>
      <charset val="186"/>
    </font>
    <font>
      <sz val="9"/>
      <color rgb="FF00B0F0"/>
      <name val="Calibri"/>
      <family val="2"/>
      <charset val="186"/>
      <scheme val="minor"/>
    </font>
  </fonts>
  <fills count="6">
    <fill>
      <patternFill patternType="none"/>
    </fill>
    <fill>
      <patternFill patternType="gray125"/>
    </fill>
    <fill>
      <patternFill patternType="solid">
        <fgColor rgb="FFCCFF9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73">
    <xf numFmtId="0" fontId="0" fillId="0" borderId="0" xfId="0"/>
    <xf numFmtId="0" fontId="1" fillId="0" borderId="0" xfId="0" applyFont="1"/>
    <xf numFmtId="0" fontId="2" fillId="0" borderId="0" xfId="0" applyFont="1" applyAlignment="1">
      <alignment vertical="center"/>
    </xf>
    <xf numFmtId="0" fontId="0" fillId="0" borderId="0" xfId="0" applyAlignment="1">
      <alignment horizontal="center"/>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3" fillId="0" borderId="16" xfId="0" applyFont="1" applyBorder="1" applyAlignment="1">
      <alignment horizontal="center" vertical="center" wrapText="1"/>
    </xf>
    <xf numFmtId="0" fontId="11" fillId="0" borderId="1" xfId="0" applyFont="1" applyBorder="1" applyAlignment="1">
      <alignment horizontal="center" vertical="center" wrapText="1"/>
    </xf>
    <xf numFmtId="4" fontId="3" fillId="0" borderId="0" xfId="0" applyNumberFormat="1" applyFont="1" applyAlignment="1" applyProtection="1">
      <alignment horizontal="center" vertical="center"/>
      <protection locked="0"/>
    </xf>
    <xf numFmtId="0" fontId="0" fillId="0" borderId="0" xfId="0" applyAlignment="1" applyProtection="1">
      <alignment horizontal="center"/>
      <protection locked="0"/>
    </xf>
    <xf numFmtId="4" fontId="5" fillId="0" borderId="1" xfId="0" applyNumberFormat="1" applyFont="1" applyBorder="1" applyAlignment="1">
      <alignment horizontal="right" vertical="center" indent="1"/>
    </xf>
    <xf numFmtId="165" fontId="5" fillId="2" borderId="1" xfId="0" applyNumberFormat="1" applyFont="1" applyFill="1" applyBorder="1" applyAlignment="1" applyProtection="1">
      <alignment horizontal="right" vertical="center" indent="1"/>
      <protection locked="0"/>
    </xf>
    <xf numFmtId="4" fontId="5" fillId="5" borderId="1" xfId="0" applyNumberFormat="1" applyFont="1" applyFill="1" applyBorder="1" applyAlignment="1" applyProtection="1">
      <alignment horizontal="right" vertical="center" indent="1"/>
      <protection locked="0"/>
    </xf>
    <xf numFmtId="0" fontId="11" fillId="0" borderId="13" xfId="0" applyFont="1" applyBorder="1" applyAlignment="1">
      <alignment horizontal="center" vertical="center" wrapText="1"/>
    </xf>
    <xf numFmtId="4" fontId="5" fillId="5" borderId="13" xfId="0" applyNumberFormat="1" applyFont="1" applyFill="1" applyBorder="1" applyAlignment="1" applyProtection="1">
      <alignment horizontal="right" vertical="center" indent="1"/>
      <protection locked="0"/>
    </xf>
    <xf numFmtId="4" fontId="5" fillId="0" borderId="13" xfId="0" applyNumberFormat="1" applyFont="1" applyBorder="1" applyAlignment="1">
      <alignment horizontal="right" vertical="center" indent="1"/>
    </xf>
    <xf numFmtId="0" fontId="4" fillId="3" borderId="15" xfId="0" applyFont="1" applyFill="1" applyBorder="1" applyAlignment="1">
      <alignment horizontal="center" vertical="center"/>
    </xf>
    <xf numFmtId="0" fontId="3" fillId="0" borderId="18" xfId="0" applyFont="1" applyBorder="1" applyAlignment="1" applyProtection="1">
      <alignment horizontal="center" vertical="center" wrapText="1"/>
      <protection locked="0"/>
    </xf>
    <xf numFmtId="0" fontId="8" fillId="0" borderId="18" xfId="0" applyFont="1" applyBorder="1" applyAlignment="1">
      <alignment vertical="top" wrapText="1"/>
    </xf>
    <xf numFmtId="0" fontId="6" fillId="3" borderId="19"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protection locked="0"/>
    </xf>
    <xf numFmtId="0" fontId="3" fillId="0" borderId="18" xfId="0" applyFont="1" applyBorder="1" applyAlignment="1">
      <alignment horizontal="center" vertical="center" wrapText="1"/>
    </xf>
    <xf numFmtId="3" fontId="11" fillId="0" borderId="1" xfId="0" applyNumberFormat="1" applyFont="1" applyBorder="1" applyAlignment="1">
      <alignment horizontal="center" vertical="center" wrapText="1"/>
    </xf>
    <xf numFmtId="3" fontId="5" fillId="0" borderId="0" xfId="0" applyNumberFormat="1" applyFont="1" applyAlignment="1">
      <alignment horizontal="center" vertical="center"/>
    </xf>
    <xf numFmtId="3" fontId="11" fillId="0" borderId="0" xfId="0" applyNumberFormat="1" applyFont="1" applyAlignment="1">
      <alignment horizontal="center" vertical="center"/>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4" fontId="5" fillId="0" borderId="1" xfId="0" applyNumberFormat="1" applyFont="1" applyBorder="1" applyAlignment="1" applyProtection="1">
      <alignment horizontal="center" vertical="center" wrapText="1"/>
      <protection locked="0"/>
    </xf>
    <xf numFmtId="3"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xf>
    <xf numFmtId="0" fontId="10" fillId="0" borderId="21" xfId="0" applyFont="1" applyBorder="1" applyAlignment="1">
      <alignment horizontal="center" vertical="center" wrapText="1"/>
    </xf>
    <xf numFmtId="0" fontId="10" fillId="0" borderId="21" xfId="0" applyFont="1" applyBorder="1" applyAlignment="1">
      <alignment horizontal="center" vertical="center"/>
    </xf>
    <xf numFmtId="3" fontId="10" fillId="0" borderId="21" xfId="0" applyNumberFormat="1" applyFont="1" applyBorder="1" applyAlignment="1">
      <alignment horizontal="center" vertical="center"/>
    </xf>
    <xf numFmtId="0" fontId="11" fillId="0" borderId="1" xfId="0" applyFont="1" applyBorder="1" applyAlignment="1">
      <alignment horizontal="center" vertical="center"/>
    </xf>
    <xf numFmtId="164" fontId="3" fillId="4" borderId="12" xfId="0" applyNumberFormat="1" applyFont="1" applyFill="1" applyBorder="1" applyAlignment="1">
      <alignment vertical="center"/>
    </xf>
    <xf numFmtId="164" fontId="3" fillId="4" borderId="10" xfId="0" applyNumberFormat="1" applyFont="1" applyFill="1" applyBorder="1" applyAlignment="1">
      <alignment vertical="center"/>
    </xf>
    <xf numFmtId="4" fontId="5" fillId="0" borderId="13" xfId="0" applyNumberFormat="1" applyFont="1" applyBorder="1" applyAlignment="1" applyProtection="1">
      <alignment horizontal="center" vertical="center" wrapText="1"/>
      <protection locked="0"/>
    </xf>
    <xf numFmtId="0" fontId="7" fillId="3" borderId="14" xfId="0" applyFont="1" applyFill="1" applyBorder="1" applyAlignment="1">
      <alignment horizontal="center" vertical="center"/>
    </xf>
    <xf numFmtId="0" fontId="17" fillId="0" borderId="1" xfId="0" applyFont="1" applyBorder="1" applyAlignment="1">
      <alignment horizontal="center" vertical="center" wrapText="1"/>
    </xf>
    <xf numFmtId="0" fontId="13" fillId="0" borderId="13" xfId="0" applyFont="1" applyBorder="1" applyAlignment="1">
      <alignment horizontal="center" vertical="center" wrapText="1"/>
    </xf>
    <xf numFmtId="0" fontId="17" fillId="0" borderId="1" xfId="0" applyFont="1" applyBorder="1" applyAlignment="1">
      <alignment horizontal="center" wrapText="1"/>
    </xf>
    <xf numFmtId="0" fontId="17" fillId="0" borderId="1" xfId="0" applyFont="1" applyBorder="1" applyAlignment="1">
      <alignment horizontal="center" vertical="center"/>
    </xf>
    <xf numFmtId="0" fontId="17" fillId="0" borderId="21" xfId="0" applyFont="1" applyBorder="1" applyAlignment="1">
      <alignment horizontal="center" vertical="center" wrapText="1"/>
    </xf>
    <xf numFmtId="0" fontId="11" fillId="0" borderId="21" xfId="0" applyFont="1" applyBorder="1" applyAlignment="1">
      <alignment horizontal="center" vertical="center" wrapText="1"/>
    </xf>
    <xf numFmtId="165" fontId="5" fillId="2" borderId="21" xfId="0" applyNumberFormat="1" applyFont="1" applyFill="1" applyBorder="1" applyAlignment="1" applyProtection="1">
      <alignment horizontal="right" vertical="center" indent="1"/>
      <protection locked="0"/>
    </xf>
    <xf numFmtId="4" fontId="5" fillId="0" borderId="21" xfId="0" applyNumberFormat="1" applyFont="1" applyBorder="1" applyAlignment="1">
      <alignment horizontal="right" vertical="center" indent="1"/>
    </xf>
    <xf numFmtId="164" fontId="3" fillId="4" borderId="24" xfId="0" applyNumberFormat="1" applyFont="1" applyFill="1" applyBorder="1" applyAlignment="1">
      <alignment vertical="center"/>
    </xf>
    <xf numFmtId="0" fontId="17" fillId="0" borderId="13" xfId="0" applyFont="1" applyBorder="1" applyAlignment="1">
      <alignment horizontal="center" wrapText="1"/>
    </xf>
    <xf numFmtId="0" fontId="17" fillId="0" borderId="2" xfId="0" applyFont="1" applyBorder="1" applyAlignment="1">
      <alignment horizontal="center" wrapText="1"/>
    </xf>
    <xf numFmtId="0" fontId="11" fillId="0" borderId="3" xfId="0" applyFont="1" applyBorder="1" applyAlignment="1">
      <alignment horizontal="center" vertical="center" wrapText="1"/>
    </xf>
    <xf numFmtId="0" fontId="11" fillId="0" borderId="1" xfId="0" applyFont="1" applyBorder="1" applyAlignment="1">
      <alignment vertical="center" wrapText="1"/>
    </xf>
    <xf numFmtId="0" fontId="20" fillId="0" borderId="0" xfId="0" applyFont="1" applyAlignment="1">
      <alignment horizontal="left" wrapText="1"/>
    </xf>
    <xf numFmtId="0" fontId="20" fillId="0" borderId="0" xfId="0" applyFont="1" applyAlignment="1">
      <alignment horizontal="left"/>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right" vertical="center" wrapText="1" indent="1"/>
    </xf>
    <xf numFmtId="0" fontId="3" fillId="3" borderId="9" xfId="0" applyFont="1" applyFill="1" applyBorder="1" applyAlignment="1">
      <alignment horizontal="right" vertical="center" wrapText="1" inden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right" vertical="center" indent="1"/>
    </xf>
    <xf numFmtId="0" fontId="3" fillId="3" borderId="7" xfId="0" applyFont="1" applyFill="1" applyBorder="1" applyAlignment="1">
      <alignment horizontal="right" vertical="center" indent="1"/>
    </xf>
    <xf numFmtId="0" fontId="3" fillId="3" borderId="3" xfId="0" applyFont="1" applyFill="1" applyBorder="1" applyAlignment="1">
      <alignment horizontal="right" vertical="center" indent="1"/>
    </xf>
    <xf numFmtId="0" fontId="3" fillId="4" borderId="17" xfId="0" applyFont="1" applyFill="1" applyBorder="1" applyAlignment="1" applyProtection="1">
      <alignment horizontal="center" vertical="center" wrapText="1"/>
      <protection locked="0"/>
    </xf>
    <xf numFmtId="0" fontId="15" fillId="0" borderId="20"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511"/>
  <sheetViews>
    <sheetView tabSelected="1" zoomScaleNormal="100" zoomScaleSheetLayoutView="140" workbookViewId="0">
      <pane xSplit="2" ySplit="5" topLeftCell="C495" activePane="bottomRight" state="frozen"/>
      <selection pane="topRight" activeCell="C1" sqref="C1"/>
      <selection pane="bottomLeft" activeCell="A5" sqref="A5"/>
      <selection pane="bottomRight" activeCell="L503" sqref="L503"/>
    </sheetView>
  </sheetViews>
  <sheetFormatPr defaultRowHeight="14.4" x14ac:dyDescent="0.3"/>
  <cols>
    <col min="1" max="1" width="0.21875" customWidth="1"/>
    <col min="2" max="2" width="3.77734375" customWidth="1"/>
    <col min="3" max="3" width="17.44140625" style="3" customWidth="1"/>
    <col min="4" max="4" width="15" customWidth="1"/>
    <col min="5" max="5" width="22.77734375" customWidth="1"/>
    <col min="6" max="6" width="7.5546875" customWidth="1"/>
    <col min="7" max="7" width="8.109375" customWidth="1"/>
    <col min="8" max="8" width="15.33203125" style="3" customWidth="1"/>
    <col min="9" max="9" width="14.5546875" customWidth="1"/>
    <col min="10" max="10" width="11.21875" style="3" customWidth="1"/>
    <col min="11" max="11" width="14.21875" style="3" customWidth="1"/>
    <col min="12" max="12" width="27" style="9" customWidth="1"/>
    <col min="13" max="13" width="4.5546875" customWidth="1"/>
    <col min="14" max="14" width="4.77734375" customWidth="1"/>
    <col min="16" max="16" width="7" customWidth="1"/>
    <col min="17" max="17" width="14.44140625" customWidth="1"/>
  </cols>
  <sheetData>
    <row r="1" spans="2:17" ht="20.25" customHeight="1" thickBot="1" x14ac:dyDescent="0.35">
      <c r="B1" s="57" t="s">
        <v>40</v>
      </c>
      <c r="C1" s="58"/>
      <c r="D1" s="58"/>
      <c r="E1" s="58"/>
      <c r="F1" s="58"/>
      <c r="G1" s="58"/>
      <c r="H1" s="58"/>
      <c r="I1" s="58"/>
      <c r="J1" s="58"/>
      <c r="K1" s="59"/>
      <c r="L1" s="21" t="s">
        <v>421</v>
      </c>
      <c r="M1" s="1"/>
      <c r="N1" s="1"/>
      <c r="O1" s="1"/>
      <c r="P1" s="1"/>
    </row>
    <row r="2" spans="2:17" ht="18" customHeight="1" x14ac:dyDescent="0.3">
      <c r="B2" s="6"/>
      <c r="C2" s="6" t="s">
        <v>5</v>
      </c>
      <c r="D2" s="71"/>
      <c r="E2" s="71"/>
      <c r="F2" s="71"/>
      <c r="G2" s="71"/>
      <c r="H2" s="71"/>
      <c r="I2" s="71"/>
      <c r="J2" s="71"/>
      <c r="K2" s="71"/>
      <c r="L2" s="17"/>
      <c r="M2" s="1"/>
      <c r="N2" s="1"/>
      <c r="O2" s="1"/>
      <c r="P2" s="1"/>
    </row>
    <row r="3" spans="2:17" ht="21" customHeight="1" thickBot="1" x14ac:dyDescent="0.35">
      <c r="C3" s="72" t="s">
        <v>419</v>
      </c>
      <c r="D3" s="72"/>
      <c r="E3" s="72"/>
      <c r="F3" s="72"/>
      <c r="G3" s="72"/>
      <c r="H3" s="72"/>
      <c r="I3" s="72"/>
      <c r="J3" s="72"/>
      <c r="K3" s="72"/>
      <c r="L3" s="18"/>
      <c r="M3" s="1"/>
      <c r="N3" s="1"/>
      <c r="O3" s="1"/>
      <c r="P3" s="1"/>
    </row>
    <row r="4" spans="2:17" ht="72.75" customHeight="1" thickBot="1" x14ac:dyDescent="0.35">
      <c r="B4" s="4" t="s">
        <v>0</v>
      </c>
      <c r="C4" s="5" t="s">
        <v>2</v>
      </c>
      <c r="D4" s="5" t="s">
        <v>7</v>
      </c>
      <c r="E4" s="5" t="s">
        <v>8</v>
      </c>
      <c r="F4" s="5" t="s">
        <v>9</v>
      </c>
      <c r="G4" s="5" t="s">
        <v>10</v>
      </c>
      <c r="H4" s="5" t="s">
        <v>90</v>
      </c>
      <c r="I4" s="5" t="s">
        <v>420</v>
      </c>
      <c r="J4" s="5" t="s">
        <v>433</v>
      </c>
      <c r="K4" s="5" t="s">
        <v>4</v>
      </c>
      <c r="L4" s="19" t="s">
        <v>296</v>
      </c>
    </row>
    <row r="5" spans="2:17" ht="15" thickBot="1" x14ac:dyDescent="0.35">
      <c r="B5" s="41">
        <v>1</v>
      </c>
      <c r="C5" s="16">
        <v>2</v>
      </c>
      <c r="D5" s="16">
        <v>3</v>
      </c>
      <c r="E5" s="16">
        <v>4</v>
      </c>
      <c r="F5" s="16">
        <v>5</v>
      </c>
      <c r="G5" s="16">
        <v>6</v>
      </c>
      <c r="H5" s="16">
        <v>7</v>
      </c>
      <c r="I5" s="16">
        <v>9</v>
      </c>
      <c r="J5" s="16">
        <v>10</v>
      </c>
      <c r="K5" s="16">
        <v>11</v>
      </c>
      <c r="L5" s="20">
        <v>12</v>
      </c>
    </row>
    <row r="6" spans="2:17" ht="28.05" customHeight="1" x14ac:dyDescent="0.3">
      <c r="B6" s="25">
        <v>1</v>
      </c>
      <c r="C6" s="51" t="s">
        <v>6</v>
      </c>
      <c r="D6" s="13" t="s">
        <v>11</v>
      </c>
      <c r="E6" s="43" t="s">
        <v>32</v>
      </c>
      <c r="F6" s="13" t="s">
        <v>3</v>
      </c>
      <c r="G6" s="13" t="s">
        <v>38</v>
      </c>
      <c r="H6" s="13" t="s">
        <v>422</v>
      </c>
      <c r="I6" s="13">
        <v>30</v>
      </c>
      <c r="J6" s="14">
        <v>0</v>
      </c>
      <c r="K6" s="15">
        <f>ROUND(I6*ROUND(J6,2),2)</f>
        <v>0</v>
      </c>
      <c r="L6" s="40"/>
      <c r="M6" s="27"/>
      <c r="O6" s="23"/>
      <c r="Q6" s="24"/>
    </row>
    <row r="7" spans="2:17" ht="28.05" customHeight="1" x14ac:dyDescent="0.3">
      <c r="B7" s="26">
        <v>2</v>
      </c>
      <c r="C7" s="44" t="s">
        <v>6</v>
      </c>
      <c r="D7" s="7" t="s">
        <v>297</v>
      </c>
      <c r="E7" s="31" t="s">
        <v>32</v>
      </c>
      <c r="F7" s="7" t="s">
        <v>3</v>
      </c>
      <c r="G7" s="7" t="s">
        <v>38</v>
      </c>
      <c r="H7" s="7" t="s">
        <v>422</v>
      </c>
      <c r="I7" s="7">
        <v>600</v>
      </c>
      <c r="J7" s="11">
        <v>0</v>
      </c>
      <c r="K7" s="10">
        <f>ROUND(I7*ROUND(J7,4),2)</f>
        <v>0</v>
      </c>
      <c r="L7" s="29"/>
      <c r="M7" s="27"/>
      <c r="O7" s="23"/>
      <c r="Q7" s="24"/>
    </row>
    <row r="8" spans="2:17" ht="28.05" customHeight="1" x14ac:dyDescent="0.3">
      <c r="B8" s="26">
        <v>3</v>
      </c>
      <c r="C8" s="44" t="s">
        <v>6</v>
      </c>
      <c r="D8" s="7" t="s">
        <v>12</v>
      </c>
      <c r="E8" s="31" t="s">
        <v>34</v>
      </c>
      <c r="F8" s="7" t="s">
        <v>3</v>
      </c>
      <c r="G8" s="7" t="s">
        <v>38</v>
      </c>
      <c r="H8" s="7" t="s">
        <v>422</v>
      </c>
      <c r="I8" s="22">
        <v>1500</v>
      </c>
      <c r="J8" s="11">
        <v>0</v>
      </c>
      <c r="K8" s="10">
        <f>ROUND(I8*ROUND(J8,4),2)</f>
        <v>0</v>
      </c>
      <c r="L8" s="29"/>
      <c r="M8" s="27"/>
      <c r="O8" s="23"/>
      <c r="Q8" s="24"/>
    </row>
    <row r="9" spans="2:17" ht="28.05" customHeight="1" x14ac:dyDescent="0.3">
      <c r="B9" s="26">
        <v>4</v>
      </c>
      <c r="C9" s="44" t="s">
        <v>6</v>
      </c>
      <c r="D9" s="7" t="s">
        <v>13</v>
      </c>
      <c r="E9" s="31" t="s">
        <v>34</v>
      </c>
      <c r="F9" s="7" t="s">
        <v>3</v>
      </c>
      <c r="G9" s="7" t="s">
        <v>39</v>
      </c>
      <c r="H9" s="7" t="s">
        <v>35</v>
      </c>
      <c r="I9" s="7">
        <v>30</v>
      </c>
      <c r="J9" s="12">
        <v>0</v>
      </c>
      <c r="K9" s="10">
        <f>ROUND(I9*ROUND(J9,2),2)</f>
        <v>0</v>
      </c>
      <c r="L9" s="29"/>
      <c r="M9" s="27"/>
      <c r="O9" s="23"/>
      <c r="Q9" s="24"/>
    </row>
    <row r="10" spans="2:17" ht="28.05" customHeight="1" x14ac:dyDescent="0.3">
      <c r="B10" s="26">
        <v>5</v>
      </c>
      <c r="C10" s="44" t="s">
        <v>6</v>
      </c>
      <c r="D10" s="7" t="s">
        <v>14</v>
      </c>
      <c r="E10" s="31" t="s">
        <v>36</v>
      </c>
      <c r="F10" s="7">
        <v>17</v>
      </c>
      <c r="G10" s="7" t="s">
        <v>38</v>
      </c>
      <c r="H10" s="7" t="s">
        <v>422</v>
      </c>
      <c r="I10" s="22">
        <v>1500</v>
      </c>
      <c r="J10" s="11">
        <v>0</v>
      </c>
      <c r="K10" s="10">
        <f>ROUND(I10*ROUND(J10,4),2)</f>
        <v>0</v>
      </c>
      <c r="L10" s="29"/>
      <c r="M10" s="27"/>
      <c r="O10" s="23"/>
      <c r="Q10" s="24"/>
    </row>
    <row r="11" spans="2:17" ht="28.05" customHeight="1" x14ac:dyDescent="0.3">
      <c r="B11" s="26">
        <v>6</v>
      </c>
      <c r="C11" s="44" t="s">
        <v>6</v>
      </c>
      <c r="D11" s="7" t="s">
        <v>15</v>
      </c>
      <c r="E11" s="31" t="s">
        <v>36</v>
      </c>
      <c r="F11" s="7">
        <v>17</v>
      </c>
      <c r="G11" s="7" t="s">
        <v>38</v>
      </c>
      <c r="H11" s="7" t="s">
        <v>422</v>
      </c>
      <c r="I11" s="7">
        <v>30</v>
      </c>
      <c r="J11" s="12">
        <v>0</v>
      </c>
      <c r="K11" s="10">
        <f t="shared" ref="K11:K19" si="0">ROUND(I11*ROUND(J11,2),2)</f>
        <v>0</v>
      </c>
      <c r="L11" s="29"/>
      <c r="M11" s="27"/>
      <c r="O11" s="23"/>
      <c r="Q11" s="24"/>
    </row>
    <row r="12" spans="2:17" ht="28.05" customHeight="1" x14ac:dyDescent="0.3">
      <c r="B12" s="26">
        <v>7</v>
      </c>
      <c r="C12" s="44" t="s">
        <v>6</v>
      </c>
      <c r="D12" s="7" t="s">
        <v>16</v>
      </c>
      <c r="E12" s="31" t="s">
        <v>36</v>
      </c>
      <c r="F12" s="7">
        <v>17</v>
      </c>
      <c r="G12" s="7" t="s">
        <v>38</v>
      </c>
      <c r="H12" s="7" t="s">
        <v>422</v>
      </c>
      <c r="I12" s="7">
        <v>30</v>
      </c>
      <c r="J12" s="12">
        <v>0</v>
      </c>
      <c r="K12" s="10">
        <f t="shared" si="0"/>
        <v>0</v>
      </c>
      <c r="L12" s="29"/>
      <c r="M12" s="27"/>
      <c r="O12" s="23"/>
      <c r="Q12" s="24"/>
    </row>
    <row r="13" spans="2:17" ht="28.05" customHeight="1" x14ac:dyDescent="0.3">
      <c r="B13" s="26">
        <v>8</v>
      </c>
      <c r="C13" s="44" t="s">
        <v>6</v>
      </c>
      <c r="D13" s="7" t="s">
        <v>17</v>
      </c>
      <c r="E13" s="31" t="s">
        <v>36</v>
      </c>
      <c r="F13" s="7">
        <v>17</v>
      </c>
      <c r="G13" s="7" t="s">
        <v>38</v>
      </c>
      <c r="H13" s="7" t="s">
        <v>422</v>
      </c>
      <c r="I13" s="7">
        <v>30</v>
      </c>
      <c r="J13" s="12">
        <v>0</v>
      </c>
      <c r="K13" s="10">
        <f t="shared" si="0"/>
        <v>0</v>
      </c>
      <c r="L13" s="29"/>
      <c r="M13" s="27"/>
      <c r="O13" s="23"/>
      <c r="Q13" s="24"/>
    </row>
    <row r="14" spans="2:17" ht="28.05" customHeight="1" x14ac:dyDescent="0.3">
      <c r="B14" s="26">
        <v>9</v>
      </c>
      <c r="C14" s="44" t="s">
        <v>6</v>
      </c>
      <c r="D14" s="7" t="s">
        <v>18</v>
      </c>
      <c r="E14" s="31" t="s">
        <v>37</v>
      </c>
      <c r="F14" s="7">
        <v>17</v>
      </c>
      <c r="G14" s="7" t="s">
        <v>38</v>
      </c>
      <c r="H14" s="7" t="s">
        <v>422</v>
      </c>
      <c r="I14" s="7">
        <v>30</v>
      </c>
      <c r="J14" s="12">
        <v>0</v>
      </c>
      <c r="K14" s="10">
        <f t="shared" si="0"/>
        <v>0</v>
      </c>
      <c r="L14" s="29"/>
      <c r="M14" s="27"/>
      <c r="O14" s="23"/>
      <c r="Q14" s="24"/>
    </row>
    <row r="15" spans="2:17" ht="28.05" customHeight="1" x14ac:dyDescent="0.3">
      <c r="B15" s="26">
        <v>10</v>
      </c>
      <c r="C15" s="44" t="s">
        <v>6</v>
      </c>
      <c r="D15" s="7" t="s">
        <v>355</v>
      </c>
      <c r="E15" s="31" t="s">
        <v>36</v>
      </c>
      <c r="F15" s="7">
        <v>17</v>
      </c>
      <c r="G15" s="7" t="s">
        <v>38</v>
      </c>
      <c r="H15" s="7" t="s">
        <v>422</v>
      </c>
      <c r="I15" s="7">
        <v>60</v>
      </c>
      <c r="J15" s="12">
        <v>0</v>
      </c>
      <c r="K15" s="10">
        <f t="shared" si="0"/>
        <v>0</v>
      </c>
      <c r="L15" s="29"/>
      <c r="M15" s="27"/>
      <c r="O15" s="23"/>
      <c r="Q15" s="24"/>
    </row>
    <row r="16" spans="2:17" ht="28.05" customHeight="1" x14ac:dyDescent="0.3">
      <c r="B16" s="26">
        <v>11</v>
      </c>
      <c r="C16" s="44" t="s">
        <v>6</v>
      </c>
      <c r="D16" s="7" t="s">
        <v>19</v>
      </c>
      <c r="E16" s="31" t="s">
        <v>37</v>
      </c>
      <c r="F16" s="7">
        <v>17</v>
      </c>
      <c r="G16" s="7" t="s">
        <v>39</v>
      </c>
      <c r="H16" s="7" t="s">
        <v>35</v>
      </c>
      <c r="I16" s="7">
        <v>30</v>
      </c>
      <c r="J16" s="12">
        <v>0</v>
      </c>
      <c r="K16" s="10">
        <f t="shared" si="0"/>
        <v>0</v>
      </c>
      <c r="L16" s="29"/>
      <c r="M16" s="27"/>
      <c r="O16" s="23"/>
      <c r="Q16" s="24"/>
    </row>
    <row r="17" spans="2:17" ht="28.05" customHeight="1" x14ac:dyDescent="0.3">
      <c r="B17" s="26">
        <v>12</v>
      </c>
      <c r="C17" s="44" t="s">
        <v>6</v>
      </c>
      <c r="D17" s="7" t="s">
        <v>356</v>
      </c>
      <c r="E17" s="31" t="s">
        <v>36</v>
      </c>
      <c r="F17" s="7">
        <v>17</v>
      </c>
      <c r="G17" s="7" t="s">
        <v>38</v>
      </c>
      <c r="H17" s="7" t="s">
        <v>422</v>
      </c>
      <c r="I17" s="7">
        <v>60</v>
      </c>
      <c r="J17" s="12">
        <v>0</v>
      </c>
      <c r="K17" s="10">
        <f t="shared" si="0"/>
        <v>0</v>
      </c>
      <c r="L17" s="29"/>
      <c r="M17" s="27"/>
      <c r="O17" s="23"/>
      <c r="Q17" s="24"/>
    </row>
    <row r="18" spans="2:17" ht="28.05" customHeight="1" x14ac:dyDescent="0.3">
      <c r="B18" s="26">
        <v>13</v>
      </c>
      <c r="C18" s="44" t="s">
        <v>6</v>
      </c>
      <c r="D18" s="7" t="s">
        <v>20</v>
      </c>
      <c r="E18" s="31" t="s">
        <v>36</v>
      </c>
      <c r="F18" s="7">
        <v>19</v>
      </c>
      <c r="G18" s="7" t="s">
        <v>38</v>
      </c>
      <c r="H18" s="7" t="s">
        <v>422</v>
      </c>
      <c r="I18" s="7">
        <v>30</v>
      </c>
      <c r="J18" s="12">
        <v>0</v>
      </c>
      <c r="K18" s="10">
        <f t="shared" si="0"/>
        <v>0</v>
      </c>
      <c r="L18" s="29"/>
      <c r="M18" s="27"/>
      <c r="O18" s="23"/>
      <c r="Q18" s="24"/>
    </row>
    <row r="19" spans="2:17" ht="28.05" customHeight="1" x14ac:dyDescent="0.3">
      <c r="B19" s="26">
        <v>14</v>
      </c>
      <c r="C19" s="44" t="s">
        <v>6</v>
      </c>
      <c r="D19" s="7" t="s">
        <v>21</v>
      </c>
      <c r="E19" s="31" t="s">
        <v>36</v>
      </c>
      <c r="F19" s="7">
        <v>19</v>
      </c>
      <c r="G19" s="7" t="s">
        <v>39</v>
      </c>
      <c r="H19" s="7" t="s">
        <v>35</v>
      </c>
      <c r="I19" s="7">
        <v>30</v>
      </c>
      <c r="J19" s="12">
        <v>0</v>
      </c>
      <c r="K19" s="10">
        <f t="shared" si="0"/>
        <v>0</v>
      </c>
      <c r="L19" s="29"/>
      <c r="M19" s="27"/>
      <c r="O19" s="23"/>
      <c r="Q19" s="24"/>
    </row>
    <row r="20" spans="2:17" ht="28.05" customHeight="1" x14ac:dyDescent="0.3">
      <c r="B20" s="26">
        <v>15</v>
      </c>
      <c r="C20" s="44" t="s">
        <v>6</v>
      </c>
      <c r="D20" s="7" t="s">
        <v>22</v>
      </c>
      <c r="E20" s="31" t="s">
        <v>36</v>
      </c>
      <c r="F20" s="7">
        <v>19</v>
      </c>
      <c r="G20" s="7" t="s">
        <v>38</v>
      </c>
      <c r="H20" s="7" t="s">
        <v>422</v>
      </c>
      <c r="I20" s="22">
        <v>1500</v>
      </c>
      <c r="J20" s="11">
        <v>0</v>
      </c>
      <c r="K20" s="10">
        <f>ROUND(I20*ROUND(J20,4),2)</f>
        <v>0</v>
      </c>
      <c r="L20" s="29"/>
      <c r="M20" s="27"/>
      <c r="O20" s="23"/>
      <c r="Q20" s="24"/>
    </row>
    <row r="21" spans="2:17" ht="28.05" customHeight="1" x14ac:dyDescent="0.3">
      <c r="B21" s="26">
        <v>16</v>
      </c>
      <c r="C21" s="44" t="s">
        <v>6</v>
      </c>
      <c r="D21" s="7" t="s">
        <v>23</v>
      </c>
      <c r="E21" s="31" t="s">
        <v>37</v>
      </c>
      <c r="F21" s="7">
        <v>19</v>
      </c>
      <c r="G21" s="7" t="s">
        <v>38</v>
      </c>
      <c r="H21" s="7" t="s">
        <v>422</v>
      </c>
      <c r="I21" s="7">
        <v>30</v>
      </c>
      <c r="J21" s="12">
        <v>0</v>
      </c>
      <c r="K21" s="10">
        <f t="shared" ref="K21:K24" si="1">ROUND(I21*ROUND(J21,2),2)</f>
        <v>0</v>
      </c>
      <c r="L21" s="29"/>
      <c r="M21" s="27"/>
      <c r="O21" s="23"/>
      <c r="Q21" s="24"/>
    </row>
    <row r="22" spans="2:17" ht="28.05" customHeight="1" x14ac:dyDescent="0.3">
      <c r="B22" s="26">
        <v>17</v>
      </c>
      <c r="C22" s="44" t="s">
        <v>6</v>
      </c>
      <c r="D22" s="7" t="s">
        <v>24</v>
      </c>
      <c r="E22" s="31" t="s">
        <v>37</v>
      </c>
      <c r="F22" s="7">
        <v>22</v>
      </c>
      <c r="G22" s="7" t="s">
        <v>39</v>
      </c>
      <c r="H22" s="7" t="s">
        <v>35</v>
      </c>
      <c r="I22" s="7">
        <v>30</v>
      </c>
      <c r="J22" s="12">
        <v>0</v>
      </c>
      <c r="K22" s="10">
        <f t="shared" si="1"/>
        <v>0</v>
      </c>
      <c r="L22" s="29"/>
      <c r="M22" s="27"/>
      <c r="O22" s="23"/>
      <c r="Q22" s="24"/>
    </row>
    <row r="23" spans="2:17" ht="28.05" customHeight="1" x14ac:dyDescent="0.3">
      <c r="B23" s="26">
        <v>18</v>
      </c>
      <c r="C23" s="44" t="s">
        <v>6</v>
      </c>
      <c r="D23" s="7" t="s">
        <v>25</v>
      </c>
      <c r="E23" s="31" t="s">
        <v>34</v>
      </c>
      <c r="F23" s="7" t="s">
        <v>3</v>
      </c>
      <c r="G23" s="7" t="s">
        <v>38</v>
      </c>
      <c r="H23" s="7" t="s">
        <v>33</v>
      </c>
      <c r="I23" s="7">
        <v>30</v>
      </c>
      <c r="J23" s="12">
        <v>0</v>
      </c>
      <c r="K23" s="10">
        <f t="shared" si="1"/>
        <v>0</v>
      </c>
      <c r="L23" s="29"/>
      <c r="M23" s="27"/>
      <c r="O23" s="23"/>
      <c r="Q23" s="24"/>
    </row>
    <row r="24" spans="2:17" ht="28.05" customHeight="1" x14ac:dyDescent="0.3">
      <c r="B24" s="26">
        <v>19</v>
      </c>
      <c r="C24" s="44" t="s">
        <v>6</v>
      </c>
      <c r="D24" s="7" t="s">
        <v>26</v>
      </c>
      <c r="E24" s="31" t="s">
        <v>34</v>
      </c>
      <c r="F24" s="7" t="s">
        <v>3</v>
      </c>
      <c r="G24" s="7" t="s">
        <v>39</v>
      </c>
      <c r="H24" s="7" t="s">
        <v>35</v>
      </c>
      <c r="I24" s="7">
        <v>30</v>
      </c>
      <c r="J24" s="12">
        <v>0</v>
      </c>
      <c r="K24" s="10">
        <f t="shared" si="1"/>
        <v>0</v>
      </c>
      <c r="L24" s="29"/>
      <c r="M24" s="27"/>
      <c r="O24" s="23"/>
      <c r="Q24" s="24"/>
    </row>
    <row r="25" spans="2:17" ht="28.05" customHeight="1" x14ac:dyDescent="0.3">
      <c r="B25" s="26">
        <v>20</v>
      </c>
      <c r="C25" s="44" t="s">
        <v>6</v>
      </c>
      <c r="D25" s="7" t="s">
        <v>27</v>
      </c>
      <c r="E25" s="31" t="s">
        <v>34</v>
      </c>
      <c r="F25" s="7" t="s">
        <v>3</v>
      </c>
      <c r="G25" s="7" t="s">
        <v>39</v>
      </c>
      <c r="H25" s="7" t="s">
        <v>35</v>
      </c>
      <c r="I25" s="7">
        <v>600</v>
      </c>
      <c r="J25" s="11">
        <v>0</v>
      </c>
      <c r="K25" s="10">
        <f>ROUND(I25*ROUND(J25,4),2)</f>
        <v>0</v>
      </c>
      <c r="L25" s="29"/>
      <c r="M25" s="27"/>
      <c r="O25" s="23"/>
      <c r="Q25" s="24"/>
    </row>
    <row r="26" spans="2:17" ht="28.05" customHeight="1" x14ac:dyDescent="0.3">
      <c r="B26" s="26">
        <v>21</v>
      </c>
      <c r="C26" s="44" t="s">
        <v>6</v>
      </c>
      <c r="D26" s="7" t="s">
        <v>28</v>
      </c>
      <c r="E26" s="31" t="s">
        <v>34</v>
      </c>
      <c r="F26" s="7" t="s">
        <v>3</v>
      </c>
      <c r="G26" s="7" t="s">
        <v>38</v>
      </c>
      <c r="H26" s="7" t="s">
        <v>422</v>
      </c>
      <c r="I26" s="7">
        <v>30</v>
      </c>
      <c r="J26" s="12">
        <v>0</v>
      </c>
      <c r="K26" s="10">
        <f t="shared" ref="K26:K32" si="2">ROUND(I26*ROUND(J26,2),2)</f>
        <v>0</v>
      </c>
      <c r="L26" s="29"/>
      <c r="M26" s="27"/>
      <c r="O26" s="23"/>
      <c r="Q26" s="24"/>
    </row>
    <row r="27" spans="2:17" ht="28.05" customHeight="1" x14ac:dyDescent="0.3">
      <c r="B27" s="26">
        <v>22</v>
      </c>
      <c r="C27" s="44" t="s">
        <v>6</v>
      </c>
      <c r="D27" s="7" t="s">
        <v>29</v>
      </c>
      <c r="E27" s="31" t="s">
        <v>34</v>
      </c>
      <c r="F27" s="7" t="s">
        <v>3</v>
      </c>
      <c r="G27" s="7" t="s">
        <v>39</v>
      </c>
      <c r="H27" s="7" t="s">
        <v>35</v>
      </c>
      <c r="I27" s="7">
        <v>30</v>
      </c>
      <c r="J27" s="12">
        <v>0</v>
      </c>
      <c r="K27" s="10">
        <f t="shared" si="2"/>
        <v>0</v>
      </c>
      <c r="L27" s="29"/>
      <c r="M27" s="27"/>
      <c r="O27" s="23"/>
      <c r="Q27" s="24"/>
    </row>
    <row r="28" spans="2:17" ht="28.05" customHeight="1" x14ac:dyDescent="0.3">
      <c r="B28" s="26">
        <v>23</v>
      </c>
      <c r="C28" s="44" t="s">
        <v>6</v>
      </c>
      <c r="D28" s="7" t="s">
        <v>30</v>
      </c>
      <c r="E28" s="31" t="s">
        <v>34</v>
      </c>
      <c r="F28" s="7" t="s">
        <v>3</v>
      </c>
      <c r="G28" s="7" t="s">
        <v>39</v>
      </c>
      <c r="H28" s="7" t="s">
        <v>35</v>
      </c>
      <c r="I28" s="7">
        <v>30</v>
      </c>
      <c r="J28" s="12">
        <v>0</v>
      </c>
      <c r="K28" s="10">
        <f t="shared" si="2"/>
        <v>0</v>
      </c>
      <c r="L28" s="29"/>
      <c r="M28" s="27"/>
      <c r="O28" s="23"/>
      <c r="Q28" s="24"/>
    </row>
    <row r="29" spans="2:17" ht="28.05" customHeight="1" x14ac:dyDescent="0.3">
      <c r="B29" s="26">
        <v>24</v>
      </c>
      <c r="C29" s="44" t="s">
        <v>6</v>
      </c>
      <c r="D29" s="7" t="s">
        <v>31</v>
      </c>
      <c r="E29" s="31" t="s">
        <v>34</v>
      </c>
      <c r="F29" s="7" t="s">
        <v>3</v>
      </c>
      <c r="G29" s="7" t="s">
        <v>39</v>
      </c>
      <c r="H29" s="7" t="s">
        <v>35</v>
      </c>
      <c r="I29" s="7">
        <v>30</v>
      </c>
      <c r="J29" s="12">
        <v>0</v>
      </c>
      <c r="K29" s="10">
        <f t="shared" si="2"/>
        <v>0</v>
      </c>
      <c r="L29" s="29"/>
      <c r="M29" s="27"/>
      <c r="O29" s="23"/>
      <c r="Q29" s="24"/>
    </row>
    <row r="30" spans="2:17" ht="28.05" customHeight="1" x14ac:dyDescent="0.3">
      <c r="B30" s="26">
        <v>25</v>
      </c>
      <c r="C30" s="44" t="s">
        <v>6</v>
      </c>
      <c r="D30" s="7" t="s">
        <v>357</v>
      </c>
      <c r="E30" s="31" t="s">
        <v>34</v>
      </c>
      <c r="F30" s="7" t="s">
        <v>3</v>
      </c>
      <c r="G30" s="7" t="s">
        <v>39</v>
      </c>
      <c r="H30" s="7" t="s">
        <v>35</v>
      </c>
      <c r="I30" s="7">
        <v>30</v>
      </c>
      <c r="J30" s="12">
        <v>0</v>
      </c>
      <c r="K30" s="10">
        <f t="shared" si="2"/>
        <v>0</v>
      </c>
      <c r="L30" s="29"/>
      <c r="M30" s="27"/>
      <c r="O30" s="23"/>
      <c r="Q30" s="24"/>
    </row>
    <row r="31" spans="2:17" ht="28.05" customHeight="1" x14ac:dyDescent="0.3">
      <c r="B31" s="26">
        <v>26</v>
      </c>
      <c r="C31" s="44" t="s">
        <v>6</v>
      </c>
      <c r="D31" s="7" t="s">
        <v>358</v>
      </c>
      <c r="E31" s="31" t="s">
        <v>37</v>
      </c>
      <c r="F31" s="7" t="s">
        <v>3</v>
      </c>
      <c r="G31" s="7" t="s">
        <v>39</v>
      </c>
      <c r="H31" s="7" t="s">
        <v>35</v>
      </c>
      <c r="I31" s="7">
        <v>30</v>
      </c>
      <c r="J31" s="12">
        <v>0</v>
      </c>
      <c r="K31" s="10">
        <f t="shared" si="2"/>
        <v>0</v>
      </c>
      <c r="L31" s="29"/>
      <c r="M31" s="28"/>
      <c r="O31" s="23"/>
      <c r="Q31" s="24"/>
    </row>
    <row r="32" spans="2:17" ht="28.05" customHeight="1" x14ac:dyDescent="0.3">
      <c r="B32" s="26">
        <v>27</v>
      </c>
      <c r="C32" s="44" t="s">
        <v>6</v>
      </c>
      <c r="D32" s="7" t="s">
        <v>359</v>
      </c>
      <c r="E32" s="31" t="s">
        <v>34</v>
      </c>
      <c r="F32" s="7" t="s">
        <v>3</v>
      </c>
      <c r="G32" s="7" t="s">
        <v>39</v>
      </c>
      <c r="H32" s="7" t="s">
        <v>35</v>
      </c>
      <c r="I32" s="7">
        <v>30</v>
      </c>
      <c r="J32" s="12">
        <v>0</v>
      </c>
      <c r="K32" s="10">
        <f t="shared" si="2"/>
        <v>0</v>
      </c>
      <c r="L32" s="29"/>
      <c r="M32" s="28"/>
      <c r="O32" s="23"/>
      <c r="Q32" s="24"/>
    </row>
    <row r="33" spans="2:17" ht="28.05" customHeight="1" x14ac:dyDescent="0.3">
      <c r="B33" s="26">
        <v>28</v>
      </c>
      <c r="C33" s="42" t="s">
        <v>41</v>
      </c>
      <c r="D33" s="7" t="s">
        <v>42</v>
      </c>
      <c r="E33" s="7" t="s">
        <v>43</v>
      </c>
      <c r="F33" s="7" t="s">
        <v>3</v>
      </c>
      <c r="G33" s="7" t="s">
        <v>38</v>
      </c>
      <c r="H33" s="7" t="s">
        <v>422</v>
      </c>
      <c r="I33" s="30">
        <v>3000</v>
      </c>
      <c r="J33" s="11">
        <v>0</v>
      </c>
      <c r="K33" s="10">
        <f>ROUND(I33*ROUND(J33,4),2)</f>
        <v>0</v>
      </c>
      <c r="L33" s="29"/>
      <c r="O33" s="23"/>
      <c r="Q33" s="24"/>
    </row>
    <row r="34" spans="2:17" ht="28.05" customHeight="1" x14ac:dyDescent="0.3">
      <c r="B34" s="26">
        <v>29</v>
      </c>
      <c r="C34" s="42" t="s">
        <v>41</v>
      </c>
      <c r="D34" s="7" t="s">
        <v>360</v>
      </c>
      <c r="E34" s="7" t="s">
        <v>43</v>
      </c>
      <c r="F34" s="7" t="s">
        <v>3</v>
      </c>
      <c r="G34" s="7" t="s">
        <v>38</v>
      </c>
      <c r="H34" s="7" t="s">
        <v>422</v>
      </c>
      <c r="I34" s="31">
        <v>30</v>
      </c>
      <c r="J34" s="12">
        <v>0</v>
      </c>
      <c r="K34" s="10">
        <f>ROUND(I34*ROUND(J34,2),2)</f>
        <v>0</v>
      </c>
      <c r="L34" s="29"/>
      <c r="O34" s="23"/>
      <c r="Q34" s="24"/>
    </row>
    <row r="35" spans="2:17" ht="28.05" customHeight="1" x14ac:dyDescent="0.3">
      <c r="B35" s="26">
        <v>30</v>
      </c>
      <c r="C35" s="42" t="s">
        <v>41</v>
      </c>
      <c r="D35" s="7" t="s">
        <v>333</v>
      </c>
      <c r="E35" s="7" t="s">
        <v>43</v>
      </c>
      <c r="F35" s="7" t="s">
        <v>3</v>
      </c>
      <c r="G35" s="7" t="s">
        <v>38</v>
      </c>
      <c r="H35" s="7" t="s">
        <v>422</v>
      </c>
      <c r="I35" s="31">
        <v>300</v>
      </c>
      <c r="J35" s="11">
        <v>0</v>
      </c>
      <c r="K35" s="10">
        <f>ROUND(I35*ROUND(J35,4),2)</f>
        <v>0</v>
      </c>
      <c r="L35" s="29"/>
      <c r="O35" s="23"/>
      <c r="Q35" s="24"/>
    </row>
    <row r="36" spans="2:17" ht="28.05" customHeight="1" x14ac:dyDescent="0.3">
      <c r="B36" s="26">
        <v>31</v>
      </c>
      <c r="C36" s="42" t="s">
        <v>41</v>
      </c>
      <c r="D36" s="7" t="s">
        <v>361</v>
      </c>
      <c r="E36" s="7" t="s">
        <v>43</v>
      </c>
      <c r="F36" s="7" t="s">
        <v>3</v>
      </c>
      <c r="G36" s="7" t="s">
        <v>38</v>
      </c>
      <c r="H36" s="7" t="s">
        <v>422</v>
      </c>
      <c r="I36" s="31">
        <v>30</v>
      </c>
      <c r="J36" s="12">
        <v>0</v>
      </c>
      <c r="K36" s="10">
        <f>ROUND(I36*ROUND(J36,2),2)</f>
        <v>0</v>
      </c>
      <c r="L36" s="29"/>
      <c r="O36" s="23"/>
      <c r="Q36" s="24"/>
    </row>
    <row r="37" spans="2:17" ht="28.05" customHeight="1" x14ac:dyDescent="0.3">
      <c r="B37" s="26">
        <v>32</v>
      </c>
      <c r="C37" s="42" t="s">
        <v>41</v>
      </c>
      <c r="D37" s="7" t="s">
        <v>362</v>
      </c>
      <c r="E37" s="7" t="s">
        <v>43</v>
      </c>
      <c r="F37" s="7" t="s">
        <v>3</v>
      </c>
      <c r="G37" s="7" t="s">
        <v>38</v>
      </c>
      <c r="H37" s="7" t="s">
        <v>422</v>
      </c>
      <c r="I37" s="30">
        <v>15000</v>
      </c>
      <c r="J37" s="11">
        <v>0</v>
      </c>
      <c r="K37" s="10">
        <f t="shared" ref="K37:K41" si="3">ROUND(I37*ROUND(J37,4),2)</f>
        <v>0</v>
      </c>
      <c r="L37" s="29"/>
      <c r="O37" s="23"/>
      <c r="Q37" s="24"/>
    </row>
    <row r="38" spans="2:17" ht="28.05" customHeight="1" x14ac:dyDescent="0.3">
      <c r="B38" s="26">
        <v>33</v>
      </c>
      <c r="C38" s="42" t="s">
        <v>41</v>
      </c>
      <c r="D38" s="7" t="s">
        <v>44</v>
      </c>
      <c r="E38" s="7" t="s">
        <v>43</v>
      </c>
      <c r="F38" s="7" t="s">
        <v>3</v>
      </c>
      <c r="G38" s="7" t="s">
        <v>38</v>
      </c>
      <c r="H38" s="7" t="s">
        <v>422</v>
      </c>
      <c r="I38" s="30">
        <v>15000</v>
      </c>
      <c r="J38" s="11">
        <v>0</v>
      </c>
      <c r="K38" s="10">
        <f t="shared" si="3"/>
        <v>0</v>
      </c>
      <c r="L38" s="29"/>
      <c r="O38" s="23"/>
      <c r="Q38" s="24"/>
    </row>
    <row r="39" spans="2:17" ht="28.05" customHeight="1" x14ac:dyDescent="0.3">
      <c r="B39" s="26">
        <v>34</v>
      </c>
      <c r="C39" s="42" t="s">
        <v>41</v>
      </c>
      <c r="D39" s="7" t="s">
        <v>45</v>
      </c>
      <c r="E39" s="7" t="s">
        <v>43</v>
      </c>
      <c r="F39" s="7" t="s">
        <v>3</v>
      </c>
      <c r="G39" s="7" t="s">
        <v>38</v>
      </c>
      <c r="H39" s="7" t="s">
        <v>422</v>
      </c>
      <c r="I39" s="30">
        <v>21000</v>
      </c>
      <c r="J39" s="11">
        <v>0</v>
      </c>
      <c r="K39" s="10">
        <f t="shared" si="3"/>
        <v>0</v>
      </c>
      <c r="L39" s="29"/>
      <c r="O39" s="23"/>
      <c r="Q39" s="24"/>
    </row>
    <row r="40" spans="2:17" ht="28.05" customHeight="1" x14ac:dyDescent="0.3">
      <c r="B40" s="26">
        <v>35</v>
      </c>
      <c r="C40" s="42" t="s">
        <v>41</v>
      </c>
      <c r="D40" s="7" t="s">
        <v>46</v>
      </c>
      <c r="E40" s="7" t="s">
        <v>43</v>
      </c>
      <c r="F40" s="7" t="s">
        <v>3</v>
      </c>
      <c r="G40" s="7" t="s">
        <v>38</v>
      </c>
      <c r="H40" s="7" t="s">
        <v>422</v>
      </c>
      <c r="I40" s="30">
        <v>15000</v>
      </c>
      <c r="J40" s="11">
        <v>0</v>
      </c>
      <c r="K40" s="10">
        <f t="shared" si="3"/>
        <v>0</v>
      </c>
      <c r="L40" s="29"/>
      <c r="O40" s="23"/>
      <c r="Q40" s="24"/>
    </row>
    <row r="41" spans="2:17" ht="28.05" customHeight="1" x14ac:dyDescent="0.3">
      <c r="B41" s="26">
        <v>36</v>
      </c>
      <c r="C41" s="42" t="s">
        <v>41</v>
      </c>
      <c r="D41" s="7" t="s">
        <v>305</v>
      </c>
      <c r="E41" s="7" t="s">
        <v>43</v>
      </c>
      <c r="F41" s="7" t="s">
        <v>3</v>
      </c>
      <c r="G41" s="7" t="s">
        <v>38</v>
      </c>
      <c r="H41" s="7" t="s">
        <v>422</v>
      </c>
      <c r="I41" s="30">
        <v>15000</v>
      </c>
      <c r="J41" s="11">
        <v>0</v>
      </c>
      <c r="K41" s="10">
        <f t="shared" si="3"/>
        <v>0</v>
      </c>
      <c r="L41" s="29"/>
      <c r="O41" s="23"/>
      <c r="Q41" s="24"/>
    </row>
    <row r="42" spans="2:17" ht="28.05" customHeight="1" x14ac:dyDescent="0.3">
      <c r="B42" s="26">
        <v>37</v>
      </c>
      <c r="C42" s="42" t="s">
        <v>41</v>
      </c>
      <c r="D42" s="7" t="s">
        <v>47</v>
      </c>
      <c r="E42" s="7" t="s">
        <v>43</v>
      </c>
      <c r="F42" s="7" t="s">
        <v>3</v>
      </c>
      <c r="G42" s="7" t="s">
        <v>38</v>
      </c>
      <c r="H42" s="7" t="s">
        <v>422</v>
      </c>
      <c r="I42" s="31">
        <v>30</v>
      </c>
      <c r="J42" s="12">
        <v>0</v>
      </c>
      <c r="K42" s="10">
        <f>ROUND(I42*ROUND(J42,2),2)</f>
        <v>0</v>
      </c>
      <c r="L42" s="29"/>
      <c r="O42" s="23"/>
      <c r="Q42" s="24"/>
    </row>
    <row r="43" spans="2:17" ht="28.05" customHeight="1" x14ac:dyDescent="0.3">
      <c r="B43" s="26">
        <v>38</v>
      </c>
      <c r="C43" s="42" t="s">
        <v>41</v>
      </c>
      <c r="D43" s="7" t="s">
        <v>335</v>
      </c>
      <c r="E43" s="7" t="s">
        <v>43</v>
      </c>
      <c r="F43" s="7" t="s">
        <v>3</v>
      </c>
      <c r="G43" s="7" t="s">
        <v>38</v>
      </c>
      <c r="H43" s="7" t="s">
        <v>422</v>
      </c>
      <c r="I43" s="30">
        <v>9000</v>
      </c>
      <c r="J43" s="11">
        <v>0</v>
      </c>
      <c r="K43" s="10">
        <f t="shared" ref="K43:K48" si="4">ROUND(I43*ROUND(J43,4),2)</f>
        <v>0</v>
      </c>
      <c r="L43" s="29"/>
      <c r="O43" s="23"/>
      <c r="Q43" s="24"/>
    </row>
    <row r="44" spans="2:17" ht="28.05" customHeight="1" x14ac:dyDescent="0.3">
      <c r="B44" s="26">
        <v>39</v>
      </c>
      <c r="C44" s="42" t="s">
        <v>41</v>
      </c>
      <c r="D44" s="7" t="s">
        <v>363</v>
      </c>
      <c r="E44" s="7" t="s">
        <v>43</v>
      </c>
      <c r="F44" s="7" t="s">
        <v>3</v>
      </c>
      <c r="G44" s="7" t="s">
        <v>38</v>
      </c>
      <c r="H44" s="7" t="s">
        <v>422</v>
      </c>
      <c r="I44" s="30">
        <v>6000</v>
      </c>
      <c r="J44" s="11">
        <v>0</v>
      </c>
      <c r="K44" s="10">
        <f t="shared" si="4"/>
        <v>0</v>
      </c>
      <c r="L44" s="29"/>
      <c r="O44" s="23"/>
      <c r="Q44" s="24"/>
    </row>
    <row r="45" spans="2:17" ht="28.05" customHeight="1" x14ac:dyDescent="0.3">
      <c r="B45" s="26">
        <v>40</v>
      </c>
      <c r="C45" s="42" t="s">
        <v>41</v>
      </c>
      <c r="D45" s="7" t="s">
        <v>48</v>
      </c>
      <c r="E45" s="7" t="s">
        <v>43</v>
      </c>
      <c r="F45" s="7" t="s">
        <v>3</v>
      </c>
      <c r="G45" s="7" t="s">
        <v>38</v>
      </c>
      <c r="H45" s="7" t="s">
        <v>422</v>
      </c>
      <c r="I45" s="30">
        <v>6000</v>
      </c>
      <c r="J45" s="11">
        <v>0</v>
      </c>
      <c r="K45" s="10">
        <f t="shared" si="4"/>
        <v>0</v>
      </c>
      <c r="L45" s="29"/>
      <c r="O45" s="23"/>
      <c r="Q45" s="24"/>
    </row>
    <row r="46" spans="2:17" ht="28.05" customHeight="1" x14ac:dyDescent="0.3">
      <c r="B46" s="26">
        <v>41</v>
      </c>
      <c r="C46" s="42" t="s">
        <v>41</v>
      </c>
      <c r="D46" s="7" t="s">
        <v>364</v>
      </c>
      <c r="E46" s="7" t="s">
        <v>43</v>
      </c>
      <c r="F46" s="7" t="s">
        <v>3</v>
      </c>
      <c r="G46" s="7" t="s">
        <v>38</v>
      </c>
      <c r="H46" s="7" t="s">
        <v>422</v>
      </c>
      <c r="I46" s="30">
        <v>3000</v>
      </c>
      <c r="J46" s="11">
        <v>0</v>
      </c>
      <c r="K46" s="10">
        <f t="shared" si="4"/>
        <v>0</v>
      </c>
      <c r="L46" s="29"/>
      <c r="O46" s="23"/>
      <c r="Q46" s="24"/>
    </row>
    <row r="47" spans="2:17" ht="28.05" customHeight="1" x14ac:dyDescent="0.3">
      <c r="B47" s="26">
        <v>42</v>
      </c>
      <c r="C47" s="42" t="s">
        <v>41</v>
      </c>
      <c r="D47" s="7" t="s">
        <v>11</v>
      </c>
      <c r="E47" s="7" t="s">
        <v>43</v>
      </c>
      <c r="F47" s="7" t="s">
        <v>3</v>
      </c>
      <c r="G47" s="7" t="s">
        <v>38</v>
      </c>
      <c r="H47" s="7" t="s">
        <v>422</v>
      </c>
      <c r="I47" s="30">
        <v>9000</v>
      </c>
      <c r="J47" s="11">
        <v>0</v>
      </c>
      <c r="K47" s="10">
        <f t="shared" si="4"/>
        <v>0</v>
      </c>
      <c r="L47" s="29"/>
      <c r="O47" s="23"/>
      <c r="Q47" s="24"/>
    </row>
    <row r="48" spans="2:17" ht="28.05" customHeight="1" x14ac:dyDescent="0.3">
      <c r="B48" s="26">
        <v>43</v>
      </c>
      <c r="C48" s="42" t="s">
        <v>41</v>
      </c>
      <c r="D48" s="7" t="s">
        <v>49</v>
      </c>
      <c r="E48" s="7" t="s">
        <v>43</v>
      </c>
      <c r="F48" s="7" t="s">
        <v>3</v>
      </c>
      <c r="G48" s="7" t="s">
        <v>38</v>
      </c>
      <c r="H48" s="7" t="s">
        <v>422</v>
      </c>
      <c r="I48" s="30">
        <v>3000</v>
      </c>
      <c r="J48" s="11">
        <v>0</v>
      </c>
      <c r="K48" s="10">
        <f t="shared" si="4"/>
        <v>0</v>
      </c>
      <c r="L48" s="29"/>
      <c r="O48" s="23"/>
      <c r="Q48" s="24"/>
    </row>
    <row r="49" spans="2:17" ht="28.05" customHeight="1" x14ac:dyDescent="0.3">
      <c r="B49" s="26">
        <v>44</v>
      </c>
      <c r="C49" s="42" t="s">
        <v>41</v>
      </c>
      <c r="D49" s="7" t="s">
        <v>365</v>
      </c>
      <c r="E49" s="7" t="s">
        <v>43</v>
      </c>
      <c r="F49" s="7" t="s">
        <v>3</v>
      </c>
      <c r="G49" s="7" t="s">
        <v>38</v>
      </c>
      <c r="H49" s="7" t="s">
        <v>33</v>
      </c>
      <c r="I49" s="31">
        <v>30</v>
      </c>
      <c r="J49" s="12">
        <v>0</v>
      </c>
      <c r="K49" s="10">
        <f>ROUND(I49*ROUND(J49,2),2)</f>
        <v>0</v>
      </c>
      <c r="L49" s="29"/>
      <c r="O49" s="23"/>
      <c r="Q49" s="24"/>
    </row>
    <row r="50" spans="2:17" ht="28.05" customHeight="1" x14ac:dyDescent="0.3">
      <c r="B50" s="26">
        <v>45</v>
      </c>
      <c r="C50" s="42" t="s">
        <v>41</v>
      </c>
      <c r="D50" s="7" t="s">
        <v>50</v>
      </c>
      <c r="E50" s="7" t="s">
        <v>43</v>
      </c>
      <c r="F50" s="7" t="s">
        <v>3</v>
      </c>
      <c r="G50" s="7" t="s">
        <v>38</v>
      </c>
      <c r="H50" s="7" t="s">
        <v>33</v>
      </c>
      <c r="I50" s="30">
        <v>6000</v>
      </c>
      <c r="J50" s="11">
        <v>0</v>
      </c>
      <c r="K50" s="10">
        <f t="shared" ref="K50:K60" si="5">ROUND(I50*ROUND(J50,4),2)</f>
        <v>0</v>
      </c>
      <c r="L50" s="29"/>
      <c r="O50" s="23"/>
      <c r="Q50" s="24"/>
    </row>
    <row r="51" spans="2:17" ht="28.05" customHeight="1" x14ac:dyDescent="0.3">
      <c r="B51" s="26">
        <v>46</v>
      </c>
      <c r="C51" s="42" t="s">
        <v>41</v>
      </c>
      <c r="D51" s="7" t="s">
        <v>51</v>
      </c>
      <c r="E51" s="7" t="s">
        <v>43</v>
      </c>
      <c r="F51" s="7" t="s">
        <v>3</v>
      </c>
      <c r="G51" s="7" t="s">
        <v>38</v>
      </c>
      <c r="H51" s="7" t="s">
        <v>33</v>
      </c>
      <c r="I51" s="30">
        <v>15000</v>
      </c>
      <c r="J51" s="11">
        <v>0</v>
      </c>
      <c r="K51" s="10">
        <f t="shared" si="5"/>
        <v>0</v>
      </c>
      <c r="L51" s="29"/>
      <c r="O51" s="23"/>
      <c r="Q51" s="24"/>
    </row>
    <row r="52" spans="2:17" ht="28.05" customHeight="1" x14ac:dyDescent="0.3">
      <c r="B52" s="26">
        <v>47</v>
      </c>
      <c r="C52" s="42" t="s">
        <v>41</v>
      </c>
      <c r="D52" s="7" t="s">
        <v>52</v>
      </c>
      <c r="E52" s="7" t="s">
        <v>43</v>
      </c>
      <c r="F52" s="7" t="s">
        <v>3</v>
      </c>
      <c r="G52" s="7" t="s">
        <v>38</v>
      </c>
      <c r="H52" s="7" t="s">
        <v>33</v>
      </c>
      <c r="I52" s="30">
        <v>18000</v>
      </c>
      <c r="J52" s="11">
        <v>0</v>
      </c>
      <c r="K52" s="10">
        <f t="shared" si="5"/>
        <v>0</v>
      </c>
      <c r="L52" s="29"/>
      <c r="O52" s="23"/>
      <c r="Q52" s="24"/>
    </row>
    <row r="53" spans="2:17" ht="28.05" customHeight="1" x14ac:dyDescent="0.3">
      <c r="B53" s="26">
        <v>48</v>
      </c>
      <c r="C53" s="42" t="s">
        <v>41</v>
      </c>
      <c r="D53" s="7" t="s">
        <v>329</v>
      </c>
      <c r="E53" s="7" t="s">
        <v>43</v>
      </c>
      <c r="F53" s="7" t="s">
        <v>3</v>
      </c>
      <c r="G53" s="7" t="s">
        <v>38</v>
      </c>
      <c r="H53" s="7" t="s">
        <v>33</v>
      </c>
      <c r="I53" s="30">
        <v>18000</v>
      </c>
      <c r="J53" s="11">
        <v>0</v>
      </c>
      <c r="K53" s="10">
        <f t="shared" si="5"/>
        <v>0</v>
      </c>
      <c r="L53" s="29"/>
      <c r="O53" s="23"/>
      <c r="Q53" s="24"/>
    </row>
    <row r="54" spans="2:17" ht="28.05" customHeight="1" x14ac:dyDescent="0.3">
      <c r="B54" s="26">
        <v>49</v>
      </c>
      <c r="C54" s="42" t="s">
        <v>41</v>
      </c>
      <c r="D54" s="7" t="s">
        <v>336</v>
      </c>
      <c r="E54" s="7" t="s">
        <v>43</v>
      </c>
      <c r="F54" s="7" t="s">
        <v>3</v>
      </c>
      <c r="G54" s="7" t="s">
        <v>38</v>
      </c>
      <c r="H54" s="7" t="s">
        <v>33</v>
      </c>
      <c r="I54" s="30">
        <v>9000</v>
      </c>
      <c r="J54" s="11">
        <v>0</v>
      </c>
      <c r="K54" s="10">
        <f t="shared" si="5"/>
        <v>0</v>
      </c>
      <c r="L54" s="29"/>
      <c r="O54" s="23"/>
      <c r="Q54" s="24"/>
    </row>
    <row r="55" spans="2:17" ht="28.05" customHeight="1" x14ac:dyDescent="0.3">
      <c r="B55" s="26">
        <v>50</v>
      </c>
      <c r="C55" s="42" t="s">
        <v>41</v>
      </c>
      <c r="D55" s="7" t="s">
        <v>12</v>
      </c>
      <c r="E55" s="7" t="s">
        <v>43</v>
      </c>
      <c r="F55" s="7" t="s">
        <v>3</v>
      </c>
      <c r="G55" s="7" t="s">
        <v>38</v>
      </c>
      <c r="H55" s="7" t="s">
        <v>33</v>
      </c>
      <c r="I55" s="30">
        <v>3000</v>
      </c>
      <c r="J55" s="11">
        <v>0</v>
      </c>
      <c r="K55" s="10">
        <f t="shared" si="5"/>
        <v>0</v>
      </c>
      <c r="L55" s="29"/>
      <c r="O55" s="23"/>
      <c r="Q55" s="24"/>
    </row>
    <row r="56" spans="2:17" ht="28.05" customHeight="1" x14ac:dyDescent="0.3">
      <c r="B56" s="26">
        <v>51</v>
      </c>
      <c r="C56" s="42" t="s">
        <v>41</v>
      </c>
      <c r="D56" s="7" t="s">
        <v>53</v>
      </c>
      <c r="E56" s="7" t="s">
        <v>43</v>
      </c>
      <c r="F56" s="7" t="s">
        <v>3</v>
      </c>
      <c r="G56" s="7" t="s">
        <v>38</v>
      </c>
      <c r="H56" s="7" t="s">
        <v>33</v>
      </c>
      <c r="I56" s="30">
        <v>3000</v>
      </c>
      <c r="J56" s="11">
        <v>0</v>
      </c>
      <c r="K56" s="10">
        <f t="shared" si="5"/>
        <v>0</v>
      </c>
      <c r="L56" s="29"/>
      <c r="O56" s="23"/>
      <c r="Q56" s="24"/>
    </row>
    <row r="57" spans="2:17" ht="28.05" customHeight="1" x14ac:dyDescent="0.3">
      <c r="B57" s="26">
        <v>52</v>
      </c>
      <c r="C57" s="42" t="s">
        <v>41</v>
      </c>
      <c r="D57" s="7" t="s">
        <v>366</v>
      </c>
      <c r="E57" s="7" t="s">
        <v>43</v>
      </c>
      <c r="F57" s="7" t="s">
        <v>3</v>
      </c>
      <c r="G57" s="7" t="s">
        <v>38</v>
      </c>
      <c r="H57" s="7" t="s">
        <v>33</v>
      </c>
      <c r="I57" s="30">
        <v>6000</v>
      </c>
      <c r="J57" s="11">
        <v>0</v>
      </c>
      <c r="K57" s="10">
        <f t="shared" si="5"/>
        <v>0</v>
      </c>
      <c r="L57" s="29"/>
      <c r="O57" s="23"/>
      <c r="Q57" s="24"/>
    </row>
    <row r="58" spans="2:17" ht="28.05" customHeight="1" x14ac:dyDescent="0.3">
      <c r="B58" s="26">
        <v>53</v>
      </c>
      <c r="C58" s="42" t="s">
        <v>41</v>
      </c>
      <c r="D58" s="7" t="s">
        <v>367</v>
      </c>
      <c r="E58" s="7" t="s">
        <v>43</v>
      </c>
      <c r="F58" s="7" t="s">
        <v>3</v>
      </c>
      <c r="G58" s="7" t="s">
        <v>38</v>
      </c>
      <c r="H58" s="7" t="s">
        <v>33</v>
      </c>
      <c r="I58" s="30">
        <v>3000</v>
      </c>
      <c r="J58" s="11">
        <v>0</v>
      </c>
      <c r="K58" s="10">
        <f t="shared" si="5"/>
        <v>0</v>
      </c>
      <c r="L58" s="29"/>
      <c r="O58" s="23"/>
      <c r="Q58" s="24"/>
    </row>
    <row r="59" spans="2:17" ht="28.05" customHeight="1" x14ac:dyDescent="0.3">
      <c r="B59" s="26">
        <v>54</v>
      </c>
      <c r="C59" s="42" t="s">
        <v>41</v>
      </c>
      <c r="D59" s="7" t="s">
        <v>307</v>
      </c>
      <c r="E59" s="7" t="s">
        <v>43</v>
      </c>
      <c r="F59" s="7" t="s">
        <v>3</v>
      </c>
      <c r="G59" s="7" t="s">
        <v>38</v>
      </c>
      <c r="H59" s="7" t="s">
        <v>33</v>
      </c>
      <c r="I59" s="30">
        <v>4500</v>
      </c>
      <c r="J59" s="11">
        <v>0</v>
      </c>
      <c r="K59" s="10">
        <f t="shared" si="5"/>
        <v>0</v>
      </c>
      <c r="L59" s="29"/>
      <c r="O59" s="23"/>
      <c r="Q59" s="24"/>
    </row>
    <row r="60" spans="2:17" ht="28.05" customHeight="1" x14ac:dyDescent="0.3">
      <c r="B60" s="26">
        <v>55</v>
      </c>
      <c r="C60" s="42" t="s">
        <v>41</v>
      </c>
      <c r="D60" s="7" t="s">
        <v>13</v>
      </c>
      <c r="E60" s="7" t="s">
        <v>43</v>
      </c>
      <c r="F60" s="7" t="s">
        <v>3</v>
      </c>
      <c r="G60" s="7" t="s">
        <v>38</v>
      </c>
      <c r="H60" s="7" t="s">
        <v>33</v>
      </c>
      <c r="I60" s="30">
        <v>6000</v>
      </c>
      <c r="J60" s="11">
        <v>0</v>
      </c>
      <c r="K60" s="10">
        <f t="shared" si="5"/>
        <v>0</v>
      </c>
      <c r="L60" s="29"/>
      <c r="O60" s="23"/>
      <c r="Q60" s="24"/>
    </row>
    <row r="61" spans="2:17" ht="28.05" customHeight="1" x14ac:dyDescent="0.3">
      <c r="B61" s="26">
        <v>56</v>
      </c>
      <c r="C61" s="42" t="s">
        <v>41</v>
      </c>
      <c r="D61" s="7" t="s">
        <v>54</v>
      </c>
      <c r="E61" s="7" t="s">
        <v>43</v>
      </c>
      <c r="F61" s="7" t="s">
        <v>3</v>
      </c>
      <c r="G61" s="7" t="s">
        <v>38</v>
      </c>
      <c r="H61" s="7" t="s">
        <v>33</v>
      </c>
      <c r="I61" s="31">
        <v>30</v>
      </c>
      <c r="J61" s="12">
        <v>0</v>
      </c>
      <c r="K61" s="10">
        <f>ROUND(I61*ROUND(J61,2),2)</f>
        <v>0</v>
      </c>
      <c r="L61" s="29"/>
      <c r="O61" s="23"/>
      <c r="Q61" s="24"/>
    </row>
    <row r="62" spans="2:17" ht="28.05" customHeight="1" x14ac:dyDescent="0.3">
      <c r="B62" s="26">
        <v>57</v>
      </c>
      <c r="C62" s="42" t="s">
        <v>41</v>
      </c>
      <c r="D62" s="7" t="s">
        <v>368</v>
      </c>
      <c r="E62" s="7" t="s">
        <v>43</v>
      </c>
      <c r="F62" s="7" t="s">
        <v>3</v>
      </c>
      <c r="G62" s="7" t="s">
        <v>38</v>
      </c>
      <c r="H62" s="7" t="s">
        <v>33</v>
      </c>
      <c r="I62" s="30">
        <v>1500</v>
      </c>
      <c r="J62" s="11">
        <v>0</v>
      </c>
      <c r="K62" s="10">
        <f t="shared" ref="K62:K63" si="6">ROUND(I62*ROUND(J62,4),2)</f>
        <v>0</v>
      </c>
      <c r="L62" s="29"/>
      <c r="O62" s="23"/>
      <c r="Q62" s="24"/>
    </row>
    <row r="63" spans="2:17" ht="28.05" customHeight="1" x14ac:dyDescent="0.3">
      <c r="B63" s="26">
        <v>58</v>
      </c>
      <c r="C63" s="42" t="s">
        <v>41</v>
      </c>
      <c r="D63" s="7" t="s">
        <v>369</v>
      </c>
      <c r="E63" s="7" t="s">
        <v>43</v>
      </c>
      <c r="F63" s="7" t="s">
        <v>3</v>
      </c>
      <c r="G63" s="7" t="s">
        <v>38</v>
      </c>
      <c r="H63" s="7" t="s">
        <v>33</v>
      </c>
      <c r="I63" s="30">
        <v>1500</v>
      </c>
      <c r="J63" s="11">
        <v>0</v>
      </c>
      <c r="K63" s="10">
        <f t="shared" si="6"/>
        <v>0</v>
      </c>
      <c r="L63" s="29"/>
      <c r="O63" s="23"/>
      <c r="Q63" s="24"/>
    </row>
    <row r="64" spans="2:17" ht="28.05" customHeight="1" x14ac:dyDescent="0.3">
      <c r="B64" s="26">
        <v>59</v>
      </c>
      <c r="C64" s="42" t="s">
        <v>41</v>
      </c>
      <c r="D64" s="7" t="s">
        <v>55</v>
      </c>
      <c r="E64" s="7" t="s">
        <v>43</v>
      </c>
      <c r="F64" s="7" t="s">
        <v>3</v>
      </c>
      <c r="G64" s="7" t="s">
        <v>39</v>
      </c>
      <c r="H64" s="7" t="s">
        <v>35</v>
      </c>
      <c r="I64" s="31">
        <v>30</v>
      </c>
      <c r="J64" s="12">
        <v>0</v>
      </c>
      <c r="K64" s="10">
        <f>ROUND(I64*ROUND(J64,2),2)</f>
        <v>0</v>
      </c>
      <c r="L64" s="29"/>
      <c r="O64" s="23"/>
      <c r="Q64" s="24"/>
    </row>
    <row r="65" spans="2:17" ht="28.05" customHeight="1" x14ac:dyDescent="0.3">
      <c r="B65" s="26">
        <v>60</v>
      </c>
      <c r="C65" s="42" t="s">
        <v>41</v>
      </c>
      <c r="D65" s="7" t="s">
        <v>56</v>
      </c>
      <c r="E65" s="7" t="s">
        <v>57</v>
      </c>
      <c r="F65" s="7" t="s">
        <v>3</v>
      </c>
      <c r="G65" s="7" t="s">
        <v>39</v>
      </c>
      <c r="H65" s="7" t="s">
        <v>35</v>
      </c>
      <c r="I65" s="31">
        <v>300</v>
      </c>
      <c r="J65" s="11">
        <v>0</v>
      </c>
      <c r="K65" s="10">
        <f>ROUND(I65*ROUND(J65,4),2)</f>
        <v>0</v>
      </c>
      <c r="L65" s="29"/>
      <c r="O65" s="23"/>
      <c r="Q65" s="24"/>
    </row>
    <row r="66" spans="2:17" ht="28.05" customHeight="1" x14ac:dyDescent="0.3">
      <c r="B66" s="26">
        <v>61</v>
      </c>
      <c r="C66" s="42" t="s">
        <v>41</v>
      </c>
      <c r="D66" s="7" t="s">
        <v>58</v>
      </c>
      <c r="E66" s="7" t="s">
        <v>57</v>
      </c>
      <c r="F66" s="7" t="s">
        <v>3</v>
      </c>
      <c r="G66" s="7" t="s">
        <v>39</v>
      </c>
      <c r="H66" s="7" t="s">
        <v>35</v>
      </c>
      <c r="I66" s="31">
        <v>30</v>
      </c>
      <c r="J66" s="12">
        <v>0</v>
      </c>
      <c r="K66" s="10">
        <f>ROUND(I66*ROUND(J66,2),2)</f>
        <v>0</v>
      </c>
      <c r="L66" s="29"/>
      <c r="O66" s="23"/>
      <c r="Q66" s="24"/>
    </row>
    <row r="67" spans="2:17" ht="28.05" customHeight="1" x14ac:dyDescent="0.3">
      <c r="B67" s="26">
        <v>62</v>
      </c>
      <c r="C67" s="42" t="s">
        <v>41</v>
      </c>
      <c r="D67" s="7" t="s">
        <v>59</v>
      </c>
      <c r="E67" s="7" t="s">
        <v>60</v>
      </c>
      <c r="F67" s="7">
        <v>17</v>
      </c>
      <c r="G67" s="7" t="s">
        <v>38</v>
      </c>
      <c r="H67" s="7" t="s">
        <v>33</v>
      </c>
      <c r="I67" s="30">
        <v>4500</v>
      </c>
      <c r="J67" s="11">
        <v>0</v>
      </c>
      <c r="K67" s="10">
        <f t="shared" ref="K67:K73" si="7">ROUND(I67*ROUND(J67,4),2)</f>
        <v>0</v>
      </c>
      <c r="L67" s="29"/>
      <c r="O67" s="23"/>
      <c r="Q67" s="24"/>
    </row>
    <row r="68" spans="2:17" ht="28.05" customHeight="1" x14ac:dyDescent="0.3">
      <c r="B68" s="26">
        <v>63</v>
      </c>
      <c r="C68" s="42" t="s">
        <v>41</v>
      </c>
      <c r="D68" s="7" t="s">
        <v>61</v>
      </c>
      <c r="E68" s="7" t="s">
        <v>60</v>
      </c>
      <c r="F68" s="7">
        <v>17</v>
      </c>
      <c r="G68" s="7" t="s">
        <v>38</v>
      </c>
      <c r="H68" s="7" t="s">
        <v>33</v>
      </c>
      <c r="I68" s="30">
        <v>9000</v>
      </c>
      <c r="J68" s="11">
        <v>0</v>
      </c>
      <c r="K68" s="10">
        <f t="shared" si="7"/>
        <v>0</v>
      </c>
      <c r="L68" s="29"/>
      <c r="O68" s="23"/>
      <c r="Q68" s="24"/>
    </row>
    <row r="69" spans="2:17" ht="28.05" customHeight="1" x14ac:dyDescent="0.3">
      <c r="B69" s="26">
        <v>64</v>
      </c>
      <c r="C69" s="42" t="s">
        <v>41</v>
      </c>
      <c r="D69" s="7" t="s">
        <v>62</v>
      </c>
      <c r="E69" s="7" t="s">
        <v>60</v>
      </c>
      <c r="F69" s="7">
        <v>17</v>
      </c>
      <c r="G69" s="7" t="s">
        <v>38</v>
      </c>
      <c r="H69" s="7" t="s">
        <v>33</v>
      </c>
      <c r="I69" s="30">
        <v>9000</v>
      </c>
      <c r="J69" s="11">
        <v>0</v>
      </c>
      <c r="K69" s="10">
        <f t="shared" si="7"/>
        <v>0</v>
      </c>
      <c r="L69" s="29"/>
      <c r="O69" s="23"/>
      <c r="Q69" s="24"/>
    </row>
    <row r="70" spans="2:17" ht="28.05" customHeight="1" x14ac:dyDescent="0.3">
      <c r="B70" s="26">
        <v>65</v>
      </c>
      <c r="C70" s="42" t="s">
        <v>41</v>
      </c>
      <c r="D70" s="7" t="s">
        <v>63</v>
      </c>
      <c r="E70" s="7" t="s">
        <v>60</v>
      </c>
      <c r="F70" s="7">
        <v>17</v>
      </c>
      <c r="G70" s="7" t="s">
        <v>38</v>
      </c>
      <c r="H70" s="7" t="s">
        <v>33</v>
      </c>
      <c r="I70" s="30">
        <v>9000</v>
      </c>
      <c r="J70" s="11">
        <v>0</v>
      </c>
      <c r="K70" s="10">
        <f t="shared" si="7"/>
        <v>0</v>
      </c>
      <c r="L70" s="29"/>
      <c r="O70" s="23"/>
      <c r="Q70" s="24"/>
    </row>
    <row r="71" spans="2:17" ht="28.05" customHeight="1" x14ac:dyDescent="0.3">
      <c r="B71" s="26">
        <v>66</v>
      </c>
      <c r="C71" s="42" t="s">
        <v>41</v>
      </c>
      <c r="D71" s="7" t="s">
        <v>64</v>
      </c>
      <c r="E71" s="7" t="s">
        <v>60</v>
      </c>
      <c r="F71" s="7">
        <v>17</v>
      </c>
      <c r="G71" s="7" t="s">
        <v>38</v>
      </c>
      <c r="H71" s="7" t="s">
        <v>33</v>
      </c>
      <c r="I71" s="30">
        <v>6000</v>
      </c>
      <c r="J71" s="11">
        <v>0</v>
      </c>
      <c r="K71" s="10">
        <f t="shared" si="7"/>
        <v>0</v>
      </c>
      <c r="L71" s="29"/>
      <c r="O71" s="23"/>
      <c r="Q71" s="24"/>
    </row>
    <row r="72" spans="2:17" ht="28.05" customHeight="1" x14ac:dyDescent="0.3">
      <c r="B72" s="26">
        <v>67</v>
      </c>
      <c r="C72" s="42" t="s">
        <v>41</v>
      </c>
      <c r="D72" s="7" t="s">
        <v>65</v>
      </c>
      <c r="E72" s="7" t="s">
        <v>60</v>
      </c>
      <c r="F72" s="7">
        <v>17</v>
      </c>
      <c r="G72" s="7" t="s">
        <v>38</v>
      </c>
      <c r="H72" s="7" t="s">
        <v>33</v>
      </c>
      <c r="I72" s="30">
        <v>3000</v>
      </c>
      <c r="J72" s="11">
        <v>0</v>
      </c>
      <c r="K72" s="10">
        <f t="shared" si="7"/>
        <v>0</v>
      </c>
      <c r="L72" s="29"/>
      <c r="O72" s="23"/>
      <c r="Q72" s="24"/>
    </row>
    <row r="73" spans="2:17" ht="28.05" customHeight="1" x14ac:dyDescent="0.3">
      <c r="B73" s="26">
        <v>68</v>
      </c>
      <c r="C73" s="42" t="s">
        <v>41</v>
      </c>
      <c r="D73" s="7" t="s">
        <v>14</v>
      </c>
      <c r="E73" s="7" t="s">
        <v>60</v>
      </c>
      <c r="F73" s="7">
        <v>17</v>
      </c>
      <c r="G73" s="7" t="s">
        <v>38</v>
      </c>
      <c r="H73" s="7" t="s">
        <v>33</v>
      </c>
      <c r="I73" s="30">
        <v>3000</v>
      </c>
      <c r="J73" s="11">
        <v>0</v>
      </c>
      <c r="K73" s="10">
        <f t="shared" si="7"/>
        <v>0</v>
      </c>
      <c r="L73" s="29"/>
      <c r="O73" s="23"/>
      <c r="Q73" s="24"/>
    </row>
    <row r="74" spans="2:17" ht="28.05" customHeight="1" x14ac:dyDescent="0.3">
      <c r="B74" s="26">
        <v>69</v>
      </c>
      <c r="C74" s="42" t="s">
        <v>41</v>
      </c>
      <c r="D74" s="7" t="s">
        <v>15</v>
      </c>
      <c r="E74" s="7" t="s">
        <v>60</v>
      </c>
      <c r="F74" s="7">
        <v>17</v>
      </c>
      <c r="G74" s="7" t="s">
        <v>38</v>
      </c>
      <c r="H74" s="7" t="s">
        <v>33</v>
      </c>
      <c r="I74" s="31">
        <v>30</v>
      </c>
      <c r="J74" s="12">
        <v>0</v>
      </c>
      <c r="K74" s="10">
        <f>ROUND(I74*ROUND(J74,2),2)</f>
        <v>0</v>
      </c>
      <c r="L74" s="29"/>
      <c r="O74" s="23"/>
      <c r="Q74" s="24"/>
    </row>
    <row r="75" spans="2:17" ht="28.05" customHeight="1" x14ac:dyDescent="0.3">
      <c r="B75" s="26">
        <v>70</v>
      </c>
      <c r="C75" s="42" t="s">
        <v>41</v>
      </c>
      <c r="D75" s="7" t="s">
        <v>66</v>
      </c>
      <c r="E75" s="7" t="s">
        <v>60</v>
      </c>
      <c r="F75" s="7">
        <v>17</v>
      </c>
      <c r="G75" s="7" t="s">
        <v>38</v>
      </c>
      <c r="H75" s="7" t="s">
        <v>33</v>
      </c>
      <c r="I75" s="30">
        <v>3000</v>
      </c>
      <c r="J75" s="11">
        <v>0</v>
      </c>
      <c r="K75" s="10">
        <f t="shared" ref="K75:K96" si="8">ROUND(I75*ROUND(J75,4),2)</f>
        <v>0</v>
      </c>
      <c r="L75" s="29"/>
      <c r="O75" s="23"/>
      <c r="Q75" s="24"/>
    </row>
    <row r="76" spans="2:17" ht="28.05" customHeight="1" x14ac:dyDescent="0.3">
      <c r="B76" s="26">
        <v>71</v>
      </c>
      <c r="C76" s="42" t="s">
        <v>41</v>
      </c>
      <c r="D76" s="7" t="s">
        <v>16</v>
      </c>
      <c r="E76" s="7" t="s">
        <v>60</v>
      </c>
      <c r="F76" s="7">
        <v>17</v>
      </c>
      <c r="G76" s="7" t="s">
        <v>38</v>
      </c>
      <c r="H76" s="7" t="s">
        <v>33</v>
      </c>
      <c r="I76" s="30">
        <v>3000</v>
      </c>
      <c r="J76" s="11">
        <v>0</v>
      </c>
      <c r="K76" s="10">
        <f t="shared" si="8"/>
        <v>0</v>
      </c>
      <c r="L76" s="29"/>
      <c r="O76" s="23"/>
      <c r="Q76" s="24"/>
    </row>
    <row r="77" spans="2:17" ht="28.05" customHeight="1" x14ac:dyDescent="0.3">
      <c r="B77" s="26">
        <v>72</v>
      </c>
      <c r="C77" s="42" t="s">
        <v>41</v>
      </c>
      <c r="D77" s="7" t="s">
        <v>67</v>
      </c>
      <c r="E77" s="7" t="s">
        <v>60</v>
      </c>
      <c r="F77" s="7">
        <v>17</v>
      </c>
      <c r="G77" s="7" t="s">
        <v>38</v>
      </c>
      <c r="H77" s="7" t="s">
        <v>33</v>
      </c>
      <c r="I77" s="30">
        <v>3000</v>
      </c>
      <c r="J77" s="11">
        <v>0</v>
      </c>
      <c r="K77" s="10">
        <f t="shared" si="8"/>
        <v>0</v>
      </c>
      <c r="L77" s="29"/>
      <c r="O77" s="23"/>
      <c r="Q77" s="24"/>
    </row>
    <row r="78" spans="2:17" ht="28.05" customHeight="1" x14ac:dyDescent="0.3">
      <c r="B78" s="26">
        <v>73</v>
      </c>
      <c r="C78" s="42" t="s">
        <v>41</v>
      </c>
      <c r="D78" s="7" t="s">
        <v>68</v>
      </c>
      <c r="E78" s="7" t="s">
        <v>60</v>
      </c>
      <c r="F78" s="7">
        <v>17</v>
      </c>
      <c r="G78" s="7" t="s">
        <v>39</v>
      </c>
      <c r="H78" s="7" t="s">
        <v>35</v>
      </c>
      <c r="I78" s="30">
        <v>3000</v>
      </c>
      <c r="J78" s="11">
        <v>0</v>
      </c>
      <c r="K78" s="10">
        <f t="shared" si="8"/>
        <v>0</v>
      </c>
      <c r="L78" s="29"/>
      <c r="O78" s="23"/>
      <c r="Q78" s="24"/>
    </row>
    <row r="79" spans="2:17" ht="28.05" customHeight="1" x14ac:dyDescent="0.3">
      <c r="B79" s="26">
        <v>74</v>
      </c>
      <c r="C79" s="42" t="s">
        <v>41</v>
      </c>
      <c r="D79" s="7" t="s">
        <v>69</v>
      </c>
      <c r="E79" s="7" t="s">
        <v>60</v>
      </c>
      <c r="F79" s="7">
        <v>19</v>
      </c>
      <c r="G79" s="7" t="s">
        <v>38</v>
      </c>
      <c r="H79" s="7" t="s">
        <v>33</v>
      </c>
      <c r="I79" s="31">
        <v>300</v>
      </c>
      <c r="J79" s="11">
        <v>0</v>
      </c>
      <c r="K79" s="10">
        <f t="shared" si="8"/>
        <v>0</v>
      </c>
      <c r="L79" s="29"/>
      <c r="O79" s="23"/>
      <c r="Q79" s="24"/>
    </row>
    <row r="80" spans="2:17" ht="28.05" customHeight="1" x14ac:dyDescent="0.3">
      <c r="B80" s="26">
        <v>75</v>
      </c>
      <c r="C80" s="42" t="s">
        <v>41</v>
      </c>
      <c r="D80" s="7" t="s">
        <v>70</v>
      </c>
      <c r="E80" s="7" t="s">
        <v>60</v>
      </c>
      <c r="F80" s="7">
        <v>19</v>
      </c>
      <c r="G80" s="7" t="s">
        <v>38</v>
      </c>
      <c r="H80" s="7" t="s">
        <v>33</v>
      </c>
      <c r="I80" s="31">
        <v>300</v>
      </c>
      <c r="J80" s="11">
        <v>0</v>
      </c>
      <c r="K80" s="10">
        <f t="shared" si="8"/>
        <v>0</v>
      </c>
      <c r="L80" s="29"/>
      <c r="O80" s="23"/>
      <c r="Q80" s="24"/>
    </row>
    <row r="81" spans="2:17" ht="28.05" customHeight="1" x14ac:dyDescent="0.3">
      <c r="B81" s="26">
        <v>76</v>
      </c>
      <c r="C81" s="42" t="s">
        <v>41</v>
      </c>
      <c r="D81" s="7" t="s">
        <v>71</v>
      </c>
      <c r="E81" s="7" t="s">
        <v>60</v>
      </c>
      <c r="F81" s="7">
        <v>19</v>
      </c>
      <c r="G81" s="7" t="s">
        <v>38</v>
      </c>
      <c r="H81" s="7" t="s">
        <v>33</v>
      </c>
      <c r="I81" s="30">
        <v>4500</v>
      </c>
      <c r="J81" s="11">
        <v>0</v>
      </c>
      <c r="K81" s="10">
        <f t="shared" si="8"/>
        <v>0</v>
      </c>
      <c r="L81" s="29"/>
      <c r="O81" s="23"/>
      <c r="Q81" s="24"/>
    </row>
    <row r="82" spans="2:17" ht="28.05" customHeight="1" x14ac:dyDescent="0.3">
      <c r="B82" s="26">
        <v>77</v>
      </c>
      <c r="C82" s="42" t="s">
        <v>41</v>
      </c>
      <c r="D82" s="7" t="s">
        <v>72</v>
      </c>
      <c r="E82" s="7" t="s">
        <v>60</v>
      </c>
      <c r="F82" s="7">
        <v>19</v>
      </c>
      <c r="G82" s="7" t="s">
        <v>38</v>
      </c>
      <c r="H82" s="7" t="s">
        <v>33</v>
      </c>
      <c r="I82" s="30">
        <v>3000</v>
      </c>
      <c r="J82" s="11">
        <v>0</v>
      </c>
      <c r="K82" s="10">
        <f t="shared" si="8"/>
        <v>0</v>
      </c>
      <c r="L82" s="29"/>
      <c r="O82" s="23"/>
      <c r="Q82" s="24"/>
    </row>
    <row r="83" spans="2:17" ht="28.05" customHeight="1" x14ac:dyDescent="0.3">
      <c r="B83" s="26">
        <v>78</v>
      </c>
      <c r="C83" s="42" t="s">
        <v>41</v>
      </c>
      <c r="D83" s="7" t="s">
        <v>73</v>
      </c>
      <c r="E83" s="7" t="s">
        <v>60</v>
      </c>
      <c r="F83" s="7">
        <v>19</v>
      </c>
      <c r="G83" s="7" t="s">
        <v>38</v>
      </c>
      <c r="H83" s="7" t="s">
        <v>33</v>
      </c>
      <c r="I83" s="30">
        <v>4500</v>
      </c>
      <c r="J83" s="11">
        <v>0</v>
      </c>
      <c r="K83" s="10">
        <f t="shared" si="8"/>
        <v>0</v>
      </c>
      <c r="L83" s="29"/>
      <c r="O83" s="23"/>
      <c r="Q83" s="24"/>
    </row>
    <row r="84" spans="2:17" ht="28.05" customHeight="1" x14ac:dyDescent="0.3">
      <c r="B84" s="26">
        <v>79</v>
      </c>
      <c r="C84" s="42" t="s">
        <v>41</v>
      </c>
      <c r="D84" s="7" t="s">
        <v>20</v>
      </c>
      <c r="E84" s="7" t="s">
        <v>60</v>
      </c>
      <c r="F84" s="7">
        <v>19</v>
      </c>
      <c r="G84" s="7" t="s">
        <v>38</v>
      </c>
      <c r="H84" s="7" t="s">
        <v>33</v>
      </c>
      <c r="I84" s="30">
        <v>4500</v>
      </c>
      <c r="J84" s="11">
        <v>0</v>
      </c>
      <c r="K84" s="10">
        <f t="shared" si="8"/>
        <v>0</v>
      </c>
      <c r="L84" s="29"/>
      <c r="O84" s="23"/>
      <c r="Q84" s="24"/>
    </row>
    <row r="85" spans="2:17" ht="28.05" customHeight="1" x14ac:dyDescent="0.3">
      <c r="B85" s="26">
        <v>80</v>
      </c>
      <c r="C85" s="42" t="s">
        <v>41</v>
      </c>
      <c r="D85" s="7" t="s">
        <v>21</v>
      </c>
      <c r="E85" s="7" t="s">
        <v>60</v>
      </c>
      <c r="F85" s="7">
        <v>19</v>
      </c>
      <c r="G85" s="7" t="s">
        <v>38</v>
      </c>
      <c r="H85" s="7" t="s">
        <v>33</v>
      </c>
      <c r="I85" s="30">
        <v>4500</v>
      </c>
      <c r="J85" s="11">
        <v>0</v>
      </c>
      <c r="K85" s="10">
        <f t="shared" si="8"/>
        <v>0</v>
      </c>
      <c r="L85" s="29"/>
      <c r="O85" s="23"/>
      <c r="Q85" s="24"/>
    </row>
    <row r="86" spans="2:17" ht="28.05" customHeight="1" x14ac:dyDescent="0.3">
      <c r="B86" s="26">
        <v>81</v>
      </c>
      <c r="C86" s="42" t="s">
        <v>41</v>
      </c>
      <c r="D86" s="7" t="s">
        <v>74</v>
      </c>
      <c r="E86" s="7" t="s">
        <v>60</v>
      </c>
      <c r="F86" s="7">
        <v>19</v>
      </c>
      <c r="G86" s="7" t="s">
        <v>38</v>
      </c>
      <c r="H86" s="7" t="s">
        <v>33</v>
      </c>
      <c r="I86" s="30">
        <v>1500</v>
      </c>
      <c r="J86" s="11">
        <v>0</v>
      </c>
      <c r="K86" s="10">
        <f t="shared" si="8"/>
        <v>0</v>
      </c>
      <c r="L86" s="29"/>
      <c r="O86" s="23"/>
      <c r="Q86" s="24"/>
    </row>
    <row r="87" spans="2:17" ht="28.05" customHeight="1" x14ac:dyDescent="0.3">
      <c r="B87" s="26">
        <v>82</v>
      </c>
      <c r="C87" s="42" t="s">
        <v>41</v>
      </c>
      <c r="D87" s="7" t="s">
        <v>75</v>
      </c>
      <c r="E87" s="7" t="s">
        <v>60</v>
      </c>
      <c r="F87" s="7">
        <v>19</v>
      </c>
      <c r="G87" s="7" t="s">
        <v>38</v>
      </c>
      <c r="H87" s="7" t="s">
        <v>33</v>
      </c>
      <c r="I87" s="30">
        <v>3000</v>
      </c>
      <c r="J87" s="11">
        <v>0</v>
      </c>
      <c r="K87" s="10">
        <f t="shared" si="8"/>
        <v>0</v>
      </c>
      <c r="L87" s="29"/>
      <c r="O87" s="23"/>
      <c r="Q87" s="24"/>
    </row>
    <row r="88" spans="2:17" ht="28.05" customHeight="1" x14ac:dyDescent="0.3">
      <c r="B88" s="26">
        <v>83</v>
      </c>
      <c r="C88" s="42" t="s">
        <v>41</v>
      </c>
      <c r="D88" s="7" t="s">
        <v>76</v>
      </c>
      <c r="E88" s="7" t="s">
        <v>60</v>
      </c>
      <c r="F88" s="7">
        <v>19</v>
      </c>
      <c r="G88" s="7" t="s">
        <v>38</v>
      </c>
      <c r="H88" s="7" t="s">
        <v>33</v>
      </c>
      <c r="I88" s="30">
        <v>3000</v>
      </c>
      <c r="J88" s="11">
        <v>0</v>
      </c>
      <c r="K88" s="10">
        <f t="shared" si="8"/>
        <v>0</v>
      </c>
      <c r="L88" s="29"/>
      <c r="O88" s="23"/>
      <c r="Q88" s="24"/>
    </row>
    <row r="89" spans="2:17" ht="28.05" customHeight="1" x14ac:dyDescent="0.3">
      <c r="B89" s="26">
        <v>84</v>
      </c>
      <c r="C89" s="42" t="s">
        <v>41</v>
      </c>
      <c r="D89" s="7" t="s">
        <v>22</v>
      </c>
      <c r="E89" s="7" t="s">
        <v>60</v>
      </c>
      <c r="F89" s="7">
        <v>19</v>
      </c>
      <c r="G89" s="7" t="s">
        <v>38</v>
      </c>
      <c r="H89" s="7" t="s">
        <v>33</v>
      </c>
      <c r="I89" s="31">
        <v>750</v>
      </c>
      <c r="J89" s="11">
        <v>0</v>
      </c>
      <c r="K89" s="10">
        <f t="shared" si="8"/>
        <v>0</v>
      </c>
      <c r="L89" s="29"/>
      <c r="O89" s="23"/>
      <c r="Q89" s="24"/>
    </row>
    <row r="90" spans="2:17" ht="28.05" customHeight="1" x14ac:dyDescent="0.3">
      <c r="B90" s="26">
        <v>85</v>
      </c>
      <c r="C90" s="42" t="s">
        <v>41</v>
      </c>
      <c r="D90" s="7" t="s">
        <v>77</v>
      </c>
      <c r="E90" s="7" t="s">
        <v>60</v>
      </c>
      <c r="F90" s="7">
        <v>19</v>
      </c>
      <c r="G90" s="7" t="s">
        <v>39</v>
      </c>
      <c r="H90" s="7" t="s">
        <v>35</v>
      </c>
      <c r="I90" s="31">
        <v>750</v>
      </c>
      <c r="J90" s="11">
        <v>0</v>
      </c>
      <c r="K90" s="10">
        <f t="shared" si="8"/>
        <v>0</v>
      </c>
      <c r="L90" s="29"/>
      <c r="O90" s="23"/>
      <c r="Q90" s="24"/>
    </row>
    <row r="91" spans="2:17" ht="28.05" customHeight="1" x14ac:dyDescent="0.3">
      <c r="B91" s="26">
        <v>86</v>
      </c>
      <c r="C91" s="42" t="s">
        <v>41</v>
      </c>
      <c r="D91" s="7" t="s">
        <v>78</v>
      </c>
      <c r="E91" s="7" t="s">
        <v>60</v>
      </c>
      <c r="F91" s="7">
        <v>22</v>
      </c>
      <c r="G91" s="7" t="s">
        <v>38</v>
      </c>
      <c r="H91" s="7" t="s">
        <v>33</v>
      </c>
      <c r="I91" s="31">
        <v>750</v>
      </c>
      <c r="J91" s="11">
        <v>0</v>
      </c>
      <c r="K91" s="10">
        <f t="shared" si="8"/>
        <v>0</v>
      </c>
      <c r="L91" s="29"/>
      <c r="O91" s="23"/>
      <c r="Q91" s="24"/>
    </row>
    <row r="92" spans="2:17" ht="28.05" customHeight="1" x14ac:dyDescent="0.3">
      <c r="B92" s="26">
        <v>87</v>
      </c>
      <c r="C92" s="42" t="s">
        <v>41</v>
      </c>
      <c r="D92" s="7" t="s">
        <v>79</v>
      </c>
      <c r="E92" s="7" t="s">
        <v>60</v>
      </c>
      <c r="F92" s="7">
        <v>22</v>
      </c>
      <c r="G92" s="7" t="s">
        <v>38</v>
      </c>
      <c r="H92" s="7" t="s">
        <v>33</v>
      </c>
      <c r="I92" s="31">
        <v>750</v>
      </c>
      <c r="J92" s="11">
        <v>0</v>
      </c>
      <c r="K92" s="10">
        <f t="shared" si="8"/>
        <v>0</v>
      </c>
      <c r="L92" s="29"/>
      <c r="O92" s="23"/>
      <c r="Q92" s="24"/>
    </row>
    <row r="93" spans="2:17" ht="28.05" customHeight="1" x14ac:dyDescent="0.3">
      <c r="B93" s="26">
        <v>88</v>
      </c>
      <c r="C93" s="42" t="s">
        <v>41</v>
      </c>
      <c r="D93" s="7" t="s">
        <v>80</v>
      </c>
      <c r="E93" s="7" t="s">
        <v>60</v>
      </c>
      <c r="F93" s="7">
        <v>22</v>
      </c>
      <c r="G93" s="7" t="s">
        <v>38</v>
      </c>
      <c r="H93" s="7" t="s">
        <v>33</v>
      </c>
      <c r="I93" s="31">
        <v>750</v>
      </c>
      <c r="J93" s="11">
        <v>0</v>
      </c>
      <c r="K93" s="10">
        <f t="shared" si="8"/>
        <v>0</v>
      </c>
      <c r="L93" s="29"/>
      <c r="O93" s="23"/>
      <c r="Q93" s="24"/>
    </row>
    <row r="94" spans="2:17" ht="28.05" customHeight="1" x14ac:dyDescent="0.3">
      <c r="B94" s="26">
        <v>89</v>
      </c>
      <c r="C94" s="42" t="s">
        <v>41</v>
      </c>
      <c r="D94" s="7" t="s">
        <v>81</v>
      </c>
      <c r="E94" s="7" t="s">
        <v>60</v>
      </c>
      <c r="F94" s="7">
        <v>22</v>
      </c>
      <c r="G94" s="7" t="s">
        <v>38</v>
      </c>
      <c r="H94" s="7" t="s">
        <v>33</v>
      </c>
      <c r="I94" s="31">
        <v>750</v>
      </c>
      <c r="J94" s="11">
        <v>0</v>
      </c>
      <c r="K94" s="10">
        <f t="shared" si="8"/>
        <v>0</v>
      </c>
      <c r="L94" s="29"/>
      <c r="O94" s="23"/>
      <c r="Q94" s="24"/>
    </row>
    <row r="95" spans="2:17" ht="28.05" customHeight="1" x14ac:dyDescent="0.3">
      <c r="B95" s="26">
        <v>90</v>
      </c>
      <c r="C95" s="42" t="s">
        <v>41</v>
      </c>
      <c r="D95" s="7" t="s">
        <v>82</v>
      </c>
      <c r="E95" s="7" t="s">
        <v>60</v>
      </c>
      <c r="F95" s="7" t="s">
        <v>3</v>
      </c>
      <c r="G95" s="7" t="s">
        <v>38</v>
      </c>
      <c r="H95" s="7" t="s">
        <v>33</v>
      </c>
      <c r="I95" s="31">
        <v>750</v>
      </c>
      <c r="J95" s="11">
        <v>0</v>
      </c>
      <c r="K95" s="10">
        <f t="shared" si="8"/>
        <v>0</v>
      </c>
      <c r="L95" s="29"/>
      <c r="O95" s="23"/>
      <c r="Q95" s="24"/>
    </row>
    <row r="96" spans="2:17" ht="28.05" customHeight="1" x14ac:dyDescent="0.3">
      <c r="B96" s="26">
        <v>91</v>
      </c>
      <c r="C96" s="42" t="s">
        <v>41</v>
      </c>
      <c r="D96" s="7" t="s">
        <v>83</v>
      </c>
      <c r="E96" s="7" t="s">
        <v>43</v>
      </c>
      <c r="F96" s="7" t="s">
        <v>3</v>
      </c>
      <c r="G96" s="7" t="s">
        <v>38</v>
      </c>
      <c r="H96" s="7" t="s">
        <v>33</v>
      </c>
      <c r="I96" s="30">
        <v>1500</v>
      </c>
      <c r="J96" s="11">
        <v>0</v>
      </c>
      <c r="K96" s="10">
        <f t="shared" si="8"/>
        <v>0</v>
      </c>
      <c r="L96" s="29"/>
      <c r="O96" s="23"/>
      <c r="Q96" s="24"/>
    </row>
    <row r="97" spans="2:17" ht="28.05" customHeight="1" x14ac:dyDescent="0.3">
      <c r="B97" s="26">
        <v>92</v>
      </c>
      <c r="C97" s="42" t="s">
        <v>41</v>
      </c>
      <c r="D97" s="7" t="s">
        <v>84</v>
      </c>
      <c r="E97" s="7" t="s">
        <v>43</v>
      </c>
      <c r="F97" s="7" t="s">
        <v>3</v>
      </c>
      <c r="G97" s="7" t="s">
        <v>38</v>
      </c>
      <c r="H97" s="7" t="s">
        <v>33</v>
      </c>
      <c r="I97" s="31">
        <v>30</v>
      </c>
      <c r="J97" s="12">
        <v>0</v>
      </c>
      <c r="K97" s="10">
        <f t="shared" ref="K97:K98" si="9">ROUND(I97*ROUND(J97,2),2)</f>
        <v>0</v>
      </c>
      <c r="L97" s="29"/>
      <c r="O97" s="23"/>
      <c r="Q97" s="24"/>
    </row>
    <row r="98" spans="2:17" ht="28.05" customHeight="1" x14ac:dyDescent="0.3">
      <c r="B98" s="26">
        <v>93</v>
      </c>
      <c r="C98" s="42" t="s">
        <v>41</v>
      </c>
      <c r="D98" s="7" t="s">
        <v>370</v>
      </c>
      <c r="E98" s="7" t="s">
        <v>43</v>
      </c>
      <c r="F98" s="7" t="s">
        <v>3</v>
      </c>
      <c r="G98" s="7" t="s">
        <v>38</v>
      </c>
      <c r="H98" s="7" t="s">
        <v>33</v>
      </c>
      <c r="I98" s="31">
        <v>30</v>
      </c>
      <c r="J98" s="12">
        <v>0</v>
      </c>
      <c r="K98" s="10">
        <f t="shared" si="9"/>
        <v>0</v>
      </c>
      <c r="L98" s="29"/>
      <c r="O98" s="23"/>
      <c r="Q98" s="24"/>
    </row>
    <row r="99" spans="2:17" ht="28.05" customHeight="1" x14ac:dyDescent="0.3">
      <c r="B99" s="26">
        <v>94</v>
      </c>
      <c r="C99" s="42" t="s">
        <v>41</v>
      </c>
      <c r="D99" s="7" t="s">
        <v>85</v>
      </c>
      <c r="E99" s="7" t="s">
        <v>43</v>
      </c>
      <c r="F99" s="7" t="s">
        <v>3</v>
      </c>
      <c r="G99" s="7" t="s">
        <v>38</v>
      </c>
      <c r="H99" s="7" t="s">
        <v>33</v>
      </c>
      <c r="I99" s="31">
        <v>300</v>
      </c>
      <c r="J99" s="11">
        <v>0</v>
      </c>
      <c r="K99" s="10">
        <f t="shared" ref="K99:K104" si="10">ROUND(I99*ROUND(J99,4),2)</f>
        <v>0</v>
      </c>
      <c r="L99" s="29"/>
      <c r="O99" s="23"/>
      <c r="Q99" s="24"/>
    </row>
    <row r="100" spans="2:17" ht="28.05" customHeight="1" x14ac:dyDescent="0.3">
      <c r="B100" s="26">
        <v>95</v>
      </c>
      <c r="C100" s="42" t="s">
        <v>41</v>
      </c>
      <c r="D100" s="7" t="s">
        <v>371</v>
      </c>
      <c r="E100" s="7" t="s">
        <v>43</v>
      </c>
      <c r="F100" s="7" t="s">
        <v>3</v>
      </c>
      <c r="G100" s="7" t="s">
        <v>38</v>
      </c>
      <c r="H100" s="7" t="s">
        <v>33</v>
      </c>
      <c r="I100" s="31">
        <v>300</v>
      </c>
      <c r="J100" s="11">
        <v>0</v>
      </c>
      <c r="K100" s="10">
        <f t="shared" si="10"/>
        <v>0</v>
      </c>
      <c r="L100" s="29"/>
      <c r="O100" s="23"/>
      <c r="Q100" s="24"/>
    </row>
    <row r="101" spans="2:17" ht="28.05" customHeight="1" x14ac:dyDescent="0.3">
      <c r="B101" s="26">
        <v>96</v>
      </c>
      <c r="C101" s="42" t="s">
        <v>41</v>
      </c>
      <c r="D101" s="7" t="s">
        <v>86</v>
      </c>
      <c r="E101" s="7" t="s">
        <v>43</v>
      </c>
      <c r="F101" s="7" t="s">
        <v>3</v>
      </c>
      <c r="G101" s="7" t="s">
        <v>38</v>
      </c>
      <c r="H101" s="7" t="s">
        <v>33</v>
      </c>
      <c r="I101" s="30">
        <v>1500</v>
      </c>
      <c r="J101" s="11">
        <v>0</v>
      </c>
      <c r="K101" s="10">
        <f t="shared" si="10"/>
        <v>0</v>
      </c>
      <c r="L101" s="29"/>
      <c r="O101" s="23"/>
      <c r="Q101" s="24"/>
    </row>
    <row r="102" spans="2:17" ht="28.05" customHeight="1" x14ac:dyDescent="0.3">
      <c r="B102" s="26">
        <v>97</v>
      </c>
      <c r="C102" s="42" t="s">
        <v>41</v>
      </c>
      <c r="D102" s="7" t="s">
        <v>87</v>
      </c>
      <c r="E102" s="7" t="s">
        <v>43</v>
      </c>
      <c r="F102" s="7" t="s">
        <v>3</v>
      </c>
      <c r="G102" s="7" t="s">
        <v>38</v>
      </c>
      <c r="H102" s="7" t="s">
        <v>33</v>
      </c>
      <c r="I102" s="31">
        <v>300</v>
      </c>
      <c r="J102" s="11">
        <v>0</v>
      </c>
      <c r="K102" s="10">
        <f t="shared" si="10"/>
        <v>0</v>
      </c>
      <c r="L102" s="29"/>
      <c r="O102" s="23"/>
      <c r="Q102" s="24"/>
    </row>
    <row r="103" spans="2:17" ht="28.05" customHeight="1" x14ac:dyDescent="0.3">
      <c r="B103" s="26">
        <v>98</v>
      </c>
      <c r="C103" s="42" t="s">
        <v>41</v>
      </c>
      <c r="D103" s="7" t="s">
        <v>27</v>
      </c>
      <c r="E103" s="7" t="s">
        <v>43</v>
      </c>
      <c r="F103" s="7" t="s">
        <v>3</v>
      </c>
      <c r="G103" s="7" t="s">
        <v>39</v>
      </c>
      <c r="H103" s="7" t="s">
        <v>35</v>
      </c>
      <c r="I103" s="31">
        <v>30</v>
      </c>
      <c r="J103" s="12">
        <v>0</v>
      </c>
      <c r="K103" s="10">
        <f t="shared" ref="K103:K105" si="11">ROUND(I103*ROUND(J103,2),2)</f>
        <v>0</v>
      </c>
      <c r="L103" s="29"/>
      <c r="O103" s="23"/>
      <c r="Q103" s="24"/>
    </row>
    <row r="104" spans="2:17" ht="28.05" customHeight="1" x14ac:dyDescent="0.3">
      <c r="B104" s="26">
        <v>99</v>
      </c>
      <c r="C104" s="42" t="s">
        <v>41</v>
      </c>
      <c r="D104" s="7" t="s">
        <v>28</v>
      </c>
      <c r="E104" s="7" t="s">
        <v>43</v>
      </c>
      <c r="F104" s="7" t="s">
        <v>3</v>
      </c>
      <c r="G104" s="7" t="s">
        <v>39</v>
      </c>
      <c r="H104" s="7" t="s">
        <v>35</v>
      </c>
      <c r="I104" s="31">
        <v>150</v>
      </c>
      <c r="J104" s="11">
        <v>0</v>
      </c>
      <c r="K104" s="10">
        <f t="shared" si="10"/>
        <v>0</v>
      </c>
      <c r="L104" s="29"/>
      <c r="O104" s="23"/>
      <c r="Q104" s="24"/>
    </row>
    <row r="105" spans="2:17" ht="28.05" customHeight="1" x14ac:dyDescent="0.3">
      <c r="B105" s="26">
        <v>100</v>
      </c>
      <c r="C105" s="42" t="s">
        <v>41</v>
      </c>
      <c r="D105" s="7" t="s">
        <v>88</v>
      </c>
      <c r="E105" s="7" t="s">
        <v>43</v>
      </c>
      <c r="F105" s="7" t="s">
        <v>3</v>
      </c>
      <c r="G105" s="7" t="s">
        <v>39</v>
      </c>
      <c r="H105" s="7" t="s">
        <v>35</v>
      </c>
      <c r="I105" s="31">
        <v>30</v>
      </c>
      <c r="J105" s="12">
        <v>0</v>
      </c>
      <c r="K105" s="10">
        <f t="shared" si="11"/>
        <v>0</v>
      </c>
      <c r="L105" s="29"/>
      <c r="O105" s="23"/>
      <c r="Q105" s="24"/>
    </row>
    <row r="106" spans="2:17" ht="28.05" customHeight="1" x14ac:dyDescent="0.3">
      <c r="B106" s="26">
        <v>101</v>
      </c>
      <c r="C106" s="42" t="s">
        <v>41</v>
      </c>
      <c r="D106" s="7" t="s">
        <v>89</v>
      </c>
      <c r="E106" s="7" t="s">
        <v>43</v>
      </c>
      <c r="F106" s="7" t="s">
        <v>3</v>
      </c>
      <c r="G106" s="7" t="s">
        <v>39</v>
      </c>
      <c r="H106" s="7" t="s">
        <v>35</v>
      </c>
      <c r="I106" s="31">
        <v>150</v>
      </c>
      <c r="J106" s="11">
        <v>0</v>
      </c>
      <c r="K106" s="10">
        <f t="shared" ref="K106" si="12">ROUND(I106*ROUND(J106,4),2)</f>
        <v>0</v>
      </c>
      <c r="L106" s="29"/>
      <c r="O106" s="23"/>
      <c r="Q106" s="24"/>
    </row>
    <row r="107" spans="2:17" ht="28.05" customHeight="1" x14ac:dyDescent="0.3">
      <c r="B107" s="26">
        <v>102</v>
      </c>
      <c r="C107" s="42" t="s">
        <v>41</v>
      </c>
      <c r="D107" s="7" t="s">
        <v>47</v>
      </c>
      <c r="E107" s="7" t="s">
        <v>43</v>
      </c>
      <c r="F107" s="7" t="s">
        <v>3</v>
      </c>
      <c r="G107" s="7" t="s">
        <v>3</v>
      </c>
      <c r="H107" s="7" t="s">
        <v>91</v>
      </c>
      <c r="I107" s="31">
        <v>750</v>
      </c>
      <c r="J107" s="11">
        <v>0</v>
      </c>
      <c r="K107" s="10">
        <f t="shared" ref="K107:K113" si="13">ROUND(I107*ROUND(J107,4),2)</f>
        <v>0</v>
      </c>
      <c r="L107" s="29"/>
      <c r="O107" s="23"/>
      <c r="Q107" s="24"/>
    </row>
    <row r="108" spans="2:17" ht="28.05" customHeight="1" x14ac:dyDescent="0.3">
      <c r="B108" s="26">
        <v>103</v>
      </c>
      <c r="C108" s="42" t="s">
        <v>41</v>
      </c>
      <c r="D108" s="7" t="s">
        <v>329</v>
      </c>
      <c r="E108" s="7" t="s">
        <v>43</v>
      </c>
      <c r="F108" s="7" t="s">
        <v>3</v>
      </c>
      <c r="G108" s="7" t="s">
        <v>3</v>
      </c>
      <c r="H108" s="7" t="s">
        <v>91</v>
      </c>
      <c r="I108" s="31">
        <v>750</v>
      </c>
      <c r="J108" s="11">
        <v>0</v>
      </c>
      <c r="K108" s="10">
        <f t="shared" si="13"/>
        <v>0</v>
      </c>
      <c r="L108" s="29"/>
      <c r="O108" s="23"/>
      <c r="Q108" s="24"/>
    </row>
    <row r="109" spans="2:17" ht="28.05" customHeight="1" x14ac:dyDescent="0.3">
      <c r="B109" s="26">
        <v>104</v>
      </c>
      <c r="C109" s="42" t="s">
        <v>41</v>
      </c>
      <c r="D109" s="7" t="s">
        <v>12</v>
      </c>
      <c r="E109" s="7" t="s">
        <v>43</v>
      </c>
      <c r="F109" s="7" t="s">
        <v>3</v>
      </c>
      <c r="G109" s="7" t="s">
        <v>3</v>
      </c>
      <c r="H109" s="7" t="s">
        <v>91</v>
      </c>
      <c r="I109" s="30">
        <v>1500</v>
      </c>
      <c r="J109" s="11">
        <v>0</v>
      </c>
      <c r="K109" s="10">
        <f t="shared" si="13"/>
        <v>0</v>
      </c>
      <c r="L109" s="29"/>
      <c r="O109" s="23"/>
      <c r="Q109" s="24"/>
    </row>
    <row r="110" spans="2:17" ht="28.05" customHeight="1" x14ac:dyDescent="0.3">
      <c r="B110" s="26">
        <v>105</v>
      </c>
      <c r="C110" s="44" t="s">
        <v>92</v>
      </c>
      <c r="D110" s="7" t="s">
        <v>93</v>
      </c>
      <c r="E110" s="7" t="s">
        <v>94</v>
      </c>
      <c r="F110" s="7">
        <v>17</v>
      </c>
      <c r="G110" s="7" t="s">
        <v>39</v>
      </c>
      <c r="H110" s="7" t="s">
        <v>33</v>
      </c>
      <c r="I110" s="30">
        <v>1500</v>
      </c>
      <c r="J110" s="11">
        <v>0</v>
      </c>
      <c r="K110" s="10">
        <f t="shared" si="13"/>
        <v>0</v>
      </c>
      <c r="L110" s="29"/>
      <c r="O110" s="23"/>
      <c r="Q110" s="24"/>
    </row>
    <row r="111" spans="2:17" ht="28.05" customHeight="1" x14ac:dyDescent="0.3">
      <c r="B111" s="26">
        <v>106</v>
      </c>
      <c r="C111" s="44" t="s">
        <v>92</v>
      </c>
      <c r="D111" s="7" t="s">
        <v>95</v>
      </c>
      <c r="E111" s="7" t="s">
        <v>96</v>
      </c>
      <c r="F111" s="7">
        <v>17</v>
      </c>
      <c r="G111" s="7" t="s">
        <v>39</v>
      </c>
      <c r="H111" s="7" t="s">
        <v>33</v>
      </c>
      <c r="I111" s="30">
        <v>3000</v>
      </c>
      <c r="J111" s="11">
        <v>0</v>
      </c>
      <c r="K111" s="10">
        <f t="shared" si="13"/>
        <v>0</v>
      </c>
      <c r="L111" s="29"/>
      <c r="O111" s="23"/>
      <c r="Q111" s="24"/>
    </row>
    <row r="112" spans="2:17" ht="28.05" customHeight="1" x14ac:dyDescent="0.3">
      <c r="B112" s="26">
        <v>107</v>
      </c>
      <c r="C112" s="44" t="s">
        <v>92</v>
      </c>
      <c r="D112" s="7" t="s">
        <v>97</v>
      </c>
      <c r="E112" s="7" t="s">
        <v>96</v>
      </c>
      <c r="F112" s="7">
        <v>19</v>
      </c>
      <c r="G112" s="7" t="s">
        <v>39</v>
      </c>
      <c r="H112" s="7" t="s">
        <v>33</v>
      </c>
      <c r="I112" s="30">
        <v>3000</v>
      </c>
      <c r="J112" s="11">
        <v>0</v>
      </c>
      <c r="K112" s="10">
        <f t="shared" si="13"/>
        <v>0</v>
      </c>
      <c r="L112" s="29"/>
      <c r="O112" s="23"/>
      <c r="Q112" s="24"/>
    </row>
    <row r="113" spans="2:17" ht="28.05" customHeight="1" x14ac:dyDescent="0.3">
      <c r="B113" s="26">
        <v>108</v>
      </c>
      <c r="C113" s="44" t="s">
        <v>92</v>
      </c>
      <c r="D113" s="7" t="s">
        <v>98</v>
      </c>
      <c r="E113" s="7" t="s">
        <v>94</v>
      </c>
      <c r="F113" s="7">
        <v>19</v>
      </c>
      <c r="G113" s="7" t="s">
        <v>39</v>
      </c>
      <c r="H113" s="7" t="s">
        <v>33</v>
      </c>
      <c r="I113" s="30">
        <v>3000</v>
      </c>
      <c r="J113" s="11">
        <v>0</v>
      </c>
      <c r="K113" s="10">
        <f t="shared" si="13"/>
        <v>0</v>
      </c>
      <c r="L113" s="29"/>
      <c r="O113" s="23"/>
      <c r="Q113" s="24"/>
    </row>
    <row r="114" spans="2:17" ht="28.05" customHeight="1" x14ac:dyDescent="0.3">
      <c r="B114" s="26">
        <v>109</v>
      </c>
      <c r="C114" s="44" t="s">
        <v>92</v>
      </c>
      <c r="D114" s="7" t="s">
        <v>99</v>
      </c>
      <c r="E114" s="7" t="s">
        <v>94</v>
      </c>
      <c r="F114" s="7">
        <v>19</v>
      </c>
      <c r="G114" s="7" t="s">
        <v>39</v>
      </c>
      <c r="H114" s="7" t="s">
        <v>33</v>
      </c>
      <c r="I114" s="31">
        <v>30</v>
      </c>
      <c r="J114" s="12">
        <v>0</v>
      </c>
      <c r="K114" s="10">
        <f t="shared" ref="K114:K124" si="14">ROUND(I114*ROUND(J114,2),2)</f>
        <v>0</v>
      </c>
      <c r="L114" s="29"/>
      <c r="O114" s="23"/>
      <c r="Q114" s="24"/>
    </row>
    <row r="115" spans="2:17" ht="28.05" customHeight="1" x14ac:dyDescent="0.3">
      <c r="B115" s="26">
        <v>110</v>
      </c>
      <c r="C115" s="44" t="s">
        <v>92</v>
      </c>
      <c r="D115" s="7" t="s">
        <v>100</v>
      </c>
      <c r="E115" s="7" t="s">
        <v>94</v>
      </c>
      <c r="F115" s="7">
        <v>19</v>
      </c>
      <c r="G115" s="7" t="s">
        <v>39</v>
      </c>
      <c r="H115" s="7" t="s">
        <v>33</v>
      </c>
      <c r="I115" s="31">
        <v>30</v>
      </c>
      <c r="J115" s="12">
        <v>0</v>
      </c>
      <c r="K115" s="10">
        <f t="shared" si="14"/>
        <v>0</v>
      </c>
      <c r="L115" s="29"/>
      <c r="O115" s="23"/>
      <c r="Q115" s="24"/>
    </row>
    <row r="116" spans="2:17" ht="28.05" customHeight="1" x14ac:dyDescent="0.3">
      <c r="B116" s="26">
        <v>111</v>
      </c>
      <c r="C116" s="44" t="s">
        <v>92</v>
      </c>
      <c r="D116" s="7" t="s">
        <v>101</v>
      </c>
      <c r="E116" s="7" t="s">
        <v>96</v>
      </c>
      <c r="F116" s="7">
        <v>22</v>
      </c>
      <c r="G116" s="7" t="s">
        <v>39</v>
      </c>
      <c r="H116" s="7" t="s">
        <v>33</v>
      </c>
      <c r="I116" s="31">
        <v>30</v>
      </c>
      <c r="J116" s="12">
        <v>0</v>
      </c>
      <c r="K116" s="10">
        <f t="shared" si="14"/>
        <v>0</v>
      </c>
      <c r="L116" s="29"/>
      <c r="O116" s="23"/>
      <c r="Q116" s="24"/>
    </row>
    <row r="117" spans="2:17" ht="28.05" customHeight="1" x14ac:dyDescent="0.3">
      <c r="B117" s="26">
        <v>112</v>
      </c>
      <c r="C117" s="44" t="s">
        <v>92</v>
      </c>
      <c r="D117" s="7" t="s">
        <v>102</v>
      </c>
      <c r="E117" s="7" t="s">
        <v>96</v>
      </c>
      <c r="F117" s="7">
        <v>22</v>
      </c>
      <c r="G117" s="7" t="s">
        <v>39</v>
      </c>
      <c r="H117" s="7" t="s">
        <v>33</v>
      </c>
      <c r="I117" s="31">
        <v>30</v>
      </c>
      <c r="J117" s="12">
        <v>0</v>
      </c>
      <c r="K117" s="10">
        <f t="shared" si="14"/>
        <v>0</v>
      </c>
      <c r="L117" s="29"/>
      <c r="O117" s="23"/>
      <c r="Q117" s="24"/>
    </row>
    <row r="118" spans="2:17" ht="28.05" customHeight="1" x14ac:dyDescent="0.3">
      <c r="B118" s="26">
        <v>113</v>
      </c>
      <c r="C118" s="44" t="s">
        <v>92</v>
      </c>
      <c r="D118" s="7" t="s">
        <v>103</v>
      </c>
      <c r="E118" s="7" t="s">
        <v>94</v>
      </c>
      <c r="F118" s="7">
        <v>22</v>
      </c>
      <c r="G118" s="7" t="s">
        <v>39</v>
      </c>
      <c r="H118" s="7" t="s">
        <v>33</v>
      </c>
      <c r="I118" s="31">
        <v>30</v>
      </c>
      <c r="J118" s="12">
        <v>0</v>
      </c>
      <c r="K118" s="10">
        <f t="shared" si="14"/>
        <v>0</v>
      </c>
      <c r="L118" s="29"/>
      <c r="O118" s="23"/>
      <c r="Q118" s="24"/>
    </row>
    <row r="119" spans="2:17" ht="28.05" customHeight="1" x14ac:dyDescent="0.3">
      <c r="B119" s="26">
        <v>114</v>
      </c>
      <c r="C119" s="44" t="s">
        <v>92</v>
      </c>
      <c r="D119" s="7" t="s">
        <v>299</v>
      </c>
      <c r="E119" s="7" t="s">
        <v>94</v>
      </c>
      <c r="F119" s="7">
        <v>22</v>
      </c>
      <c r="G119" s="7" t="s">
        <v>39</v>
      </c>
      <c r="H119" s="7" t="s">
        <v>33</v>
      </c>
      <c r="I119" s="31">
        <v>150</v>
      </c>
      <c r="J119" s="11">
        <v>0</v>
      </c>
      <c r="K119" s="10">
        <f t="shared" ref="K119" si="15">ROUND(I119*ROUND(J119,4),2)</f>
        <v>0</v>
      </c>
      <c r="L119" s="29"/>
      <c r="O119" s="23"/>
      <c r="Q119" s="24"/>
    </row>
    <row r="120" spans="2:17" ht="28.05" customHeight="1" x14ac:dyDescent="0.3">
      <c r="B120" s="26">
        <v>115</v>
      </c>
      <c r="C120" s="44" t="s">
        <v>92</v>
      </c>
      <c r="D120" s="7" t="s">
        <v>104</v>
      </c>
      <c r="E120" s="7" t="s">
        <v>105</v>
      </c>
      <c r="F120" s="7" t="s">
        <v>3</v>
      </c>
      <c r="G120" s="7" t="s">
        <v>39</v>
      </c>
      <c r="H120" s="7" t="s">
        <v>33</v>
      </c>
      <c r="I120" s="31">
        <v>30</v>
      </c>
      <c r="J120" s="12">
        <v>0</v>
      </c>
      <c r="K120" s="10">
        <f t="shared" si="14"/>
        <v>0</v>
      </c>
      <c r="L120" s="29"/>
      <c r="O120" s="23"/>
      <c r="Q120" s="24"/>
    </row>
    <row r="121" spans="2:17" ht="28.05" customHeight="1" x14ac:dyDescent="0.3">
      <c r="B121" s="26">
        <v>116</v>
      </c>
      <c r="C121" s="44" t="s">
        <v>92</v>
      </c>
      <c r="D121" s="7" t="s">
        <v>124</v>
      </c>
      <c r="E121" s="7" t="s">
        <v>105</v>
      </c>
      <c r="F121" s="7" t="s">
        <v>3</v>
      </c>
      <c r="G121" s="7" t="s">
        <v>39</v>
      </c>
      <c r="H121" s="7" t="s">
        <v>33</v>
      </c>
      <c r="I121" s="31">
        <v>150</v>
      </c>
      <c r="J121" s="11">
        <v>0</v>
      </c>
      <c r="K121" s="10">
        <f t="shared" ref="K121" si="16">ROUND(I121*ROUND(J121,4),2)</f>
        <v>0</v>
      </c>
      <c r="L121" s="29"/>
      <c r="O121" s="23"/>
      <c r="Q121" s="24"/>
    </row>
    <row r="122" spans="2:17" ht="28.05" customHeight="1" x14ac:dyDescent="0.3">
      <c r="B122" s="26">
        <v>117</v>
      </c>
      <c r="C122" s="44" t="s">
        <v>92</v>
      </c>
      <c r="D122" s="7" t="s">
        <v>106</v>
      </c>
      <c r="E122" s="7" t="s">
        <v>105</v>
      </c>
      <c r="F122" s="7" t="s">
        <v>3</v>
      </c>
      <c r="G122" s="7" t="s">
        <v>39</v>
      </c>
      <c r="H122" s="7" t="s">
        <v>33</v>
      </c>
      <c r="I122" s="31">
        <v>30</v>
      </c>
      <c r="J122" s="12">
        <v>0</v>
      </c>
      <c r="K122" s="10">
        <f t="shared" si="14"/>
        <v>0</v>
      </c>
      <c r="L122" s="29"/>
      <c r="O122" s="23"/>
      <c r="Q122" s="24"/>
    </row>
    <row r="123" spans="2:17" ht="28.05" customHeight="1" x14ac:dyDescent="0.3">
      <c r="B123" s="26">
        <v>118</v>
      </c>
      <c r="C123" s="44" t="s">
        <v>92</v>
      </c>
      <c r="D123" s="7" t="s">
        <v>107</v>
      </c>
      <c r="E123" s="7" t="s">
        <v>105</v>
      </c>
      <c r="F123" s="7" t="s">
        <v>3</v>
      </c>
      <c r="G123" s="7" t="s">
        <v>39</v>
      </c>
      <c r="H123" s="7" t="s">
        <v>33</v>
      </c>
      <c r="I123" s="31">
        <v>30</v>
      </c>
      <c r="J123" s="12">
        <v>0</v>
      </c>
      <c r="K123" s="10">
        <f t="shared" si="14"/>
        <v>0</v>
      </c>
      <c r="L123" s="29"/>
      <c r="O123" s="23"/>
      <c r="Q123" s="24"/>
    </row>
    <row r="124" spans="2:17" ht="28.05" customHeight="1" x14ac:dyDescent="0.3">
      <c r="B124" s="26">
        <v>119</v>
      </c>
      <c r="C124" s="44" t="s">
        <v>92</v>
      </c>
      <c r="D124" s="7" t="s">
        <v>108</v>
      </c>
      <c r="E124" s="7" t="s">
        <v>105</v>
      </c>
      <c r="F124" s="7" t="s">
        <v>3</v>
      </c>
      <c r="G124" s="7" t="s">
        <v>39</v>
      </c>
      <c r="H124" s="7" t="s">
        <v>33</v>
      </c>
      <c r="I124" s="31">
        <v>30</v>
      </c>
      <c r="J124" s="12">
        <v>0</v>
      </c>
      <c r="K124" s="10">
        <f t="shared" si="14"/>
        <v>0</v>
      </c>
      <c r="L124" s="29"/>
      <c r="O124" s="23"/>
      <c r="Q124" s="24"/>
    </row>
    <row r="125" spans="2:17" ht="28.05" customHeight="1" x14ac:dyDescent="0.3">
      <c r="B125" s="26">
        <v>120</v>
      </c>
      <c r="C125" s="44" t="s">
        <v>92</v>
      </c>
      <c r="D125" s="7" t="s">
        <v>109</v>
      </c>
      <c r="E125" s="7" t="s">
        <v>110</v>
      </c>
      <c r="F125" s="7" t="s">
        <v>3</v>
      </c>
      <c r="G125" s="7" t="s">
        <v>39</v>
      </c>
      <c r="H125" s="7" t="s">
        <v>33</v>
      </c>
      <c r="I125" s="31">
        <v>300</v>
      </c>
      <c r="J125" s="11">
        <v>0</v>
      </c>
      <c r="K125" s="10">
        <f t="shared" ref="K125:K126" si="17">ROUND(I125*ROUND(J125,4),2)</f>
        <v>0</v>
      </c>
      <c r="L125" s="29"/>
      <c r="O125" s="23"/>
      <c r="Q125" s="24"/>
    </row>
    <row r="126" spans="2:17" ht="28.05" customHeight="1" x14ac:dyDescent="0.3">
      <c r="B126" s="26">
        <v>121</v>
      </c>
      <c r="C126" s="44" t="s">
        <v>92</v>
      </c>
      <c r="D126" s="7" t="s">
        <v>111</v>
      </c>
      <c r="E126" s="7" t="s">
        <v>105</v>
      </c>
      <c r="F126" s="7" t="s">
        <v>3</v>
      </c>
      <c r="G126" s="7" t="s">
        <v>39</v>
      </c>
      <c r="H126" s="7" t="s">
        <v>33</v>
      </c>
      <c r="I126" s="30">
        <v>3000</v>
      </c>
      <c r="J126" s="11">
        <v>0</v>
      </c>
      <c r="K126" s="10">
        <f t="shared" si="17"/>
        <v>0</v>
      </c>
      <c r="L126" s="29"/>
      <c r="O126" s="23"/>
      <c r="Q126" s="24"/>
    </row>
    <row r="127" spans="2:17" ht="28.05" customHeight="1" x14ac:dyDescent="0.3">
      <c r="B127" s="26">
        <v>122</v>
      </c>
      <c r="C127" s="44" t="s">
        <v>92</v>
      </c>
      <c r="D127" s="47" t="s">
        <v>112</v>
      </c>
      <c r="E127" s="7" t="s">
        <v>105</v>
      </c>
      <c r="F127" s="7" t="s">
        <v>3</v>
      </c>
      <c r="G127" s="7" t="s">
        <v>39</v>
      </c>
      <c r="H127" s="7" t="s">
        <v>33</v>
      </c>
      <c r="I127" s="31">
        <v>30</v>
      </c>
      <c r="J127" s="12">
        <v>0</v>
      </c>
      <c r="K127" s="10">
        <f t="shared" ref="K127:K129" si="18">ROUND(I127*ROUND(J127,2),2)</f>
        <v>0</v>
      </c>
      <c r="L127" s="29"/>
      <c r="O127" s="23"/>
      <c r="Q127" s="24"/>
    </row>
    <row r="128" spans="2:17" ht="28.05" customHeight="1" x14ac:dyDescent="0.3">
      <c r="B128" s="26">
        <v>123</v>
      </c>
      <c r="C128" s="52" t="s">
        <v>92</v>
      </c>
      <c r="D128" s="54" t="s">
        <v>429</v>
      </c>
      <c r="E128" s="53" t="s">
        <v>110</v>
      </c>
      <c r="F128" s="7" t="s">
        <v>3</v>
      </c>
      <c r="G128" s="7" t="s">
        <v>39</v>
      </c>
      <c r="H128" s="7" t="s">
        <v>33</v>
      </c>
      <c r="I128" s="31">
        <v>30</v>
      </c>
      <c r="J128" s="12">
        <v>0</v>
      </c>
      <c r="K128" s="10">
        <f t="shared" si="18"/>
        <v>0</v>
      </c>
      <c r="L128" s="29"/>
      <c r="O128" s="23"/>
      <c r="Q128" s="24"/>
    </row>
    <row r="129" spans="2:17" ht="28.05" customHeight="1" x14ac:dyDescent="0.3">
      <c r="B129" s="26">
        <v>124</v>
      </c>
      <c r="C129" s="52" t="s">
        <v>92</v>
      </c>
      <c r="D129" s="54" t="s">
        <v>430</v>
      </c>
      <c r="E129" s="53" t="s">
        <v>110</v>
      </c>
      <c r="F129" s="7" t="s">
        <v>3</v>
      </c>
      <c r="G129" s="7" t="s">
        <v>39</v>
      </c>
      <c r="H129" s="7" t="s">
        <v>33</v>
      </c>
      <c r="I129" s="31">
        <v>30</v>
      </c>
      <c r="J129" s="12">
        <v>0</v>
      </c>
      <c r="K129" s="10">
        <f t="shared" si="18"/>
        <v>0</v>
      </c>
      <c r="L129" s="29"/>
      <c r="O129" s="23"/>
      <c r="Q129" s="24"/>
    </row>
    <row r="130" spans="2:17" ht="28.05" customHeight="1" x14ac:dyDescent="0.3">
      <c r="B130" s="26">
        <v>125</v>
      </c>
      <c r="C130" s="44" t="s">
        <v>92</v>
      </c>
      <c r="D130" s="13" t="s">
        <v>113</v>
      </c>
      <c r="E130" s="7" t="s">
        <v>105</v>
      </c>
      <c r="F130" s="7" t="s">
        <v>3</v>
      </c>
      <c r="G130" s="7" t="s">
        <v>39</v>
      </c>
      <c r="H130" s="7" t="s">
        <v>33</v>
      </c>
      <c r="I130" s="31">
        <v>300</v>
      </c>
      <c r="J130" s="11">
        <v>0</v>
      </c>
      <c r="K130" s="10">
        <f t="shared" ref="K130:K131" si="19">ROUND(I130*ROUND(J130,4),2)</f>
        <v>0</v>
      </c>
      <c r="L130" s="29"/>
      <c r="O130" s="23"/>
      <c r="Q130" s="24"/>
    </row>
    <row r="131" spans="2:17" ht="28.05" customHeight="1" x14ac:dyDescent="0.3">
      <c r="B131" s="26">
        <v>126</v>
      </c>
      <c r="C131" s="44" t="s">
        <v>92</v>
      </c>
      <c r="D131" s="7" t="s">
        <v>114</v>
      </c>
      <c r="E131" s="7" t="s">
        <v>105</v>
      </c>
      <c r="F131" s="7" t="s">
        <v>3</v>
      </c>
      <c r="G131" s="7" t="s">
        <v>39</v>
      </c>
      <c r="H131" s="7" t="s">
        <v>33</v>
      </c>
      <c r="I131" s="31">
        <v>300</v>
      </c>
      <c r="J131" s="11">
        <v>0</v>
      </c>
      <c r="K131" s="10">
        <f t="shared" si="19"/>
        <v>0</v>
      </c>
      <c r="L131" s="29"/>
      <c r="O131" s="23"/>
      <c r="Q131" s="24"/>
    </row>
    <row r="132" spans="2:17" ht="28.05" customHeight="1" x14ac:dyDescent="0.3">
      <c r="B132" s="26">
        <v>127</v>
      </c>
      <c r="C132" s="44" t="s">
        <v>115</v>
      </c>
      <c r="D132" s="7" t="s">
        <v>116</v>
      </c>
      <c r="E132" s="7" t="s">
        <v>117</v>
      </c>
      <c r="F132" s="7">
        <v>17</v>
      </c>
      <c r="G132" s="7" t="s">
        <v>39</v>
      </c>
      <c r="H132" s="7" t="s">
        <v>33</v>
      </c>
      <c r="I132" s="31">
        <v>30</v>
      </c>
      <c r="J132" s="12">
        <v>0</v>
      </c>
      <c r="K132" s="10">
        <f t="shared" ref="K132:K133" si="20">ROUND(I132*ROUND(J132,2),2)</f>
        <v>0</v>
      </c>
      <c r="L132" s="29"/>
      <c r="O132" s="23"/>
      <c r="Q132" s="24"/>
    </row>
    <row r="133" spans="2:17" ht="28.05" customHeight="1" x14ac:dyDescent="0.3">
      <c r="B133" s="26">
        <v>128</v>
      </c>
      <c r="C133" s="44" t="s">
        <v>115</v>
      </c>
      <c r="D133" s="7" t="s">
        <v>118</v>
      </c>
      <c r="E133" s="7" t="s">
        <v>117</v>
      </c>
      <c r="F133" s="7">
        <v>19</v>
      </c>
      <c r="G133" s="7" t="s">
        <v>39</v>
      </c>
      <c r="H133" s="7" t="s">
        <v>33</v>
      </c>
      <c r="I133" s="31">
        <v>30</v>
      </c>
      <c r="J133" s="12">
        <v>0</v>
      </c>
      <c r="K133" s="10">
        <f t="shared" si="20"/>
        <v>0</v>
      </c>
      <c r="L133" s="29"/>
      <c r="O133" s="23"/>
      <c r="Q133" s="24"/>
    </row>
    <row r="134" spans="2:17" ht="28.05" customHeight="1" x14ac:dyDescent="0.3">
      <c r="B134" s="26">
        <v>129</v>
      </c>
      <c r="C134" s="44" t="s">
        <v>115</v>
      </c>
      <c r="D134" s="7" t="s">
        <v>123</v>
      </c>
      <c r="E134" s="7" t="s">
        <v>117</v>
      </c>
      <c r="F134" s="7">
        <v>19</v>
      </c>
      <c r="G134" s="7" t="s">
        <v>39</v>
      </c>
      <c r="H134" s="7" t="s">
        <v>33</v>
      </c>
      <c r="I134" s="31">
        <v>300</v>
      </c>
      <c r="J134" s="11">
        <v>0</v>
      </c>
      <c r="K134" s="10">
        <f>ROUND(I134*ROUND(J134,4),2)</f>
        <v>0</v>
      </c>
      <c r="L134" s="29"/>
      <c r="O134" s="23"/>
      <c r="Q134" s="24"/>
    </row>
    <row r="135" spans="2:17" ht="28.05" customHeight="1" x14ac:dyDescent="0.3">
      <c r="B135" s="26">
        <v>130</v>
      </c>
      <c r="C135" s="44" t="s">
        <v>115</v>
      </c>
      <c r="D135" s="7" t="s">
        <v>98</v>
      </c>
      <c r="E135" s="7" t="s">
        <v>117</v>
      </c>
      <c r="F135" s="7">
        <v>19</v>
      </c>
      <c r="G135" s="7" t="s">
        <v>39</v>
      </c>
      <c r="H135" s="7" t="s">
        <v>33</v>
      </c>
      <c r="I135" s="31">
        <v>30</v>
      </c>
      <c r="J135" s="12">
        <v>0</v>
      </c>
      <c r="K135" s="10">
        <f t="shared" ref="K135:K139" si="21">ROUND(I135*ROUND(J135,2),2)</f>
        <v>0</v>
      </c>
      <c r="L135" s="29"/>
      <c r="O135" s="23"/>
      <c r="Q135" s="24"/>
    </row>
    <row r="136" spans="2:17" ht="28.05" customHeight="1" x14ac:dyDescent="0.3">
      <c r="B136" s="26">
        <v>131</v>
      </c>
      <c r="C136" s="44" t="s">
        <v>115</v>
      </c>
      <c r="D136" s="7" t="s">
        <v>99</v>
      </c>
      <c r="E136" s="7" t="s">
        <v>117</v>
      </c>
      <c r="F136" s="7">
        <v>19</v>
      </c>
      <c r="G136" s="7" t="s">
        <v>39</v>
      </c>
      <c r="H136" s="7" t="s">
        <v>33</v>
      </c>
      <c r="I136" s="31">
        <v>30</v>
      </c>
      <c r="J136" s="12">
        <v>0</v>
      </c>
      <c r="K136" s="10">
        <f t="shared" si="21"/>
        <v>0</v>
      </c>
      <c r="L136" s="29"/>
      <c r="O136" s="23"/>
      <c r="Q136" s="24"/>
    </row>
    <row r="137" spans="2:17" ht="28.05" customHeight="1" x14ac:dyDescent="0.3">
      <c r="B137" s="26">
        <v>132</v>
      </c>
      <c r="C137" s="44" t="s">
        <v>115</v>
      </c>
      <c r="D137" s="7" t="s">
        <v>100</v>
      </c>
      <c r="E137" s="7" t="s">
        <v>117</v>
      </c>
      <c r="F137" s="7">
        <v>19</v>
      </c>
      <c r="G137" s="7" t="s">
        <v>39</v>
      </c>
      <c r="H137" s="7" t="s">
        <v>33</v>
      </c>
      <c r="I137" s="31">
        <v>30</v>
      </c>
      <c r="J137" s="12">
        <v>0</v>
      </c>
      <c r="K137" s="10">
        <f t="shared" si="21"/>
        <v>0</v>
      </c>
      <c r="L137" s="29"/>
      <c r="O137" s="23"/>
      <c r="Q137" s="24"/>
    </row>
    <row r="138" spans="2:17" ht="28.05" customHeight="1" x14ac:dyDescent="0.3">
      <c r="B138" s="26">
        <v>133</v>
      </c>
      <c r="C138" s="44" t="s">
        <v>115</v>
      </c>
      <c r="D138" s="7" t="s">
        <v>119</v>
      </c>
      <c r="E138" s="7" t="s">
        <v>117</v>
      </c>
      <c r="F138" s="7">
        <v>19</v>
      </c>
      <c r="G138" s="7" t="s">
        <v>39</v>
      </c>
      <c r="H138" s="7" t="s">
        <v>33</v>
      </c>
      <c r="I138" s="31">
        <v>30</v>
      </c>
      <c r="J138" s="12">
        <v>0</v>
      </c>
      <c r="K138" s="10">
        <f t="shared" si="21"/>
        <v>0</v>
      </c>
      <c r="L138" s="29"/>
      <c r="O138" s="23"/>
      <c r="Q138" s="24"/>
    </row>
    <row r="139" spans="2:17" ht="28.05" customHeight="1" x14ac:dyDescent="0.3">
      <c r="B139" s="26">
        <v>134</v>
      </c>
      <c r="C139" s="44" t="s">
        <v>115</v>
      </c>
      <c r="D139" s="7" t="s">
        <v>101</v>
      </c>
      <c r="E139" s="7" t="s">
        <v>117</v>
      </c>
      <c r="F139" s="7">
        <v>22</v>
      </c>
      <c r="G139" s="7" t="s">
        <v>39</v>
      </c>
      <c r="H139" s="7" t="s">
        <v>33</v>
      </c>
      <c r="I139" s="31">
        <v>30</v>
      </c>
      <c r="J139" s="12">
        <v>0</v>
      </c>
      <c r="K139" s="10">
        <f t="shared" si="21"/>
        <v>0</v>
      </c>
      <c r="L139" s="29"/>
      <c r="O139" s="23"/>
      <c r="Q139" s="24"/>
    </row>
    <row r="140" spans="2:17" ht="28.05" customHeight="1" x14ac:dyDescent="0.3">
      <c r="B140" s="26">
        <v>135</v>
      </c>
      <c r="C140" s="44" t="s">
        <v>115</v>
      </c>
      <c r="D140" s="7" t="s">
        <v>124</v>
      </c>
      <c r="E140" s="7" t="s">
        <v>117</v>
      </c>
      <c r="F140" s="7" t="s">
        <v>3</v>
      </c>
      <c r="G140" s="7" t="s">
        <v>39</v>
      </c>
      <c r="H140" s="7" t="s">
        <v>33</v>
      </c>
      <c r="I140" s="31">
        <v>600</v>
      </c>
      <c r="J140" s="11">
        <v>0</v>
      </c>
      <c r="K140" s="10">
        <f t="shared" ref="K140:K141" si="22">ROUND(I140*ROUND(J140,4),2)</f>
        <v>0</v>
      </c>
      <c r="L140" s="29"/>
      <c r="O140" s="23"/>
      <c r="Q140" s="24"/>
    </row>
    <row r="141" spans="2:17" ht="28.05" customHeight="1" x14ac:dyDescent="0.3">
      <c r="B141" s="26">
        <v>136</v>
      </c>
      <c r="C141" s="44" t="s">
        <v>115</v>
      </c>
      <c r="D141" s="7" t="s">
        <v>106</v>
      </c>
      <c r="E141" s="7" t="s">
        <v>117</v>
      </c>
      <c r="F141" s="7" t="s">
        <v>3</v>
      </c>
      <c r="G141" s="7" t="s">
        <v>39</v>
      </c>
      <c r="H141" s="7" t="s">
        <v>33</v>
      </c>
      <c r="I141" s="31">
        <v>300</v>
      </c>
      <c r="J141" s="11">
        <v>0</v>
      </c>
      <c r="K141" s="10">
        <f t="shared" si="22"/>
        <v>0</v>
      </c>
      <c r="L141" s="29"/>
      <c r="O141" s="23"/>
      <c r="Q141" s="24"/>
    </row>
    <row r="142" spans="2:17" ht="28.05" customHeight="1" x14ac:dyDescent="0.3">
      <c r="B142" s="26">
        <v>137</v>
      </c>
      <c r="C142" s="44" t="s">
        <v>115</v>
      </c>
      <c r="D142" s="7" t="s">
        <v>120</v>
      </c>
      <c r="E142" s="7" t="s">
        <v>121</v>
      </c>
      <c r="F142" s="7" t="s">
        <v>3</v>
      </c>
      <c r="G142" s="7" t="s">
        <v>39</v>
      </c>
      <c r="H142" s="7" t="s">
        <v>33</v>
      </c>
      <c r="I142" s="31">
        <v>30</v>
      </c>
      <c r="J142" s="12">
        <v>0</v>
      </c>
      <c r="K142" s="10">
        <f>ROUND(I142*ROUND(J142,2),2)</f>
        <v>0</v>
      </c>
      <c r="L142" s="29"/>
      <c r="O142" s="23"/>
      <c r="Q142" s="24"/>
    </row>
    <row r="143" spans="2:17" ht="28.05" customHeight="1" x14ac:dyDescent="0.3">
      <c r="B143" s="26">
        <v>138</v>
      </c>
      <c r="C143" s="44" t="s">
        <v>115</v>
      </c>
      <c r="D143" s="7" t="s">
        <v>109</v>
      </c>
      <c r="E143" s="7" t="s">
        <v>121</v>
      </c>
      <c r="F143" s="7" t="s">
        <v>3</v>
      </c>
      <c r="G143" s="7" t="s">
        <v>39</v>
      </c>
      <c r="H143" s="7" t="s">
        <v>33</v>
      </c>
      <c r="I143" s="31">
        <v>600</v>
      </c>
      <c r="J143" s="11">
        <v>0</v>
      </c>
      <c r="K143" s="10">
        <f t="shared" ref="K143:K144" si="23">ROUND(I143*ROUND(J143,4),2)</f>
        <v>0</v>
      </c>
      <c r="L143" s="29"/>
      <c r="O143" s="23"/>
      <c r="Q143" s="24"/>
    </row>
    <row r="144" spans="2:17" ht="28.05" customHeight="1" x14ac:dyDescent="0.3">
      <c r="B144" s="26">
        <v>139</v>
      </c>
      <c r="C144" s="44" t="s">
        <v>115</v>
      </c>
      <c r="D144" s="7" t="s">
        <v>300</v>
      </c>
      <c r="E144" s="7" t="s">
        <v>121</v>
      </c>
      <c r="F144" s="7" t="s">
        <v>3</v>
      </c>
      <c r="G144" s="7" t="s">
        <v>39</v>
      </c>
      <c r="H144" s="7" t="s">
        <v>33</v>
      </c>
      <c r="I144" s="31">
        <v>300</v>
      </c>
      <c r="J144" s="11">
        <v>0</v>
      </c>
      <c r="K144" s="10">
        <f t="shared" si="23"/>
        <v>0</v>
      </c>
      <c r="L144" s="29"/>
      <c r="O144" s="23"/>
      <c r="Q144" s="24"/>
    </row>
    <row r="145" spans="2:17" ht="28.05" customHeight="1" x14ac:dyDescent="0.3">
      <c r="B145" s="26">
        <v>140</v>
      </c>
      <c r="C145" s="44" t="s">
        <v>115</v>
      </c>
      <c r="D145" s="7" t="s">
        <v>111</v>
      </c>
      <c r="E145" s="7" t="s">
        <v>121</v>
      </c>
      <c r="F145" s="7" t="s">
        <v>3</v>
      </c>
      <c r="G145" s="7" t="s">
        <v>39</v>
      </c>
      <c r="H145" s="7" t="s">
        <v>33</v>
      </c>
      <c r="I145" s="31">
        <v>150</v>
      </c>
      <c r="J145" s="11">
        <v>0</v>
      </c>
      <c r="K145" s="10">
        <f t="shared" ref="K145" si="24">ROUND(I145*ROUND(J145,4),2)</f>
        <v>0</v>
      </c>
      <c r="L145" s="29"/>
      <c r="O145" s="23"/>
      <c r="Q145" s="24"/>
    </row>
    <row r="146" spans="2:17" ht="28.05" customHeight="1" x14ac:dyDescent="0.3">
      <c r="B146" s="26">
        <v>141</v>
      </c>
      <c r="C146" s="44" t="s">
        <v>115</v>
      </c>
      <c r="D146" s="7" t="s">
        <v>112</v>
      </c>
      <c r="E146" s="7" t="s">
        <v>121</v>
      </c>
      <c r="F146" s="7" t="s">
        <v>3</v>
      </c>
      <c r="G146" s="7" t="s">
        <v>39</v>
      </c>
      <c r="H146" s="7" t="s">
        <v>33</v>
      </c>
      <c r="I146" s="31">
        <v>150</v>
      </c>
      <c r="J146" s="11">
        <v>0</v>
      </c>
      <c r="K146" s="10">
        <f t="shared" ref="K146" si="25">ROUND(I146*ROUND(J146,4),2)</f>
        <v>0</v>
      </c>
      <c r="L146" s="29"/>
      <c r="O146" s="23"/>
      <c r="Q146" s="24"/>
    </row>
    <row r="147" spans="2:17" ht="28.05" customHeight="1" x14ac:dyDescent="0.3">
      <c r="B147" s="26">
        <v>142</v>
      </c>
      <c r="C147" s="44" t="s">
        <v>115</v>
      </c>
      <c r="D147" s="7" t="s">
        <v>122</v>
      </c>
      <c r="E147" s="7" t="s">
        <v>121</v>
      </c>
      <c r="F147" s="7" t="s">
        <v>3</v>
      </c>
      <c r="G147" s="7" t="s">
        <v>39</v>
      </c>
      <c r="H147" s="7" t="s">
        <v>33</v>
      </c>
      <c r="I147" s="31">
        <v>30</v>
      </c>
      <c r="J147" s="12">
        <v>0</v>
      </c>
      <c r="K147" s="10">
        <f t="shared" ref="K147:K150" si="26">ROUND(I147*ROUND(J147,2),2)</f>
        <v>0</v>
      </c>
      <c r="L147" s="29"/>
      <c r="O147" s="23"/>
      <c r="Q147" s="24"/>
    </row>
    <row r="148" spans="2:17" ht="28.05" customHeight="1" x14ac:dyDescent="0.3">
      <c r="B148" s="26">
        <v>143</v>
      </c>
      <c r="C148" s="44" t="s">
        <v>115</v>
      </c>
      <c r="D148" s="7" t="s">
        <v>301</v>
      </c>
      <c r="E148" s="7" t="s">
        <v>121</v>
      </c>
      <c r="F148" s="7" t="s">
        <v>3</v>
      </c>
      <c r="G148" s="7" t="s">
        <v>39</v>
      </c>
      <c r="H148" s="7" t="s">
        <v>33</v>
      </c>
      <c r="I148" s="31">
        <v>150</v>
      </c>
      <c r="J148" s="11">
        <v>0</v>
      </c>
      <c r="K148" s="10">
        <f t="shared" ref="K148" si="27">ROUND(I148*ROUND(J148,4),2)</f>
        <v>0</v>
      </c>
      <c r="L148" s="29"/>
      <c r="O148" s="23"/>
      <c r="Q148" s="24"/>
    </row>
    <row r="149" spans="2:17" ht="28.05" customHeight="1" x14ac:dyDescent="0.3">
      <c r="B149" s="26">
        <v>144</v>
      </c>
      <c r="C149" s="42" t="s">
        <v>302</v>
      </c>
      <c r="D149" s="7" t="s">
        <v>303</v>
      </c>
      <c r="E149" s="7" t="s">
        <v>304</v>
      </c>
      <c r="F149" s="7" t="s">
        <v>3</v>
      </c>
      <c r="G149" s="7" t="s">
        <v>38</v>
      </c>
      <c r="H149" s="7" t="s">
        <v>422</v>
      </c>
      <c r="I149" s="31">
        <v>30</v>
      </c>
      <c r="J149" s="12">
        <v>0</v>
      </c>
      <c r="K149" s="10">
        <f t="shared" si="26"/>
        <v>0</v>
      </c>
      <c r="L149" s="29"/>
      <c r="O149" s="23"/>
      <c r="Q149" s="24"/>
    </row>
    <row r="150" spans="2:17" ht="28.05" customHeight="1" x14ac:dyDescent="0.3">
      <c r="B150" s="26">
        <v>145</v>
      </c>
      <c r="C150" s="42" t="s">
        <v>302</v>
      </c>
      <c r="D150" s="7" t="s">
        <v>326</v>
      </c>
      <c r="E150" s="7" t="s">
        <v>304</v>
      </c>
      <c r="F150" s="7" t="s">
        <v>3</v>
      </c>
      <c r="G150" s="7" t="s">
        <v>38</v>
      </c>
      <c r="H150" s="7" t="s">
        <v>422</v>
      </c>
      <c r="I150" s="31">
        <v>30</v>
      </c>
      <c r="J150" s="12">
        <v>0</v>
      </c>
      <c r="K150" s="10">
        <f t="shared" si="26"/>
        <v>0</v>
      </c>
      <c r="L150" s="29"/>
      <c r="O150" s="23"/>
      <c r="Q150" s="24"/>
    </row>
    <row r="151" spans="2:17" ht="28.05" customHeight="1" x14ac:dyDescent="0.3">
      <c r="B151" s="26">
        <v>146</v>
      </c>
      <c r="C151" s="42" t="s">
        <v>302</v>
      </c>
      <c r="D151" s="7" t="s">
        <v>42</v>
      </c>
      <c r="E151" s="7" t="s">
        <v>304</v>
      </c>
      <c r="F151" s="7" t="s">
        <v>3</v>
      </c>
      <c r="G151" s="7" t="s">
        <v>38</v>
      </c>
      <c r="H151" s="7" t="s">
        <v>422</v>
      </c>
      <c r="I151" s="31">
        <v>900</v>
      </c>
      <c r="J151" s="11">
        <v>0</v>
      </c>
      <c r="K151" s="10">
        <f t="shared" ref="K151:K152" si="28">ROUND(I151*ROUND(J151,4),2)</f>
        <v>0</v>
      </c>
      <c r="L151" s="29"/>
      <c r="O151" s="23"/>
      <c r="Q151" s="24"/>
    </row>
    <row r="152" spans="2:17" ht="28.05" customHeight="1" x14ac:dyDescent="0.3">
      <c r="B152" s="26">
        <v>147</v>
      </c>
      <c r="C152" s="42" t="s">
        <v>302</v>
      </c>
      <c r="D152" s="7" t="s">
        <v>333</v>
      </c>
      <c r="E152" s="7" t="s">
        <v>304</v>
      </c>
      <c r="F152" s="7" t="s">
        <v>3</v>
      </c>
      <c r="G152" s="7" t="s">
        <v>38</v>
      </c>
      <c r="H152" s="7" t="s">
        <v>422</v>
      </c>
      <c r="I152" s="30">
        <v>1500</v>
      </c>
      <c r="J152" s="11">
        <v>0</v>
      </c>
      <c r="K152" s="10">
        <f t="shared" si="28"/>
        <v>0</v>
      </c>
      <c r="L152" s="29"/>
      <c r="O152" s="23"/>
      <c r="Q152" s="24"/>
    </row>
    <row r="153" spans="2:17" ht="28.05" customHeight="1" x14ac:dyDescent="0.3">
      <c r="B153" s="26">
        <v>148</v>
      </c>
      <c r="C153" s="42" t="s">
        <v>302</v>
      </c>
      <c r="D153" s="7" t="s">
        <v>334</v>
      </c>
      <c r="E153" s="7" t="s">
        <v>304</v>
      </c>
      <c r="F153" s="7" t="s">
        <v>3</v>
      </c>
      <c r="G153" s="7" t="s">
        <v>38</v>
      </c>
      <c r="H153" s="7" t="s">
        <v>422</v>
      </c>
      <c r="I153" s="31">
        <v>30</v>
      </c>
      <c r="J153" s="12">
        <v>0</v>
      </c>
      <c r="K153" s="10">
        <f>ROUND(I153*ROUND(J153,2),2)</f>
        <v>0</v>
      </c>
      <c r="L153" s="29"/>
      <c r="O153" s="23"/>
      <c r="Q153" s="24"/>
    </row>
    <row r="154" spans="2:17" ht="28.05" customHeight="1" x14ac:dyDescent="0.3">
      <c r="B154" s="26">
        <v>149</v>
      </c>
      <c r="C154" s="42" t="s">
        <v>302</v>
      </c>
      <c r="D154" s="7" t="s">
        <v>45</v>
      </c>
      <c r="E154" s="7" t="s">
        <v>304</v>
      </c>
      <c r="F154" s="7" t="s">
        <v>3</v>
      </c>
      <c r="G154" s="7" t="s">
        <v>38</v>
      </c>
      <c r="H154" s="7" t="s">
        <v>422</v>
      </c>
      <c r="I154" s="30">
        <v>1500</v>
      </c>
      <c r="J154" s="11">
        <v>0</v>
      </c>
      <c r="K154" s="10">
        <f t="shared" ref="K154:K158" si="29">ROUND(I154*ROUND(J154,4),2)</f>
        <v>0</v>
      </c>
      <c r="L154" s="29"/>
      <c r="O154" s="23"/>
      <c r="Q154" s="24"/>
    </row>
    <row r="155" spans="2:17" ht="28.05" customHeight="1" x14ac:dyDescent="0.3">
      <c r="B155" s="26">
        <v>150</v>
      </c>
      <c r="C155" s="42" t="s">
        <v>302</v>
      </c>
      <c r="D155" s="7" t="s">
        <v>46</v>
      </c>
      <c r="E155" s="7" t="s">
        <v>304</v>
      </c>
      <c r="F155" s="7" t="s">
        <v>3</v>
      </c>
      <c r="G155" s="7" t="s">
        <v>38</v>
      </c>
      <c r="H155" s="7" t="s">
        <v>422</v>
      </c>
      <c r="I155" s="30">
        <v>3000</v>
      </c>
      <c r="J155" s="11">
        <v>0</v>
      </c>
      <c r="K155" s="10">
        <f t="shared" si="29"/>
        <v>0</v>
      </c>
      <c r="L155" s="29"/>
      <c r="O155" s="23"/>
      <c r="Q155" s="24"/>
    </row>
    <row r="156" spans="2:17" ht="28.05" customHeight="1" x14ac:dyDescent="0.3">
      <c r="B156" s="26">
        <v>151</v>
      </c>
      <c r="C156" s="42" t="s">
        <v>302</v>
      </c>
      <c r="D156" s="7" t="s">
        <v>305</v>
      </c>
      <c r="E156" s="7" t="s">
        <v>304</v>
      </c>
      <c r="F156" s="7" t="s">
        <v>3</v>
      </c>
      <c r="G156" s="7" t="s">
        <v>38</v>
      </c>
      <c r="H156" s="7" t="s">
        <v>422</v>
      </c>
      <c r="I156" s="30">
        <v>3000</v>
      </c>
      <c r="J156" s="11">
        <v>0</v>
      </c>
      <c r="K156" s="10">
        <f t="shared" si="29"/>
        <v>0</v>
      </c>
      <c r="L156" s="29"/>
      <c r="O156" s="23"/>
      <c r="Q156" s="24"/>
    </row>
    <row r="157" spans="2:17" ht="28.05" customHeight="1" x14ac:dyDescent="0.3">
      <c r="B157" s="26">
        <v>152</v>
      </c>
      <c r="C157" s="42" t="s">
        <v>302</v>
      </c>
      <c r="D157" s="7" t="s">
        <v>335</v>
      </c>
      <c r="E157" s="7" t="s">
        <v>304</v>
      </c>
      <c r="F157" s="7" t="s">
        <v>3</v>
      </c>
      <c r="G157" s="7" t="s">
        <v>38</v>
      </c>
      <c r="H157" s="7" t="s">
        <v>422</v>
      </c>
      <c r="I157" s="30">
        <v>3000</v>
      </c>
      <c r="J157" s="11">
        <v>0</v>
      </c>
      <c r="K157" s="10">
        <f t="shared" si="29"/>
        <v>0</v>
      </c>
      <c r="L157" s="29"/>
      <c r="O157" s="23"/>
      <c r="Q157" s="24"/>
    </row>
    <row r="158" spans="2:17" ht="28.05" customHeight="1" x14ac:dyDescent="0.3">
      <c r="B158" s="26">
        <v>153</v>
      </c>
      <c r="C158" s="42" t="s">
        <v>302</v>
      </c>
      <c r="D158" s="7" t="s">
        <v>48</v>
      </c>
      <c r="E158" s="7" t="s">
        <v>304</v>
      </c>
      <c r="F158" s="7" t="s">
        <v>3</v>
      </c>
      <c r="G158" s="7" t="s">
        <v>38</v>
      </c>
      <c r="H158" s="7" t="s">
        <v>422</v>
      </c>
      <c r="I158" s="31">
        <v>600</v>
      </c>
      <c r="J158" s="11">
        <v>0</v>
      </c>
      <c r="K158" s="10">
        <f t="shared" si="29"/>
        <v>0</v>
      </c>
      <c r="L158" s="29"/>
      <c r="O158" s="23"/>
      <c r="Q158" s="24"/>
    </row>
    <row r="159" spans="2:17" ht="28.05" customHeight="1" x14ac:dyDescent="0.3">
      <c r="B159" s="26">
        <v>154</v>
      </c>
      <c r="C159" s="42" t="s">
        <v>302</v>
      </c>
      <c r="D159" s="7" t="s">
        <v>372</v>
      </c>
      <c r="E159" s="7" t="s">
        <v>306</v>
      </c>
      <c r="F159" s="7" t="s">
        <v>3</v>
      </c>
      <c r="G159" s="7" t="s">
        <v>38</v>
      </c>
      <c r="H159" s="7" t="s">
        <v>422</v>
      </c>
      <c r="I159" s="31">
        <v>30</v>
      </c>
      <c r="J159" s="12">
        <v>0</v>
      </c>
      <c r="K159" s="10">
        <f>ROUND(I159*ROUND(J159,2),2)</f>
        <v>0</v>
      </c>
      <c r="L159" s="29"/>
      <c r="O159" s="23"/>
      <c r="Q159" s="24"/>
    </row>
    <row r="160" spans="2:17" ht="28.05" customHeight="1" x14ac:dyDescent="0.3">
      <c r="B160" s="26">
        <v>155</v>
      </c>
      <c r="C160" s="42" t="s">
        <v>302</v>
      </c>
      <c r="D160" s="7" t="s">
        <v>365</v>
      </c>
      <c r="E160" s="7" t="s">
        <v>304</v>
      </c>
      <c r="F160" s="7" t="s">
        <v>3</v>
      </c>
      <c r="G160" s="7" t="s">
        <v>38</v>
      </c>
      <c r="H160" s="7" t="s">
        <v>422</v>
      </c>
      <c r="I160" s="30">
        <v>3000</v>
      </c>
      <c r="J160" s="11">
        <v>0</v>
      </c>
      <c r="K160" s="10">
        <f t="shared" ref="K160:K163" si="30">ROUND(I160*ROUND(J160,4),2)</f>
        <v>0</v>
      </c>
      <c r="L160" s="29"/>
      <c r="O160" s="23"/>
      <c r="Q160" s="24"/>
    </row>
    <row r="161" spans="2:17" ht="28.05" customHeight="1" x14ac:dyDescent="0.3">
      <c r="B161" s="26">
        <v>156</v>
      </c>
      <c r="C161" s="42" t="s">
        <v>302</v>
      </c>
      <c r="D161" s="7" t="s">
        <v>50</v>
      </c>
      <c r="E161" s="7" t="s">
        <v>304</v>
      </c>
      <c r="F161" s="7" t="s">
        <v>3</v>
      </c>
      <c r="G161" s="7" t="s">
        <v>38</v>
      </c>
      <c r="H161" s="7" t="s">
        <v>422</v>
      </c>
      <c r="I161" s="30">
        <v>1500</v>
      </c>
      <c r="J161" s="11">
        <v>0</v>
      </c>
      <c r="K161" s="10">
        <f t="shared" si="30"/>
        <v>0</v>
      </c>
      <c r="L161" s="29"/>
      <c r="O161" s="23"/>
      <c r="Q161" s="24"/>
    </row>
    <row r="162" spans="2:17" ht="28.05" customHeight="1" x14ac:dyDescent="0.3">
      <c r="B162" s="26">
        <v>157</v>
      </c>
      <c r="C162" s="42" t="s">
        <v>302</v>
      </c>
      <c r="D162" s="7" t="s">
        <v>51</v>
      </c>
      <c r="E162" s="7" t="s">
        <v>304</v>
      </c>
      <c r="F162" s="7" t="s">
        <v>3</v>
      </c>
      <c r="G162" s="7" t="s">
        <v>38</v>
      </c>
      <c r="H162" s="7" t="s">
        <v>422</v>
      </c>
      <c r="I162" s="30">
        <v>1500</v>
      </c>
      <c r="J162" s="11">
        <v>0</v>
      </c>
      <c r="K162" s="10">
        <f t="shared" si="30"/>
        <v>0</v>
      </c>
      <c r="L162" s="29"/>
      <c r="O162" s="23"/>
      <c r="Q162" s="24"/>
    </row>
    <row r="163" spans="2:17" ht="28.05" customHeight="1" x14ac:dyDescent="0.3">
      <c r="B163" s="26">
        <v>158</v>
      </c>
      <c r="C163" s="42" t="s">
        <v>302</v>
      </c>
      <c r="D163" s="7" t="s">
        <v>329</v>
      </c>
      <c r="E163" s="7" t="s">
        <v>304</v>
      </c>
      <c r="F163" s="7" t="s">
        <v>3</v>
      </c>
      <c r="G163" s="7" t="s">
        <v>38</v>
      </c>
      <c r="H163" s="7" t="s">
        <v>422</v>
      </c>
      <c r="I163" s="31">
        <v>600</v>
      </c>
      <c r="J163" s="11">
        <v>0</v>
      </c>
      <c r="K163" s="10">
        <f t="shared" si="30"/>
        <v>0</v>
      </c>
      <c r="L163" s="29"/>
      <c r="O163" s="23"/>
      <c r="Q163" s="24"/>
    </row>
    <row r="164" spans="2:17" ht="28.05" customHeight="1" x14ac:dyDescent="0.3">
      <c r="B164" s="26">
        <v>159</v>
      </c>
      <c r="C164" s="42" t="s">
        <v>302</v>
      </c>
      <c r="D164" s="7" t="s">
        <v>12</v>
      </c>
      <c r="E164" s="7" t="s">
        <v>304</v>
      </c>
      <c r="F164" s="7" t="s">
        <v>3</v>
      </c>
      <c r="G164" s="7" t="s">
        <v>38</v>
      </c>
      <c r="H164" s="7" t="s">
        <v>422</v>
      </c>
      <c r="I164" s="31">
        <v>30</v>
      </c>
      <c r="J164" s="12">
        <v>0</v>
      </c>
      <c r="K164" s="10">
        <f>ROUND(I164*ROUND(J164,2),2)</f>
        <v>0</v>
      </c>
      <c r="L164" s="29"/>
      <c r="O164" s="23"/>
      <c r="Q164" s="24"/>
    </row>
    <row r="165" spans="2:17" ht="28.05" customHeight="1" x14ac:dyDescent="0.3">
      <c r="B165" s="26">
        <v>160</v>
      </c>
      <c r="C165" s="42" t="s">
        <v>302</v>
      </c>
      <c r="D165" s="7" t="s">
        <v>307</v>
      </c>
      <c r="E165" s="7" t="s">
        <v>304</v>
      </c>
      <c r="F165" s="7" t="s">
        <v>3</v>
      </c>
      <c r="G165" s="7" t="s">
        <v>38</v>
      </c>
      <c r="H165" s="7" t="s">
        <v>422</v>
      </c>
      <c r="I165" s="31">
        <v>600</v>
      </c>
      <c r="J165" s="11">
        <v>0</v>
      </c>
      <c r="K165" s="10">
        <f>ROUND(I165*ROUND(J165,4),2)</f>
        <v>0</v>
      </c>
      <c r="L165" s="29"/>
      <c r="O165" s="23"/>
      <c r="Q165" s="24"/>
    </row>
    <row r="166" spans="2:17" ht="28.05" customHeight="1" x14ac:dyDescent="0.3">
      <c r="B166" s="26">
        <v>161</v>
      </c>
      <c r="C166" s="42" t="s">
        <v>302</v>
      </c>
      <c r="D166" s="7" t="s">
        <v>58</v>
      </c>
      <c r="E166" s="7" t="s">
        <v>306</v>
      </c>
      <c r="F166" s="7" t="s">
        <v>3</v>
      </c>
      <c r="G166" s="7" t="s">
        <v>38</v>
      </c>
      <c r="H166" s="7" t="s">
        <v>422</v>
      </c>
      <c r="I166" s="31">
        <v>30</v>
      </c>
      <c r="J166" s="12">
        <v>0</v>
      </c>
      <c r="K166" s="10">
        <f t="shared" ref="K166:K170" si="31">ROUND(I166*ROUND(J166,2),2)</f>
        <v>0</v>
      </c>
      <c r="L166" s="29"/>
      <c r="O166" s="23"/>
      <c r="Q166" s="24"/>
    </row>
    <row r="167" spans="2:17" ht="28.05" customHeight="1" x14ac:dyDescent="0.3">
      <c r="B167" s="26">
        <v>162</v>
      </c>
      <c r="C167" s="42" t="s">
        <v>302</v>
      </c>
      <c r="D167" s="7" t="s">
        <v>59</v>
      </c>
      <c r="E167" s="7" t="s">
        <v>304</v>
      </c>
      <c r="F167" s="7" t="s">
        <v>3</v>
      </c>
      <c r="G167" s="7" t="s">
        <v>38</v>
      </c>
      <c r="H167" s="7" t="s">
        <v>422</v>
      </c>
      <c r="I167" s="31">
        <v>30</v>
      </c>
      <c r="J167" s="12">
        <v>0</v>
      </c>
      <c r="K167" s="10">
        <f t="shared" si="31"/>
        <v>0</v>
      </c>
      <c r="L167" s="29"/>
      <c r="O167" s="23"/>
      <c r="Q167" s="24"/>
    </row>
    <row r="168" spans="2:17" ht="28.05" customHeight="1" x14ac:dyDescent="0.3">
      <c r="B168" s="26">
        <v>163</v>
      </c>
      <c r="C168" s="42" t="s">
        <v>302</v>
      </c>
      <c r="D168" s="7" t="s">
        <v>61</v>
      </c>
      <c r="E168" s="7" t="s">
        <v>304</v>
      </c>
      <c r="F168" s="7" t="s">
        <v>3</v>
      </c>
      <c r="G168" s="7" t="s">
        <v>38</v>
      </c>
      <c r="H168" s="7" t="s">
        <v>422</v>
      </c>
      <c r="I168" s="31">
        <v>30</v>
      </c>
      <c r="J168" s="12">
        <v>0</v>
      </c>
      <c r="K168" s="10">
        <f t="shared" si="31"/>
        <v>0</v>
      </c>
      <c r="L168" s="29"/>
      <c r="O168" s="23"/>
      <c r="Q168" s="24"/>
    </row>
    <row r="169" spans="2:17" ht="28.05" customHeight="1" x14ac:dyDescent="0.3">
      <c r="B169" s="26">
        <v>164</v>
      </c>
      <c r="C169" s="42" t="s">
        <v>302</v>
      </c>
      <c r="D169" s="7" t="s">
        <v>62</v>
      </c>
      <c r="E169" s="7" t="s">
        <v>304</v>
      </c>
      <c r="F169" s="7" t="s">
        <v>3</v>
      </c>
      <c r="G169" s="7" t="s">
        <v>38</v>
      </c>
      <c r="H169" s="7" t="s">
        <v>422</v>
      </c>
      <c r="I169" s="31">
        <v>30</v>
      </c>
      <c r="J169" s="12">
        <v>0</v>
      </c>
      <c r="K169" s="10">
        <f t="shared" si="31"/>
        <v>0</v>
      </c>
      <c r="L169" s="29"/>
      <c r="O169" s="23"/>
      <c r="Q169" s="24"/>
    </row>
    <row r="170" spans="2:17" ht="28.05" customHeight="1" x14ac:dyDescent="0.3">
      <c r="B170" s="26">
        <v>165</v>
      </c>
      <c r="C170" s="42" t="s">
        <v>302</v>
      </c>
      <c r="D170" s="7" t="s">
        <v>64</v>
      </c>
      <c r="E170" s="7" t="s">
        <v>304</v>
      </c>
      <c r="F170" s="7" t="s">
        <v>3</v>
      </c>
      <c r="G170" s="7" t="s">
        <v>38</v>
      </c>
      <c r="H170" s="7" t="s">
        <v>422</v>
      </c>
      <c r="I170" s="31">
        <v>30</v>
      </c>
      <c r="J170" s="12">
        <v>0</v>
      </c>
      <c r="K170" s="10">
        <f t="shared" si="31"/>
        <v>0</v>
      </c>
      <c r="L170" s="29"/>
      <c r="O170" s="23"/>
      <c r="Q170" s="24"/>
    </row>
    <row r="171" spans="2:17" ht="28.05" customHeight="1" x14ac:dyDescent="0.3">
      <c r="B171" s="26">
        <v>166</v>
      </c>
      <c r="C171" s="42" t="s">
        <v>302</v>
      </c>
      <c r="D171" s="7" t="s">
        <v>14</v>
      </c>
      <c r="E171" s="7" t="s">
        <v>304</v>
      </c>
      <c r="F171" s="7" t="s">
        <v>3</v>
      </c>
      <c r="G171" s="7" t="s">
        <v>38</v>
      </c>
      <c r="H171" s="7" t="s">
        <v>422</v>
      </c>
      <c r="I171" s="31">
        <v>300</v>
      </c>
      <c r="J171" s="11">
        <v>0</v>
      </c>
      <c r="K171" s="10">
        <f>ROUND(I171*ROUND(J171,4),2)</f>
        <v>0</v>
      </c>
      <c r="L171" s="29"/>
      <c r="O171" s="23"/>
      <c r="Q171" s="24"/>
    </row>
    <row r="172" spans="2:17" ht="28.05" customHeight="1" x14ac:dyDescent="0.3">
      <c r="B172" s="26">
        <v>167</v>
      </c>
      <c r="C172" s="42" t="s">
        <v>302</v>
      </c>
      <c r="D172" s="7" t="s">
        <v>66</v>
      </c>
      <c r="E172" s="7" t="s">
        <v>304</v>
      </c>
      <c r="F172" s="7" t="s">
        <v>3</v>
      </c>
      <c r="G172" s="7" t="s">
        <v>38</v>
      </c>
      <c r="H172" s="7" t="s">
        <v>422</v>
      </c>
      <c r="I172" s="31">
        <v>30</v>
      </c>
      <c r="J172" s="12">
        <v>0</v>
      </c>
      <c r="K172" s="10">
        <f>ROUND(I172*ROUND(J172,2),2)</f>
        <v>0</v>
      </c>
      <c r="L172" s="29"/>
      <c r="O172" s="23"/>
      <c r="Q172" s="24"/>
    </row>
    <row r="173" spans="2:17" ht="28.05" customHeight="1" x14ac:dyDescent="0.3">
      <c r="B173" s="26">
        <v>168</v>
      </c>
      <c r="C173" s="42" t="s">
        <v>302</v>
      </c>
      <c r="D173" s="7" t="s">
        <v>71</v>
      </c>
      <c r="E173" s="7" t="s">
        <v>304</v>
      </c>
      <c r="F173" s="7" t="s">
        <v>3</v>
      </c>
      <c r="G173" s="7" t="s">
        <v>38</v>
      </c>
      <c r="H173" s="7" t="s">
        <v>422</v>
      </c>
      <c r="I173" s="31">
        <v>300</v>
      </c>
      <c r="J173" s="11">
        <v>0</v>
      </c>
      <c r="K173" s="10">
        <f t="shared" ref="K173:K176" si="32">ROUND(I173*ROUND(J173,4),2)</f>
        <v>0</v>
      </c>
      <c r="L173" s="29"/>
      <c r="O173" s="23"/>
      <c r="Q173" s="24"/>
    </row>
    <row r="174" spans="2:17" ht="28.05" customHeight="1" x14ac:dyDescent="0.3">
      <c r="B174" s="26">
        <v>169</v>
      </c>
      <c r="C174" s="42" t="s">
        <v>302</v>
      </c>
      <c r="D174" s="7" t="s">
        <v>73</v>
      </c>
      <c r="E174" s="7" t="s">
        <v>304</v>
      </c>
      <c r="F174" s="7" t="s">
        <v>3</v>
      </c>
      <c r="G174" s="7" t="s">
        <v>39</v>
      </c>
      <c r="H174" s="7" t="s">
        <v>35</v>
      </c>
      <c r="I174" s="31">
        <v>900</v>
      </c>
      <c r="J174" s="11">
        <v>0</v>
      </c>
      <c r="K174" s="10">
        <f t="shared" si="32"/>
        <v>0</v>
      </c>
      <c r="L174" s="29"/>
      <c r="O174" s="23"/>
      <c r="Q174" s="24"/>
    </row>
    <row r="175" spans="2:17" ht="28.05" customHeight="1" x14ac:dyDescent="0.3">
      <c r="B175" s="26">
        <v>170</v>
      </c>
      <c r="C175" s="42" t="s">
        <v>302</v>
      </c>
      <c r="D175" s="7" t="s">
        <v>22</v>
      </c>
      <c r="E175" s="7" t="s">
        <v>304</v>
      </c>
      <c r="F175" s="7" t="s">
        <v>3</v>
      </c>
      <c r="G175" s="7" t="s">
        <v>39</v>
      </c>
      <c r="H175" s="7" t="s">
        <v>35</v>
      </c>
      <c r="I175" s="31">
        <v>300</v>
      </c>
      <c r="J175" s="11">
        <v>0</v>
      </c>
      <c r="K175" s="10">
        <f t="shared" si="32"/>
        <v>0</v>
      </c>
      <c r="L175" s="29"/>
      <c r="O175" s="23"/>
      <c r="Q175" s="24"/>
    </row>
    <row r="176" spans="2:17" ht="28.05" customHeight="1" x14ac:dyDescent="0.3">
      <c r="B176" s="26">
        <v>171</v>
      </c>
      <c r="C176" s="42" t="s">
        <v>302</v>
      </c>
      <c r="D176" s="7" t="s">
        <v>373</v>
      </c>
      <c r="E176" s="7" t="s">
        <v>308</v>
      </c>
      <c r="F176" s="7" t="s">
        <v>3</v>
      </c>
      <c r="G176" s="7" t="s">
        <v>38</v>
      </c>
      <c r="H176" s="7" t="s">
        <v>422</v>
      </c>
      <c r="I176" s="30">
        <v>1500</v>
      </c>
      <c r="J176" s="11">
        <v>0</v>
      </c>
      <c r="K176" s="10">
        <f t="shared" si="32"/>
        <v>0</v>
      </c>
      <c r="L176" s="29"/>
      <c r="O176" s="23"/>
      <c r="Q176" s="24"/>
    </row>
    <row r="177" spans="2:17" ht="28.05" customHeight="1" x14ac:dyDescent="0.3">
      <c r="B177" s="26">
        <v>172</v>
      </c>
      <c r="C177" s="42" t="s">
        <v>302</v>
      </c>
      <c r="D177" s="7" t="s">
        <v>123</v>
      </c>
      <c r="E177" s="7" t="s">
        <v>304</v>
      </c>
      <c r="F177" s="7" t="s">
        <v>3</v>
      </c>
      <c r="G177" s="7" t="s">
        <v>39</v>
      </c>
      <c r="H177" s="7" t="s">
        <v>35</v>
      </c>
      <c r="I177" s="31">
        <v>30</v>
      </c>
      <c r="J177" s="12">
        <v>0</v>
      </c>
      <c r="K177" s="10">
        <f t="shared" ref="K177:K183" si="33">ROUND(I177*ROUND(J177,2),2)</f>
        <v>0</v>
      </c>
      <c r="L177" s="29"/>
      <c r="O177" s="23"/>
      <c r="Q177" s="24"/>
    </row>
    <row r="178" spans="2:17" ht="28.05" customHeight="1" x14ac:dyDescent="0.3">
      <c r="B178" s="26">
        <v>173</v>
      </c>
      <c r="C178" s="42" t="s">
        <v>302</v>
      </c>
      <c r="D178" s="7" t="s">
        <v>374</v>
      </c>
      <c r="E178" s="7" t="s">
        <v>304</v>
      </c>
      <c r="F178" s="7" t="s">
        <v>3</v>
      </c>
      <c r="G178" s="7" t="s">
        <v>39</v>
      </c>
      <c r="H178" s="7" t="s">
        <v>35</v>
      </c>
      <c r="I178" s="31">
        <v>30</v>
      </c>
      <c r="J178" s="12">
        <v>0</v>
      </c>
      <c r="K178" s="10">
        <f t="shared" si="33"/>
        <v>0</v>
      </c>
      <c r="L178" s="29"/>
      <c r="O178" s="23"/>
      <c r="Q178" s="24"/>
    </row>
    <row r="179" spans="2:17" ht="28.05" customHeight="1" x14ac:dyDescent="0.3">
      <c r="B179" s="26">
        <v>174</v>
      </c>
      <c r="C179" s="42" t="s">
        <v>302</v>
      </c>
      <c r="D179" s="7" t="s">
        <v>309</v>
      </c>
      <c r="E179" s="7" t="s">
        <v>304</v>
      </c>
      <c r="F179" s="7" t="s">
        <v>3</v>
      </c>
      <c r="G179" s="7" t="s">
        <v>39</v>
      </c>
      <c r="H179" s="7" t="s">
        <v>35</v>
      </c>
      <c r="I179" s="31">
        <v>30</v>
      </c>
      <c r="J179" s="12">
        <v>0</v>
      </c>
      <c r="K179" s="10">
        <f t="shared" si="33"/>
        <v>0</v>
      </c>
      <c r="L179" s="29"/>
      <c r="O179" s="23"/>
      <c r="Q179" s="24"/>
    </row>
    <row r="180" spans="2:17" ht="28.05" customHeight="1" x14ac:dyDescent="0.3">
      <c r="B180" s="26">
        <v>175</v>
      </c>
      <c r="C180" s="42" t="s">
        <v>302</v>
      </c>
      <c r="D180" s="7" t="s">
        <v>310</v>
      </c>
      <c r="E180" s="7" t="s">
        <v>304</v>
      </c>
      <c r="F180" s="7" t="s">
        <v>3</v>
      </c>
      <c r="G180" s="7" t="s">
        <v>38</v>
      </c>
      <c r="H180" s="7" t="s">
        <v>422</v>
      </c>
      <c r="I180" s="31">
        <v>30</v>
      </c>
      <c r="J180" s="12">
        <v>0</v>
      </c>
      <c r="K180" s="10">
        <f t="shared" si="33"/>
        <v>0</v>
      </c>
      <c r="L180" s="29"/>
      <c r="O180" s="23"/>
      <c r="Q180" s="24"/>
    </row>
    <row r="181" spans="2:17" ht="28.05" customHeight="1" x14ac:dyDescent="0.3">
      <c r="B181" s="26">
        <v>176</v>
      </c>
      <c r="C181" s="42" t="s">
        <v>302</v>
      </c>
      <c r="D181" s="7" t="s">
        <v>311</v>
      </c>
      <c r="E181" s="7" t="s">
        <v>304</v>
      </c>
      <c r="F181" s="7" t="s">
        <v>3</v>
      </c>
      <c r="G181" s="7" t="s">
        <v>38</v>
      </c>
      <c r="H181" s="7" t="s">
        <v>422</v>
      </c>
      <c r="I181" s="31">
        <v>30</v>
      </c>
      <c r="J181" s="12">
        <v>0</v>
      </c>
      <c r="K181" s="10">
        <f t="shared" si="33"/>
        <v>0</v>
      </c>
      <c r="L181" s="29"/>
      <c r="O181" s="23"/>
      <c r="Q181" s="24"/>
    </row>
    <row r="182" spans="2:17" ht="28.05" customHeight="1" x14ac:dyDescent="0.3">
      <c r="B182" s="26">
        <v>177</v>
      </c>
      <c r="C182" s="42" t="s">
        <v>302</v>
      </c>
      <c r="D182" s="7" t="s">
        <v>312</v>
      </c>
      <c r="E182" s="7" t="s">
        <v>304</v>
      </c>
      <c r="F182" s="7" t="s">
        <v>3</v>
      </c>
      <c r="G182" s="7" t="s">
        <v>38</v>
      </c>
      <c r="H182" s="7" t="s">
        <v>422</v>
      </c>
      <c r="I182" s="31">
        <v>30</v>
      </c>
      <c r="J182" s="12">
        <v>0</v>
      </c>
      <c r="K182" s="10">
        <f t="shared" si="33"/>
        <v>0</v>
      </c>
      <c r="L182" s="29"/>
      <c r="O182" s="23"/>
      <c r="Q182" s="24"/>
    </row>
    <row r="183" spans="2:17" ht="28.05" customHeight="1" x14ac:dyDescent="0.3">
      <c r="B183" s="26">
        <v>178</v>
      </c>
      <c r="C183" s="42" t="s">
        <v>302</v>
      </c>
      <c r="D183" s="7" t="s">
        <v>313</v>
      </c>
      <c r="E183" s="7" t="s">
        <v>304</v>
      </c>
      <c r="F183" s="7" t="s">
        <v>3</v>
      </c>
      <c r="G183" s="7" t="s">
        <v>38</v>
      </c>
      <c r="H183" s="7" t="s">
        <v>422</v>
      </c>
      <c r="I183" s="31">
        <v>30</v>
      </c>
      <c r="J183" s="12">
        <v>0</v>
      </c>
      <c r="K183" s="10">
        <f t="shared" si="33"/>
        <v>0</v>
      </c>
      <c r="L183" s="29"/>
      <c r="O183" s="23"/>
      <c r="Q183" s="24"/>
    </row>
    <row r="184" spans="2:17" ht="28.05" customHeight="1" x14ac:dyDescent="0.3">
      <c r="B184" s="26">
        <v>179</v>
      </c>
      <c r="C184" s="42" t="s">
        <v>302</v>
      </c>
      <c r="D184" s="7" t="s">
        <v>314</v>
      </c>
      <c r="E184" s="7" t="s">
        <v>304</v>
      </c>
      <c r="F184" s="7" t="s">
        <v>3</v>
      </c>
      <c r="G184" s="7" t="s">
        <v>39</v>
      </c>
      <c r="H184" s="7" t="s">
        <v>35</v>
      </c>
      <c r="I184" s="30">
        <v>1500</v>
      </c>
      <c r="J184" s="11">
        <v>0</v>
      </c>
      <c r="K184" s="10">
        <f t="shared" ref="K184:K185" si="34">ROUND(I184*ROUND(J184,4),2)</f>
        <v>0</v>
      </c>
      <c r="L184" s="29"/>
      <c r="O184" s="23"/>
      <c r="Q184" s="24"/>
    </row>
    <row r="185" spans="2:17" ht="28.05" customHeight="1" x14ac:dyDescent="0.3">
      <c r="B185" s="26">
        <v>180</v>
      </c>
      <c r="C185" s="42" t="s">
        <v>302</v>
      </c>
      <c r="D185" s="7" t="s">
        <v>86</v>
      </c>
      <c r="E185" s="7" t="s">
        <v>304</v>
      </c>
      <c r="F185" s="7" t="s">
        <v>3</v>
      </c>
      <c r="G185" s="7" t="s">
        <v>38</v>
      </c>
      <c r="H185" s="7" t="s">
        <v>422</v>
      </c>
      <c r="I185" s="31">
        <v>300</v>
      </c>
      <c r="J185" s="11">
        <v>0</v>
      </c>
      <c r="K185" s="10">
        <f t="shared" si="34"/>
        <v>0</v>
      </c>
      <c r="L185" s="29"/>
      <c r="O185" s="23"/>
      <c r="Q185" s="24"/>
    </row>
    <row r="186" spans="2:17" ht="28.05" customHeight="1" x14ac:dyDescent="0.3">
      <c r="B186" s="26">
        <v>181</v>
      </c>
      <c r="C186" s="42" t="s">
        <v>302</v>
      </c>
      <c r="D186" s="7" t="s">
        <v>106</v>
      </c>
      <c r="E186" s="7" t="s">
        <v>304</v>
      </c>
      <c r="F186" s="7" t="s">
        <v>3</v>
      </c>
      <c r="G186" s="7" t="s">
        <v>39</v>
      </c>
      <c r="H186" s="7" t="s">
        <v>35</v>
      </c>
      <c r="I186" s="31">
        <v>150</v>
      </c>
      <c r="J186" s="11">
        <v>0</v>
      </c>
      <c r="K186" s="10">
        <f t="shared" ref="K186" si="35">ROUND(I186*ROUND(J186,4),2)</f>
        <v>0</v>
      </c>
      <c r="L186" s="29"/>
      <c r="O186" s="23"/>
      <c r="Q186" s="24"/>
    </row>
    <row r="187" spans="2:17" ht="28.05" customHeight="1" x14ac:dyDescent="0.3">
      <c r="B187" s="26">
        <v>182</v>
      </c>
      <c r="C187" s="42" t="s">
        <v>302</v>
      </c>
      <c r="D187" s="7" t="s">
        <v>315</v>
      </c>
      <c r="E187" s="7" t="s">
        <v>304</v>
      </c>
      <c r="F187" s="7" t="s">
        <v>3</v>
      </c>
      <c r="G187" s="7" t="s">
        <v>38</v>
      </c>
      <c r="H187" s="7" t="s">
        <v>422</v>
      </c>
      <c r="I187" s="31">
        <v>150</v>
      </c>
      <c r="J187" s="11">
        <v>0</v>
      </c>
      <c r="K187" s="10">
        <f t="shared" ref="K187" si="36">ROUND(I187*ROUND(J187,4),2)</f>
        <v>0</v>
      </c>
      <c r="L187" s="29"/>
      <c r="O187" s="23"/>
      <c r="Q187" s="24"/>
    </row>
    <row r="188" spans="2:17" ht="28.05" customHeight="1" x14ac:dyDescent="0.3">
      <c r="B188" s="26">
        <v>183</v>
      </c>
      <c r="C188" s="42" t="s">
        <v>302</v>
      </c>
      <c r="D188" s="7" t="s">
        <v>122</v>
      </c>
      <c r="E188" s="7" t="s">
        <v>304</v>
      </c>
      <c r="F188" s="7" t="s">
        <v>3</v>
      </c>
      <c r="G188" s="7" t="s">
        <v>38</v>
      </c>
      <c r="H188" s="7" t="s">
        <v>33</v>
      </c>
      <c r="I188" s="30">
        <v>1500</v>
      </c>
      <c r="J188" s="11">
        <v>0</v>
      </c>
      <c r="K188" s="10">
        <f t="shared" ref="K188:K189" si="37">ROUND(I188*ROUND(J188,4),2)</f>
        <v>0</v>
      </c>
      <c r="L188" s="29"/>
      <c r="O188" s="23"/>
      <c r="Q188" s="24"/>
    </row>
    <row r="189" spans="2:17" ht="28.05" customHeight="1" x14ac:dyDescent="0.3">
      <c r="B189" s="26">
        <v>184</v>
      </c>
      <c r="C189" s="42" t="s">
        <v>302</v>
      </c>
      <c r="D189" s="7" t="s">
        <v>316</v>
      </c>
      <c r="E189" s="7" t="s">
        <v>304</v>
      </c>
      <c r="F189" s="7" t="s">
        <v>3</v>
      </c>
      <c r="G189" s="7" t="s">
        <v>38</v>
      </c>
      <c r="H189" s="7" t="s">
        <v>33</v>
      </c>
      <c r="I189" s="31">
        <v>300</v>
      </c>
      <c r="J189" s="11">
        <v>0</v>
      </c>
      <c r="K189" s="10">
        <f t="shared" si="37"/>
        <v>0</v>
      </c>
      <c r="L189" s="29"/>
      <c r="O189" s="23"/>
      <c r="Q189" s="24"/>
    </row>
    <row r="190" spans="2:17" ht="28.05" customHeight="1" x14ac:dyDescent="0.3">
      <c r="B190" s="26">
        <v>185</v>
      </c>
      <c r="C190" s="42" t="s">
        <v>302</v>
      </c>
      <c r="D190" s="7" t="s">
        <v>317</v>
      </c>
      <c r="E190" s="7" t="s">
        <v>304</v>
      </c>
      <c r="F190" s="7" t="s">
        <v>3</v>
      </c>
      <c r="G190" s="7" t="s">
        <v>38</v>
      </c>
      <c r="H190" s="7" t="s">
        <v>33</v>
      </c>
      <c r="I190" s="31">
        <v>30</v>
      </c>
      <c r="J190" s="12">
        <v>0</v>
      </c>
      <c r="K190" s="10">
        <f>ROUND(I190*ROUND(J190,2),2)</f>
        <v>0</v>
      </c>
      <c r="L190" s="29"/>
      <c r="O190" s="23"/>
      <c r="Q190" s="24"/>
    </row>
    <row r="191" spans="2:17" ht="28.05" customHeight="1" x14ac:dyDescent="0.3">
      <c r="B191" s="26">
        <v>186</v>
      </c>
      <c r="C191" s="44" t="s">
        <v>318</v>
      </c>
      <c r="D191" s="7" t="s">
        <v>319</v>
      </c>
      <c r="E191" s="7" t="s">
        <v>320</v>
      </c>
      <c r="F191" s="7" t="s">
        <v>3</v>
      </c>
      <c r="G191" s="7" t="s">
        <v>330</v>
      </c>
      <c r="H191" s="7" t="s">
        <v>33</v>
      </c>
      <c r="I191" s="30">
        <v>3000</v>
      </c>
      <c r="J191" s="11">
        <v>0</v>
      </c>
      <c r="K191" s="10">
        <f t="shared" ref="K191:K196" si="38">ROUND(I191*ROUND(J191,4),2)</f>
        <v>0</v>
      </c>
      <c r="L191" s="29"/>
      <c r="O191" s="23"/>
      <c r="Q191" s="24"/>
    </row>
    <row r="192" spans="2:17" ht="28.05" customHeight="1" x14ac:dyDescent="0.3">
      <c r="B192" s="26">
        <v>187</v>
      </c>
      <c r="C192" s="44" t="s">
        <v>318</v>
      </c>
      <c r="D192" s="7" t="s">
        <v>321</v>
      </c>
      <c r="E192" s="7" t="s">
        <v>320</v>
      </c>
      <c r="F192" s="7" t="s">
        <v>3</v>
      </c>
      <c r="G192" s="7" t="s">
        <v>330</v>
      </c>
      <c r="H192" s="7" t="s">
        <v>33</v>
      </c>
      <c r="I192" s="30">
        <v>3000</v>
      </c>
      <c r="J192" s="11">
        <v>0</v>
      </c>
      <c r="K192" s="10">
        <f t="shared" si="38"/>
        <v>0</v>
      </c>
      <c r="L192" s="29"/>
      <c r="O192" s="23"/>
      <c r="Q192" s="24"/>
    </row>
    <row r="193" spans="2:17" ht="28.05" customHeight="1" x14ac:dyDescent="0.3">
      <c r="B193" s="26">
        <v>188</v>
      </c>
      <c r="C193" s="44" t="s">
        <v>318</v>
      </c>
      <c r="D193" s="7" t="s">
        <v>322</v>
      </c>
      <c r="E193" s="7" t="s">
        <v>320</v>
      </c>
      <c r="F193" s="7" t="s">
        <v>3</v>
      </c>
      <c r="G193" s="7" t="s">
        <v>330</v>
      </c>
      <c r="H193" s="7" t="s">
        <v>33</v>
      </c>
      <c r="I193" s="30">
        <v>3000</v>
      </c>
      <c r="J193" s="11">
        <v>0</v>
      </c>
      <c r="K193" s="10">
        <f t="shared" si="38"/>
        <v>0</v>
      </c>
      <c r="L193" s="29"/>
      <c r="O193" s="23"/>
      <c r="Q193" s="24"/>
    </row>
    <row r="194" spans="2:17" ht="28.05" customHeight="1" x14ac:dyDescent="0.3">
      <c r="B194" s="26">
        <v>189</v>
      </c>
      <c r="C194" s="44" t="s">
        <v>318</v>
      </c>
      <c r="D194" s="7" t="s">
        <v>323</v>
      </c>
      <c r="E194" s="7" t="s">
        <v>320</v>
      </c>
      <c r="F194" s="7" t="s">
        <v>3</v>
      </c>
      <c r="G194" s="7" t="s">
        <v>330</v>
      </c>
      <c r="H194" s="7" t="s">
        <v>33</v>
      </c>
      <c r="I194" s="30">
        <v>3000</v>
      </c>
      <c r="J194" s="11">
        <v>0</v>
      </c>
      <c r="K194" s="10">
        <f t="shared" si="38"/>
        <v>0</v>
      </c>
      <c r="L194" s="29"/>
      <c r="O194" s="23"/>
      <c r="Q194" s="24"/>
    </row>
    <row r="195" spans="2:17" ht="28.05" customHeight="1" x14ac:dyDescent="0.3">
      <c r="B195" s="26">
        <v>190</v>
      </c>
      <c r="C195" s="44" t="s">
        <v>318</v>
      </c>
      <c r="D195" s="7" t="s">
        <v>324</v>
      </c>
      <c r="E195" s="7" t="s">
        <v>320</v>
      </c>
      <c r="F195" s="7" t="s">
        <v>3</v>
      </c>
      <c r="G195" s="7" t="s">
        <v>330</v>
      </c>
      <c r="H195" s="7" t="s">
        <v>33</v>
      </c>
      <c r="I195" s="30">
        <v>3000</v>
      </c>
      <c r="J195" s="11">
        <v>0</v>
      </c>
      <c r="K195" s="10">
        <f t="shared" si="38"/>
        <v>0</v>
      </c>
      <c r="L195" s="29"/>
      <c r="O195" s="23"/>
      <c r="Q195" s="24"/>
    </row>
    <row r="196" spans="2:17" ht="28.05" customHeight="1" x14ac:dyDescent="0.3">
      <c r="B196" s="26">
        <v>191</v>
      </c>
      <c r="C196" s="44" t="s">
        <v>318</v>
      </c>
      <c r="D196" s="7" t="s">
        <v>375</v>
      </c>
      <c r="E196" s="7" t="s">
        <v>320</v>
      </c>
      <c r="F196" s="7" t="s">
        <v>3</v>
      </c>
      <c r="G196" s="7" t="s">
        <v>330</v>
      </c>
      <c r="H196" s="7" t="s">
        <v>33</v>
      </c>
      <c r="I196" s="30">
        <v>3000</v>
      </c>
      <c r="J196" s="11">
        <v>0</v>
      </c>
      <c r="K196" s="10">
        <f t="shared" si="38"/>
        <v>0</v>
      </c>
      <c r="L196" s="29"/>
      <c r="O196" s="23"/>
      <c r="Q196" s="24"/>
    </row>
    <row r="197" spans="2:17" ht="28.05" customHeight="1" x14ac:dyDescent="0.3">
      <c r="B197" s="26">
        <v>192</v>
      </c>
      <c r="C197" s="44" t="s">
        <v>318</v>
      </c>
      <c r="D197" s="7" t="s">
        <v>325</v>
      </c>
      <c r="E197" s="7" t="s">
        <v>320</v>
      </c>
      <c r="F197" s="7" t="s">
        <v>3</v>
      </c>
      <c r="G197" s="7" t="s">
        <v>330</v>
      </c>
      <c r="H197" s="7" t="s">
        <v>33</v>
      </c>
      <c r="I197" s="31">
        <v>30</v>
      </c>
      <c r="J197" s="12">
        <v>0</v>
      </c>
      <c r="K197" s="10">
        <f>ROUND(I197*ROUND(J197,2),2)</f>
        <v>0</v>
      </c>
      <c r="L197" s="29"/>
      <c r="O197" s="23"/>
      <c r="Q197" s="24"/>
    </row>
    <row r="198" spans="2:17" ht="28.05" customHeight="1" x14ac:dyDescent="0.3">
      <c r="B198" s="26">
        <v>193</v>
      </c>
      <c r="C198" s="44" t="s">
        <v>318</v>
      </c>
      <c r="D198" s="7" t="s">
        <v>326</v>
      </c>
      <c r="E198" s="7" t="s">
        <v>320</v>
      </c>
      <c r="F198" s="7" t="s">
        <v>3</v>
      </c>
      <c r="G198" s="7" t="s">
        <v>330</v>
      </c>
      <c r="H198" s="7" t="s">
        <v>33</v>
      </c>
      <c r="I198" s="31">
        <v>300</v>
      </c>
      <c r="J198" s="11">
        <v>0</v>
      </c>
      <c r="K198" s="10">
        <f t="shared" ref="K198:K199" si="39">ROUND(I198*ROUND(J198,4),2)</f>
        <v>0</v>
      </c>
      <c r="L198" s="29"/>
      <c r="O198" s="23"/>
      <c r="Q198" s="24"/>
    </row>
    <row r="199" spans="2:17" ht="28.05" customHeight="1" x14ac:dyDescent="0.3">
      <c r="B199" s="26">
        <v>194</v>
      </c>
      <c r="C199" s="44" t="s">
        <v>318</v>
      </c>
      <c r="D199" s="7" t="s">
        <v>327</v>
      </c>
      <c r="E199" s="7" t="s">
        <v>320</v>
      </c>
      <c r="F199" s="7" t="s">
        <v>3</v>
      </c>
      <c r="G199" s="7" t="s">
        <v>330</v>
      </c>
      <c r="H199" s="7" t="s">
        <v>33</v>
      </c>
      <c r="I199" s="30">
        <v>1500</v>
      </c>
      <c r="J199" s="11">
        <v>0</v>
      </c>
      <c r="K199" s="10">
        <f t="shared" si="39"/>
        <v>0</v>
      </c>
      <c r="L199" s="29"/>
      <c r="O199" s="23"/>
      <c r="Q199" s="24"/>
    </row>
    <row r="200" spans="2:17" ht="28.05" customHeight="1" x14ac:dyDescent="0.3">
      <c r="B200" s="26">
        <v>195</v>
      </c>
      <c r="C200" s="44" t="s">
        <v>318</v>
      </c>
      <c r="D200" s="7" t="s">
        <v>42</v>
      </c>
      <c r="E200" s="7" t="s">
        <v>320</v>
      </c>
      <c r="F200" s="7" t="s">
        <v>3</v>
      </c>
      <c r="G200" s="7" t="s">
        <v>330</v>
      </c>
      <c r="H200" s="7" t="s">
        <v>33</v>
      </c>
      <c r="I200" s="31">
        <v>30</v>
      </c>
      <c r="J200" s="12">
        <v>0</v>
      </c>
      <c r="K200" s="10">
        <f t="shared" ref="K200:K201" si="40">ROUND(I200*ROUND(J200,2),2)</f>
        <v>0</v>
      </c>
      <c r="L200" s="29"/>
      <c r="O200" s="23"/>
      <c r="Q200" s="24"/>
    </row>
    <row r="201" spans="2:17" ht="28.05" customHeight="1" x14ac:dyDescent="0.3">
      <c r="B201" s="26">
        <v>196</v>
      </c>
      <c r="C201" s="44" t="s">
        <v>318</v>
      </c>
      <c r="D201" s="7" t="s">
        <v>360</v>
      </c>
      <c r="E201" s="7" t="s">
        <v>320</v>
      </c>
      <c r="F201" s="7" t="s">
        <v>3</v>
      </c>
      <c r="G201" s="7" t="s">
        <v>330</v>
      </c>
      <c r="H201" s="7" t="s">
        <v>33</v>
      </c>
      <c r="I201" s="31">
        <v>30</v>
      </c>
      <c r="J201" s="12">
        <v>0</v>
      </c>
      <c r="K201" s="10">
        <f t="shared" si="40"/>
        <v>0</v>
      </c>
      <c r="L201" s="29"/>
      <c r="O201" s="23"/>
      <c r="Q201" s="24"/>
    </row>
    <row r="202" spans="2:17" ht="28.05" customHeight="1" x14ac:dyDescent="0.3">
      <c r="B202" s="26">
        <v>197</v>
      </c>
      <c r="C202" s="44" t="s">
        <v>318</v>
      </c>
      <c r="D202" s="7" t="s">
        <v>333</v>
      </c>
      <c r="E202" s="7" t="s">
        <v>320</v>
      </c>
      <c r="F202" s="7" t="s">
        <v>3</v>
      </c>
      <c r="G202" s="7" t="s">
        <v>330</v>
      </c>
      <c r="H202" s="7" t="s">
        <v>33</v>
      </c>
      <c r="I202" s="30">
        <v>1500</v>
      </c>
      <c r="J202" s="11">
        <v>0</v>
      </c>
      <c r="K202" s="10">
        <f>ROUND(I202*ROUND(J202,4),2)</f>
        <v>0</v>
      </c>
      <c r="L202" s="29"/>
      <c r="O202" s="23"/>
      <c r="Q202" s="24"/>
    </row>
    <row r="203" spans="2:17" ht="28.05" customHeight="1" x14ac:dyDescent="0.3">
      <c r="B203" s="26">
        <v>198</v>
      </c>
      <c r="C203" s="44" t="s">
        <v>318</v>
      </c>
      <c r="D203" s="7" t="s">
        <v>328</v>
      </c>
      <c r="E203" s="7" t="s">
        <v>320</v>
      </c>
      <c r="F203" s="7" t="s">
        <v>3</v>
      </c>
      <c r="G203" s="7" t="s">
        <v>330</v>
      </c>
      <c r="H203" s="7" t="s">
        <v>33</v>
      </c>
      <c r="I203" s="31">
        <v>30</v>
      </c>
      <c r="J203" s="12">
        <v>0</v>
      </c>
      <c r="K203" s="10">
        <f>ROUND(I203*ROUND(J203,2),2)</f>
        <v>0</v>
      </c>
      <c r="L203" s="29"/>
      <c r="O203" s="23"/>
      <c r="Q203" s="24"/>
    </row>
    <row r="204" spans="2:17" ht="28.05" customHeight="1" x14ac:dyDescent="0.3">
      <c r="B204" s="26">
        <v>199</v>
      </c>
      <c r="C204" s="44" t="s">
        <v>318</v>
      </c>
      <c r="D204" s="7" t="s">
        <v>361</v>
      </c>
      <c r="E204" s="7" t="s">
        <v>320</v>
      </c>
      <c r="F204" s="7" t="s">
        <v>3</v>
      </c>
      <c r="G204" s="7" t="s">
        <v>330</v>
      </c>
      <c r="H204" s="7" t="s">
        <v>33</v>
      </c>
      <c r="I204" s="30">
        <v>1500</v>
      </c>
      <c r="J204" s="11">
        <v>0</v>
      </c>
      <c r="K204" s="10">
        <f>ROUND(I204*ROUND(J204,4),2)</f>
        <v>0</v>
      </c>
      <c r="L204" s="29"/>
      <c r="O204" s="23"/>
      <c r="Q204" s="24"/>
    </row>
    <row r="205" spans="2:17" ht="28.05" customHeight="1" x14ac:dyDescent="0.3">
      <c r="B205" s="26">
        <v>200</v>
      </c>
      <c r="C205" s="44" t="s">
        <v>318</v>
      </c>
      <c r="D205" s="7" t="s">
        <v>334</v>
      </c>
      <c r="E205" s="7" t="s">
        <v>320</v>
      </c>
      <c r="F205" s="7" t="s">
        <v>3</v>
      </c>
      <c r="G205" s="7" t="s">
        <v>330</v>
      </c>
      <c r="H205" s="7" t="s">
        <v>33</v>
      </c>
      <c r="I205" s="31">
        <v>30</v>
      </c>
      <c r="J205" s="12">
        <v>0</v>
      </c>
      <c r="K205" s="10">
        <f>ROUND(I205*ROUND(J205,2),2)</f>
        <v>0</v>
      </c>
      <c r="L205" s="29"/>
      <c r="O205" s="23"/>
      <c r="Q205" s="24"/>
    </row>
    <row r="206" spans="2:17" ht="28.05" customHeight="1" x14ac:dyDescent="0.3">
      <c r="B206" s="26">
        <v>201</v>
      </c>
      <c r="C206" s="44" t="s">
        <v>318</v>
      </c>
      <c r="D206" s="7" t="s">
        <v>298</v>
      </c>
      <c r="E206" s="7" t="s">
        <v>320</v>
      </c>
      <c r="F206" s="7" t="s">
        <v>3</v>
      </c>
      <c r="G206" s="7" t="s">
        <v>330</v>
      </c>
      <c r="H206" s="7" t="s">
        <v>33</v>
      </c>
      <c r="I206" s="30">
        <v>1500</v>
      </c>
      <c r="J206" s="11">
        <v>0</v>
      </c>
      <c r="K206" s="10">
        <f t="shared" ref="K206:K208" si="41">ROUND(I206*ROUND(J206,4),2)</f>
        <v>0</v>
      </c>
      <c r="L206" s="29"/>
      <c r="O206" s="23"/>
      <c r="Q206" s="24"/>
    </row>
    <row r="207" spans="2:17" ht="28.05" customHeight="1" x14ac:dyDescent="0.3">
      <c r="B207" s="26">
        <v>202</v>
      </c>
      <c r="C207" s="44" t="s">
        <v>318</v>
      </c>
      <c r="D207" s="7" t="s">
        <v>376</v>
      </c>
      <c r="E207" s="7" t="s">
        <v>320</v>
      </c>
      <c r="F207" s="7" t="s">
        <v>3</v>
      </c>
      <c r="G207" s="7" t="s">
        <v>330</v>
      </c>
      <c r="H207" s="7" t="s">
        <v>33</v>
      </c>
      <c r="I207" s="30">
        <v>1500</v>
      </c>
      <c r="J207" s="11">
        <v>0</v>
      </c>
      <c r="K207" s="10">
        <f t="shared" si="41"/>
        <v>0</v>
      </c>
      <c r="L207" s="29"/>
      <c r="O207" s="23"/>
      <c r="Q207" s="24"/>
    </row>
    <row r="208" spans="2:17" ht="28.05" customHeight="1" x14ac:dyDescent="0.3">
      <c r="B208" s="26">
        <v>203</v>
      </c>
      <c r="C208" s="44" t="s">
        <v>318</v>
      </c>
      <c r="D208" s="7" t="s">
        <v>45</v>
      </c>
      <c r="E208" s="7" t="s">
        <v>320</v>
      </c>
      <c r="F208" s="7" t="s">
        <v>3</v>
      </c>
      <c r="G208" s="7" t="s">
        <v>330</v>
      </c>
      <c r="H208" s="7" t="s">
        <v>33</v>
      </c>
      <c r="I208" s="30">
        <v>3000</v>
      </c>
      <c r="J208" s="11">
        <v>0</v>
      </c>
      <c r="K208" s="10">
        <f t="shared" si="41"/>
        <v>0</v>
      </c>
      <c r="L208" s="29"/>
      <c r="O208" s="23"/>
      <c r="Q208" s="24"/>
    </row>
    <row r="209" spans="2:17" ht="28.05" customHeight="1" x14ac:dyDescent="0.3">
      <c r="B209" s="26">
        <v>204</v>
      </c>
      <c r="C209" s="44" t="s">
        <v>318</v>
      </c>
      <c r="D209" s="7" t="s">
        <v>46</v>
      </c>
      <c r="E209" s="7" t="s">
        <v>320</v>
      </c>
      <c r="F209" s="7" t="s">
        <v>3</v>
      </c>
      <c r="G209" s="7" t="s">
        <v>330</v>
      </c>
      <c r="H209" s="7" t="s">
        <v>33</v>
      </c>
      <c r="I209" s="31">
        <v>30</v>
      </c>
      <c r="J209" s="12">
        <v>0</v>
      </c>
      <c r="K209" s="10">
        <f>ROUND(I209*ROUND(J209,2),2)</f>
        <v>0</v>
      </c>
      <c r="L209" s="29"/>
      <c r="O209" s="23"/>
      <c r="Q209" s="24"/>
    </row>
    <row r="210" spans="2:17" ht="28.05" customHeight="1" x14ac:dyDescent="0.3">
      <c r="B210" s="26">
        <v>205</v>
      </c>
      <c r="C210" s="44" t="s">
        <v>318</v>
      </c>
      <c r="D210" s="7" t="s">
        <v>305</v>
      </c>
      <c r="E210" s="7" t="s">
        <v>320</v>
      </c>
      <c r="F210" s="7" t="s">
        <v>3</v>
      </c>
      <c r="G210" s="7" t="s">
        <v>330</v>
      </c>
      <c r="H210" s="7" t="s">
        <v>33</v>
      </c>
      <c r="I210" s="30">
        <v>6000</v>
      </c>
      <c r="J210" s="11">
        <v>0</v>
      </c>
      <c r="K210" s="10">
        <f t="shared" ref="K210:K213" si="42">ROUND(I210*ROUND(J210,4),2)</f>
        <v>0</v>
      </c>
      <c r="L210" s="29"/>
      <c r="O210" s="23"/>
      <c r="Q210" s="24"/>
    </row>
    <row r="211" spans="2:17" ht="28.05" customHeight="1" x14ac:dyDescent="0.3">
      <c r="B211" s="26">
        <v>206</v>
      </c>
      <c r="C211" s="44" t="s">
        <v>318</v>
      </c>
      <c r="D211" s="7" t="s">
        <v>335</v>
      </c>
      <c r="E211" s="7" t="s">
        <v>320</v>
      </c>
      <c r="F211" s="7" t="s">
        <v>3</v>
      </c>
      <c r="G211" s="7" t="s">
        <v>330</v>
      </c>
      <c r="H211" s="7" t="s">
        <v>33</v>
      </c>
      <c r="I211" s="30">
        <v>1500</v>
      </c>
      <c r="J211" s="11">
        <v>0</v>
      </c>
      <c r="K211" s="10">
        <f t="shared" si="42"/>
        <v>0</v>
      </c>
      <c r="L211" s="29"/>
      <c r="O211" s="23"/>
      <c r="Q211" s="24"/>
    </row>
    <row r="212" spans="2:17" ht="28.05" customHeight="1" x14ac:dyDescent="0.3">
      <c r="B212" s="26">
        <v>207</v>
      </c>
      <c r="C212" s="44" t="s">
        <v>318</v>
      </c>
      <c r="D212" s="7" t="s">
        <v>363</v>
      </c>
      <c r="E212" s="7" t="s">
        <v>320</v>
      </c>
      <c r="F212" s="7" t="s">
        <v>3</v>
      </c>
      <c r="G212" s="7" t="s">
        <v>330</v>
      </c>
      <c r="H212" s="7" t="s">
        <v>33</v>
      </c>
      <c r="I212" s="31">
        <v>900</v>
      </c>
      <c r="J212" s="11">
        <v>0</v>
      </c>
      <c r="K212" s="10">
        <f t="shared" si="42"/>
        <v>0</v>
      </c>
      <c r="L212" s="29"/>
      <c r="O212" s="23"/>
      <c r="Q212" s="24"/>
    </row>
    <row r="213" spans="2:17" ht="28.05" customHeight="1" x14ac:dyDescent="0.3">
      <c r="B213" s="26">
        <v>208</v>
      </c>
      <c r="C213" s="44" t="s">
        <v>318</v>
      </c>
      <c r="D213" s="7" t="s">
        <v>48</v>
      </c>
      <c r="E213" s="7" t="s">
        <v>320</v>
      </c>
      <c r="F213" s="7" t="s">
        <v>3</v>
      </c>
      <c r="G213" s="7" t="s">
        <v>330</v>
      </c>
      <c r="H213" s="7" t="s">
        <v>33</v>
      </c>
      <c r="I213" s="30">
        <v>3000</v>
      </c>
      <c r="J213" s="11">
        <v>0</v>
      </c>
      <c r="K213" s="10">
        <f t="shared" si="42"/>
        <v>0</v>
      </c>
      <c r="L213" s="29"/>
      <c r="O213" s="23"/>
      <c r="Q213" s="24"/>
    </row>
    <row r="214" spans="2:17" ht="28.05" customHeight="1" x14ac:dyDescent="0.3">
      <c r="B214" s="26">
        <v>209</v>
      </c>
      <c r="C214" s="44" t="s">
        <v>318</v>
      </c>
      <c r="D214" s="7" t="s">
        <v>50</v>
      </c>
      <c r="E214" s="7" t="s">
        <v>320</v>
      </c>
      <c r="F214" s="7" t="s">
        <v>3</v>
      </c>
      <c r="G214" s="7" t="s">
        <v>330</v>
      </c>
      <c r="H214" s="7" t="s">
        <v>33</v>
      </c>
      <c r="I214" s="31">
        <v>30</v>
      </c>
      <c r="J214" s="12">
        <v>0</v>
      </c>
      <c r="K214" s="10">
        <f>ROUND(I214*ROUND(J214,2),2)</f>
        <v>0</v>
      </c>
      <c r="L214" s="29"/>
      <c r="O214" s="23"/>
      <c r="Q214" s="24"/>
    </row>
    <row r="215" spans="2:17" ht="28.05" customHeight="1" x14ac:dyDescent="0.3">
      <c r="B215" s="26">
        <v>210</v>
      </c>
      <c r="C215" s="44" t="s">
        <v>318</v>
      </c>
      <c r="D215" s="7" t="s">
        <v>51</v>
      </c>
      <c r="E215" s="7" t="s">
        <v>320</v>
      </c>
      <c r="F215" s="7" t="s">
        <v>3</v>
      </c>
      <c r="G215" s="7" t="s">
        <v>330</v>
      </c>
      <c r="H215" s="7" t="s">
        <v>33</v>
      </c>
      <c r="I215" s="30">
        <v>1500</v>
      </c>
      <c r="J215" s="11">
        <v>0</v>
      </c>
      <c r="K215" s="10">
        <f t="shared" ref="K215:K216" si="43">ROUND(I215*ROUND(J215,4),2)</f>
        <v>0</v>
      </c>
      <c r="L215" s="29"/>
      <c r="O215" s="23"/>
      <c r="Q215" s="24"/>
    </row>
    <row r="216" spans="2:17" ht="28.05" customHeight="1" x14ac:dyDescent="0.3">
      <c r="B216" s="26">
        <v>211</v>
      </c>
      <c r="C216" s="44" t="s">
        <v>318</v>
      </c>
      <c r="D216" s="7" t="s">
        <v>329</v>
      </c>
      <c r="E216" s="7" t="s">
        <v>320</v>
      </c>
      <c r="F216" s="7" t="s">
        <v>3</v>
      </c>
      <c r="G216" s="7" t="s">
        <v>330</v>
      </c>
      <c r="H216" s="7" t="s">
        <v>33</v>
      </c>
      <c r="I216" s="31">
        <v>300</v>
      </c>
      <c r="J216" s="11">
        <v>0</v>
      </c>
      <c r="K216" s="10">
        <f t="shared" si="43"/>
        <v>0</v>
      </c>
      <c r="L216" s="29"/>
      <c r="O216" s="23"/>
      <c r="Q216" s="24"/>
    </row>
    <row r="217" spans="2:17" ht="28.05" customHeight="1" x14ac:dyDescent="0.3">
      <c r="B217" s="26">
        <v>212</v>
      </c>
      <c r="C217" s="44" t="s">
        <v>318</v>
      </c>
      <c r="D217" s="7" t="s">
        <v>12</v>
      </c>
      <c r="E217" s="7" t="s">
        <v>320</v>
      </c>
      <c r="F217" s="7" t="s">
        <v>3</v>
      </c>
      <c r="G217" s="7" t="s">
        <v>330</v>
      </c>
      <c r="H217" s="7" t="s">
        <v>33</v>
      </c>
      <c r="I217" s="31">
        <v>30</v>
      </c>
      <c r="J217" s="12">
        <v>0</v>
      </c>
      <c r="K217" s="10">
        <f t="shared" ref="K217:K219" si="44">ROUND(I217*ROUND(J217,2),2)</f>
        <v>0</v>
      </c>
      <c r="L217" s="29"/>
      <c r="O217" s="23"/>
      <c r="Q217" s="24"/>
    </row>
    <row r="218" spans="2:17" ht="28.05" customHeight="1" x14ac:dyDescent="0.3">
      <c r="B218" s="26">
        <v>213</v>
      </c>
      <c r="C218" s="44" t="s">
        <v>318</v>
      </c>
      <c r="D218" s="7" t="s">
        <v>366</v>
      </c>
      <c r="E218" s="7" t="s">
        <v>320</v>
      </c>
      <c r="F218" s="7" t="s">
        <v>3</v>
      </c>
      <c r="G218" s="7" t="s">
        <v>330</v>
      </c>
      <c r="H218" s="7" t="s">
        <v>33</v>
      </c>
      <c r="I218" s="31">
        <v>30</v>
      </c>
      <c r="J218" s="12">
        <v>0</v>
      </c>
      <c r="K218" s="10">
        <f t="shared" si="44"/>
        <v>0</v>
      </c>
      <c r="L218" s="29"/>
      <c r="O218" s="23"/>
      <c r="Q218" s="24"/>
    </row>
    <row r="219" spans="2:17" ht="28.05" customHeight="1" x14ac:dyDescent="0.3">
      <c r="B219" s="26">
        <v>214</v>
      </c>
      <c r="C219" s="44" t="s">
        <v>318</v>
      </c>
      <c r="D219" s="7" t="s">
        <v>62</v>
      </c>
      <c r="E219" s="7" t="s">
        <v>320</v>
      </c>
      <c r="F219" s="7" t="s">
        <v>3</v>
      </c>
      <c r="G219" s="7" t="s">
        <v>330</v>
      </c>
      <c r="H219" s="7" t="s">
        <v>33</v>
      </c>
      <c r="I219" s="31">
        <v>30</v>
      </c>
      <c r="J219" s="12">
        <v>0</v>
      </c>
      <c r="K219" s="10">
        <f t="shared" si="44"/>
        <v>0</v>
      </c>
      <c r="L219" s="29"/>
      <c r="O219" s="23"/>
      <c r="Q219" s="24"/>
    </row>
    <row r="220" spans="2:17" ht="28.05" customHeight="1" x14ac:dyDescent="0.3">
      <c r="B220" s="26">
        <v>215</v>
      </c>
      <c r="C220" s="44" t="s">
        <v>331</v>
      </c>
      <c r="D220" s="7" t="s">
        <v>319</v>
      </c>
      <c r="E220" s="7" t="s">
        <v>332</v>
      </c>
      <c r="F220" s="7" t="s">
        <v>3</v>
      </c>
      <c r="G220" s="7" t="s">
        <v>330</v>
      </c>
      <c r="H220" s="7" t="s">
        <v>33</v>
      </c>
      <c r="I220" s="30">
        <v>3000</v>
      </c>
      <c r="J220" s="11">
        <v>0</v>
      </c>
      <c r="K220" s="10">
        <f t="shared" ref="K220:K223" si="45">ROUND(I220*ROUND(J220,4),2)</f>
        <v>0</v>
      </c>
      <c r="L220" s="29"/>
      <c r="O220" s="23"/>
      <c r="Q220" s="24"/>
    </row>
    <row r="221" spans="2:17" ht="28.05" customHeight="1" x14ac:dyDescent="0.3">
      <c r="B221" s="26">
        <v>216</v>
      </c>
      <c r="C221" s="44" t="s">
        <v>331</v>
      </c>
      <c r="D221" s="7" t="s">
        <v>321</v>
      </c>
      <c r="E221" s="7" t="s">
        <v>332</v>
      </c>
      <c r="F221" s="7" t="s">
        <v>3</v>
      </c>
      <c r="G221" s="7" t="s">
        <v>330</v>
      </c>
      <c r="H221" s="7" t="s">
        <v>33</v>
      </c>
      <c r="I221" s="30">
        <v>3000</v>
      </c>
      <c r="J221" s="11">
        <v>0</v>
      </c>
      <c r="K221" s="10">
        <f t="shared" si="45"/>
        <v>0</v>
      </c>
      <c r="L221" s="29"/>
      <c r="O221" s="23"/>
      <c r="Q221" s="24"/>
    </row>
    <row r="222" spans="2:17" ht="28.05" customHeight="1" x14ac:dyDescent="0.3">
      <c r="B222" s="26">
        <v>217</v>
      </c>
      <c r="C222" s="44" t="s">
        <v>331</v>
      </c>
      <c r="D222" s="7" t="s">
        <v>322</v>
      </c>
      <c r="E222" s="7" t="s">
        <v>332</v>
      </c>
      <c r="F222" s="7" t="s">
        <v>3</v>
      </c>
      <c r="G222" s="7" t="s">
        <v>330</v>
      </c>
      <c r="H222" s="7" t="s">
        <v>33</v>
      </c>
      <c r="I222" s="30">
        <v>1500</v>
      </c>
      <c r="J222" s="11">
        <v>0</v>
      </c>
      <c r="K222" s="10">
        <f t="shared" si="45"/>
        <v>0</v>
      </c>
      <c r="L222" s="29"/>
      <c r="O222" s="23"/>
      <c r="Q222" s="24"/>
    </row>
    <row r="223" spans="2:17" ht="28.05" customHeight="1" x14ac:dyDescent="0.3">
      <c r="B223" s="26">
        <v>218</v>
      </c>
      <c r="C223" s="44" t="s">
        <v>331</v>
      </c>
      <c r="D223" s="7" t="s">
        <v>323</v>
      </c>
      <c r="E223" s="7" t="s">
        <v>332</v>
      </c>
      <c r="F223" s="7" t="s">
        <v>3</v>
      </c>
      <c r="G223" s="7" t="s">
        <v>330</v>
      </c>
      <c r="H223" s="7" t="s">
        <v>33</v>
      </c>
      <c r="I223" s="30">
        <v>3000</v>
      </c>
      <c r="J223" s="11">
        <v>0</v>
      </c>
      <c r="K223" s="10">
        <f t="shared" si="45"/>
        <v>0</v>
      </c>
      <c r="L223" s="29"/>
      <c r="O223" s="23"/>
      <c r="Q223" s="24"/>
    </row>
    <row r="224" spans="2:17" ht="28.05" customHeight="1" x14ac:dyDescent="0.3">
      <c r="B224" s="26">
        <v>219</v>
      </c>
      <c r="C224" s="44" t="s">
        <v>331</v>
      </c>
      <c r="D224" s="7" t="s">
        <v>377</v>
      </c>
      <c r="E224" s="7" t="s">
        <v>332</v>
      </c>
      <c r="F224" s="7" t="s">
        <v>3</v>
      </c>
      <c r="G224" s="7" t="s">
        <v>330</v>
      </c>
      <c r="H224" s="7" t="s">
        <v>33</v>
      </c>
      <c r="I224" s="31">
        <v>30</v>
      </c>
      <c r="J224" s="12">
        <v>0</v>
      </c>
      <c r="K224" s="10">
        <f t="shared" ref="K224:K234" si="46">ROUND(I224*ROUND(J224,2),2)</f>
        <v>0</v>
      </c>
      <c r="L224" s="29"/>
      <c r="O224" s="23"/>
      <c r="Q224" s="24"/>
    </row>
    <row r="225" spans="2:17" ht="28.05" customHeight="1" x14ac:dyDescent="0.3">
      <c r="B225" s="26">
        <v>220</v>
      </c>
      <c r="C225" s="44" t="s">
        <v>331</v>
      </c>
      <c r="D225" s="7" t="s">
        <v>303</v>
      </c>
      <c r="E225" s="7" t="s">
        <v>332</v>
      </c>
      <c r="F225" s="7" t="s">
        <v>3</v>
      </c>
      <c r="G225" s="7" t="s">
        <v>330</v>
      </c>
      <c r="H225" s="7" t="s">
        <v>33</v>
      </c>
      <c r="I225" s="31">
        <v>30</v>
      </c>
      <c r="J225" s="12">
        <v>0</v>
      </c>
      <c r="K225" s="10">
        <f t="shared" si="46"/>
        <v>0</v>
      </c>
      <c r="L225" s="29"/>
      <c r="O225" s="23"/>
      <c r="Q225" s="24"/>
    </row>
    <row r="226" spans="2:17" ht="28.05" customHeight="1" x14ac:dyDescent="0.3">
      <c r="B226" s="26">
        <v>221</v>
      </c>
      <c r="C226" s="44" t="s">
        <v>331</v>
      </c>
      <c r="D226" s="7" t="s">
        <v>375</v>
      </c>
      <c r="E226" s="7" t="s">
        <v>332</v>
      </c>
      <c r="F226" s="7" t="s">
        <v>3</v>
      </c>
      <c r="G226" s="7" t="s">
        <v>330</v>
      </c>
      <c r="H226" s="7" t="s">
        <v>33</v>
      </c>
      <c r="I226" s="31">
        <v>30</v>
      </c>
      <c r="J226" s="12">
        <v>0</v>
      </c>
      <c r="K226" s="10">
        <f t="shared" si="46"/>
        <v>0</v>
      </c>
      <c r="L226" s="29"/>
      <c r="O226" s="23"/>
      <c r="Q226" s="24"/>
    </row>
    <row r="227" spans="2:17" ht="28.05" customHeight="1" x14ac:dyDescent="0.3">
      <c r="B227" s="26">
        <v>222</v>
      </c>
      <c r="C227" s="44" t="s">
        <v>331</v>
      </c>
      <c r="D227" s="7" t="s">
        <v>325</v>
      </c>
      <c r="E227" s="7" t="s">
        <v>332</v>
      </c>
      <c r="F227" s="7" t="s">
        <v>3</v>
      </c>
      <c r="G227" s="7" t="s">
        <v>330</v>
      </c>
      <c r="H227" s="7" t="s">
        <v>33</v>
      </c>
      <c r="I227" s="31">
        <v>30</v>
      </c>
      <c r="J227" s="12">
        <v>0</v>
      </c>
      <c r="K227" s="10">
        <f t="shared" si="46"/>
        <v>0</v>
      </c>
      <c r="L227" s="29"/>
      <c r="O227" s="23"/>
      <c r="Q227" s="24"/>
    </row>
    <row r="228" spans="2:17" ht="28.05" customHeight="1" x14ac:dyDescent="0.3">
      <c r="B228" s="26">
        <v>223</v>
      </c>
      <c r="C228" s="44" t="s">
        <v>331</v>
      </c>
      <c r="D228" s="7" t="s">
        <v>326</v>
      </c>
      <c r="E228" s="7" t="s">
        <v>332</v>
      </c>
      <c r="F228" s="7" t="s">
        <v>3</v>
      </c>
      <c r="G228" s="7" t="s">
        <v>330</v>
      </c>
      <c r="H228" s="7" t="s">
        <v>33</v>
      </c>
      <c r="I228" s="31">
        <v>30</v>
      </c>
      <c r="J228" s="12">
        <v>0</v>
      </c>
      <c r="K228" s="10">
        <f t="shared" si="46"/>
        <v>0</v>
      </c>
      <c r="L228" s="29"/>
      <c r="O228" s="23"/>
      <c r="Q228" s="24"/>
    </row>
    <row r="229" spans="2:17" ht="28.05" customHeight="1" x14ac:dyDescent="0.3">
      <c r="B229" s="26">
        <v>224</v>
      </c>
      <c r="C229" s="44" t="s">
        <v>331</v>
      </c>
      <c r="D229" s="7" t="s">
        <v>378</v>
      </c>
      <c r="E229" s="7" t="s">
        <v>332</v>
      </c>
      <c r="F229" s="7" t="s">
        <v>3</v>
      </c>
      <c r="G229" s="7" t="s">
        <v>330</v>
      </c>
      <c r="H229" s="7" t="s">
        <v>33</v>
      </c>
      <c r="I229" s="31">
        <v>30</v>
      </c>
      <c r="J229" s="12">
        <v>0</v>
      </c>
      <c r="K229" s="10">
        <f t="shared" si="46"/>
        <v>0</v>
      </c>
      <c r="L229" s="29"/>
      <c r="O229" s="23"/>
      <c r="Q229" s="24"/>
    </row>
    <row r="230" spans="2:17" ht="28.05" customHeight="1" x14ac:dyDescent="0.3">
      <c r="B230" s="26">
        <v>225</v>
      </c>
      <c r="C230" s="44" t="s">
        <v>331</v>
      </c>
      <c r="D230" s="7" t="s">
        <v>379</v>
      </c>
      <c r="E230" s="7" t="s">
        <v>332</v>
      </c>
      <c r="F230" s="7" t="s">
        <v>3</v>
      </c>
      <c r="G230" s="7" t="s">
        <v>330</v>
      </c>
      <c r="H230" s="7" t="s">
        <v>33</v>
      </c>
      <c r="I230" s="31">
        <v>30</v>
      </c>
      <c r="J230" s="12">
        <v>0</v>
      </c>
      <c r="K230" s="10">
        <f t="shared" si="46"/>
        <v>0</v>
      </c>
      <c r="L230" s="29"/>
      <c r="O230" s="23"/>
      <c r="Q230" s="24"/>
    </row>
    <row r="231" spans="2:17" ht="28.05" customHeight="1" x14ac:dyDescent="0.3">
      <c r="B231" s="26">
        <v>226</v>
      </c>
      <c r="C231" s="44" t="s">
        <v>331</v>
      </c>
      <c r="D231" s="7" t="s">
        <v>380</v>
      </c>
      <c r="E231" s="7" t="s">
        <v>332</v>
      </c>
      <c r="F231" s="7" t="s">
        <v>3</v>
      </c>
      <c r="G231" s="7" t="s">
        <v>330</v>
      </c>
      <c r="H231" s="7" t="s">
        <v>33</v>
      </c>
      <c r="I231" s="31">
        <v>30</v>
      </c>
      <c r="J231" s="12">
        <v>0</v>
      </c>
      <c r="K231" s="10">
        <f t="shared" si="46"/>
        <v>0</v>
      </c>
      <c r="L231" s="29"/>
      <c r="O231" s="23"/>
      <c r="Q231" s="24"/>
    </row>
    <row r="232" spans="2:17" ht="28.05" customHeight="1" x14ac:dyDescent="0.3">
      <c r="B232" s="26">
        <v>227</v>
      </c>
      <c r="C232" s="44" t="s">
        <v>331</v>
      </c>
      <c r="D232" s="7" t="s">
        <v>327</v>
      </c>
      <c r="E232" s="7" t="s">
        <v>332</v>
      </c>
      <c r="F232" s="7" t="s">
        <v>3</v>
      </c>
      <c r="G232" s="7" t="s">
        <v>330</v>
      </c>
      <c r="H232" s="7" t="s">
        <v>33</v>
      </c>
      <c r="I232" s="31">
        <v>30</v>
      </c>
      <c r="J232" s="12">
        <v>0</v>
      </c>
      <c r="K232" s="10">
        <f t="shared" si="46"/>
        <v>0</v>
      </c>
      <c r="L232" s="29"/>
      <c r="O232" s="23"/>
      <c r="Q232" s="24"/>
    </row>
    <row r="233" spans="2:17" ht="28.05" customHeight="1" x14ac:dyDescent="0.3">
      <c r="B233" s="26">
        <v>228</v>
      </c>
      <c r="C233" s="44" t="s">
        <v>331</v>
      </c>
      <c r="D233" s="7" t="s">
        <v>42</v>
      </c>
      <c r="E233" s="7" t="s">
        <v>332</v>
      </c>
      <c r="F233" s="7" t="s">
        <v>3</v>
      </c>
      <c r="G233" s="7" t="s">
        <v>330</v>
      </c>
      <c r="H233" s="7" t="s">
        <v>33</v>
      </c>
      <c r="I233" s="31">
        <v>30</v>
      </c>
      <c r="J233" s="12">
        <v>0</v>
      </c>
      <c r="K233" s="10">
        <f t="shared" si="46"/>
        <v>0</v>
      </c>
      <c r="L233" s="29"/>
      <c r="O233" s="23"/>
      <c r="Q233" s="24"/>
    </row>
    <row r="234" spans="2:17" ht="28.05" customHeight="1" x14ac:dyDescent="0.3">
      <c r="B234" s="26">
        <v>229</v>
      </c>
      <c r="C234" s="44" t="s">
        <v>331</v>
      </c>
      <c r="D234" s="7" t="s">
        <v>360</v>
      </c>
      <c r="E234" s="7" t="s">
        <v>332</v>
      </c>
      <c r="F234" s="7" t="s">
        <v>3</v>
      </c>
      <c r="G234" s="7" t="s">
        <v>330</v>
      </c>
      <c r="H234" s="7" t="s">
        <v>33</v>
      </c>
      <c r="I234" s="31">
        <v>30</v>
      </c>
      <c r="J234" s="12">
        <v>0</v>
      </c>
      <c r="K234" s="10">
        <f t="shared" si="46"/>
        <v>0</v>
      </c>
      <c r="L234" s="29"/>
      <c r="O234" s="23"/>
      <c r="Q234" s="24"/>
    </row>
    <row r="235" spans="2:17" ht="28.05" customHeight="1" x14ac:dyDescent="0.3">
      <c r="B235" s="26">
        <v>230</v>
      </c>
      <c r="C235" s="44" t="s">
        <v>331</v>
      </c>
      <c r="D235" s="7" t="s">
        <v>333</v>
      </c>
      <c r="E235" s="7" t="s">
        <v>332</v>
      </c>
      <c r="F235" s="7" t="s">
        <v>3</v>
      </c>
      <c r="G235" s="7" t="s">
        <v>330</v>
      </c>
      <c r="H235" s="7" t="s">
        <v>33</v>
      </c>
      <c r="I235" s="30">
        <v>3000</v>
      </c>
      <c r="J235" s="11">
        <v>0</v>
      </c>
      <c r="K235" s="10">
        <f>ROUND(I235*ROUND(J235,4),2)</f>
        <v>0</v>
      </c>
      <c r="L235" s="29"/>
      <c r="O235" s="23"/>
      <c r="Q235" s="24"/>
    </row>
    <row r="236" spans="2:17" ht="28.05" customHeight="1" x14ac:dyDescent="0.3">
      <c r="B236" s="26">
        <v>231</v>
      </c>
      <c r="C236" s="44" t="s">
        <v>331</v>
      </c>
      <c r="D236" s="7" t="s">
        <v>334</v>
      </c>
      <c r="E236" s="7" t="s">
        <v>332</v>
      </c>
      <c r="F236" s="7" t="s">
        <v>3</v>
      </c>
      <c r="G236" s="7" t="s">
        <v>330</v>
      </c>
      <c r="H236" s="7" t="s">
        <v>33</v>
      </c>
      <c r="I236" s="31">
        <v>30</v>
      </c>
      <c r="J236" s="12">
        <v>0</v>
      </c>
      <c r="K236" s="10">
        <f>ROUND(I236*ROUND(J236,2),2)</f>
        <v>0</v>
      </c>
      <c r="L236" s="29"/>
      <c r="O236" s="23"/>
      <c r="Q236" s="24"/>
    </row>
    <row r="237" spans="2:17" ht="28.05" customHeight="1" x14ac:dyDescent="0.3">
      <c r="B237" s="26">
        <v>232</v>
      </c>
      <c r="C237" s="44" t="s">
        <v>331</v>
      </c>
      <c r="D237" s="7" t="s">
        <v>381</v>
      </c>
      <c r="E237" s="7" t="s">
        <v>332</v>
      </c>
      <c r="F237" s="7" t="s">
        <v>3</v>
      </c>
      <c r="G237" s="7" t="s">
        <v>330</v>
      </c>
      <c r="H237" s="7" t="s">
        <v>33</v>
      </c>
      <c r="I237" s="30">
        <v>1500</v>
      </c>
      <c r="J237" s="11">
        <v>0</v>
      </c>
      <c r="K237" s="10">
        <f t="shared" ref="K237:K238" si="47">ROUND(I237*ROUND(J237,4),2)</f>
        <v>0</v>
      </c>
      <c r="L237" s="29"/>
      <c r="O237" s="23"/>
      <c r="Q237" s="24"/>
    </row>
    <row r="238" spans="2:17" ht="28.05" customHeight="1" x14ac:dyDescent="0.3">
      <c r="B238" s="26">
        <v>233</v>
      </c>
      <c r="C238" s="44" t="s">
        <v>331</v>
      </c>
      <c r="D238" s="7" t="s">
        <v>44</v>
      </c>
      <c r="E238" s="7" t="s">
        <v>332</v>
      </c>
      <c r="F238" s="7" t="s">
        <v>3</v>
      </c>
      <c r="G238" s="7" t="s">
        <v>330</v>
      </c>
      <c r="H238" s="7" t="s">
        <v>33</v>
      </c>
      <c r="I238" s="31">
        <v>600</v>
      </c>
      <c r="J238" s="11">
        <v>0</v>
      </c>
      <c r="K238" s="10">
        <f t="shared" si="47"/>
        <v>0</v>
      </c>
      <c r="L238" s="29"/>
      <c r="O238" s="23"/>
      <c r="Q238" s="24"/>
    </row>
    <row r="239" spans="2:17" ht="28.05" customHeight="1" x14ac:dyDescent="0.3">
      <c r="B239" s="26">
        <v>234</v>
      </c>
      <c r="C239" s="44" t="s">
        <v>331</v>
      </c>
      <c r="D239" s="7" t="s">
        <v>335</v>
      </c>
      <c r="E239" s="7" t="s">
        <v>332</v>
      </c>
      <c r="F239" s="7" t="s">
        <v>3</v>
      </c>
      <c r="G239" s="7" t="s">
        <v>330</v>
      </c>
      <c r="H239" s="7" t="s">
        <v>33</v>
      </c>
      <c r="I239" s="31">
        <v>30</v>
      </c>
      <c r="J239" s="12">
        <v>0</v>
      </c>
      <c r="K239" s="10">
        <f>ROUND(I239*ROUND(J239,2),2)</f>
        <v>0</v>
      </c>
      <c r="L239" s="29"/>
      <c r="O239" s="23"/>
      <c r="Q239" s="24"/>
    </row>
    <row r="240" spans="2:17" ht="28.05" customHeight="1" x14ac:dyDescent="0.3">
      <c r="B240" s="26">
        <v>235</v>
      </c>
      <c r="C240" s="44" t="s">
        <v>331</v>
      </c>
      <c r="D240" s="7" t="s">
        <v>336</v>
      </c>
      <c r="E240" s="7" t="s">
        <v>332</v>
      </c>
      <c r="F240" s="7" t="s">
        <v>3</v>
      </c>
      <c r="G240" s="7" t="s">
        <v>330</v>
      </c>
      <c r="H240" s="7" t="s">
        <v>33</v>
      </c>
      <c r="I240" s="31">
        <v>600</v>
      </c>
      <c r="J240" s="11">
        <v>0</v>
      </c>
      <c r="K240" s="10">
        <f t="shared" ref="K240:K243" si="48">ROUND(I240*ROUND(J240,4),2)</f>
        <v>0</v>
      </c>
      <c r="L240" s="29"/>
      <c r="O240" s="23"/>
      <c r="Q240" s="24"/>
    </row>
    <row r="241" spans="2:17" ht="28.05" customHeight="1" x14ac:dyDescent="0.3">
      <c r="B241" s="26">
        <v>236</v>
      </c>
      <c r="C241" s="44" t="s">
        <v>337</v>
      </c>
      <c r="D241" s="7" t="s">
        <v>375</v>
      </c>
      <c r="E241" s="7" t="s">
        <v>338</v>
      </c>
      <c r="F241" s="7" t="s">
        <v>3</v>
      </c>
      <c r="G241" s="7" t="s">
        <v>38</v>
      </c>
      <c r="H241" s="7" t="s">
        <v>33</v>
      </c>
      <c r="I241" s="31">
        <v>600</v>
      </c>
      <c r="J241" s="11">
        <v>0</v>
      </c>
      <c r="K241" s="10">
        <f t="shared" si="48"/>
        <v>0</v>
      </c>
      <c r="L241" s="29"/>
      <c r="O241" s="23"/>
      <c r="Q241" s="24"/>
    </row>
    <row r="242" spans="2:17" ht="28.05" customHeight="1" x14ac:dyDescent="0.3">
      <c r="B242" s="26">
        <v>237</v>
      </c>
      <c r="C242" s="44" t="s">
        <v>337</v>
      </c>
      <c r="D242" s="7" t="s">
        <v>44</v>
      </c>
      <c r="E242" s="7" t="s">
        <v>338</v>
      </c>
      <c r="F242" s="7" t="s">
        <v>3</v>
      </c>
      <c r="G242" s="7" t="s">
        <v>38</v>
      </c>
      <c r="H242" s="7" t="s">
        <v>33</v>
      </c>
      <c r="I242" s="31">
        <v>600</v>
      </c>
      <c r="J242" s="11">
        <v>0</v>
      </c>
      <c r="K242" s="10">
        <f t="shared" si="48"/>
        <v>0</v>
      </c>
      <c r="L242" s="29"/>
      <c r="O242" s="23"/>
      <c r="Q242" s="24"/>
    </row>
    <row r="243" spans="2:17" ht="28.05" customHeight="1" x14ac:dyDescent="0.3">
      <c r="B243" s="26">
        <v>238</v>
      </c>
      <c r="C243" s="44" t="s">
        <v>337</v>
      </c>
      <c r="D243" s="7" t="s">
        <v>382</v>
      </c>
      <c r="E243" s="7" t="s">
        <v>338</v>
      </c>
      <c r="F243" s="7" t="s">
        <v>3</v>
      </c>
      <c r="G243" s="7" t="s">
        <v>38</v>
      </c>
      <c r="H243" s="7" t="s">
        <v>33</v>
      </c>
      <c r="I243" s="31">
        <v>600</v>
      </c>
      <c r="J243" s="11">
        <v>0</v>
      </c>
      <c r="K243" s="10">
        <f t="shared" si="48"/>
        <v>0</v>
      </c>
      <c r="L243" s="29"/>
      <c r="O243" s="23"/>
      <c r="Q243" s="24"/>
    </row>
    <row r="244" spans="2:17" ht="28.05" customHeight="1" x14ac:dyDescent="0.3">
      <c r="B244" s="26">
        <v>239</v>
      </c>
      <c r="C244" s="44" t="s">
        <v>337</v>
      </c>
      <c r="D244" s="7" t="s">
        <v>51</v>
      </c>
      <c r="E244" s="7" t="s">
        <v>338</v>
      </c>
      <c r="F244" s="7" t="s">
        <v>3</v>
      </c>
      <c r="G244" s="7" t="s">
        <v>38</v>
      </c>
      <c r="H244" s="7" t="s">
        <v>33</v>
      </c>
      <c r="I244" s="31">
        <v>30</v>
      </c>
      <c r="J244" s="12">
        <v>0</v>
      </c>
      <c r="K244" s="10">
        <f>ROUND(I244*ROUND(J244,2),2)</f>
        <v>0</v>
      </c>
      <c r="L244" s="29"/>
      <c r="O244" s="23"/>
      <c r="Q244" s="24"/>
    </row>
    <row r="245" spans="2:17" ht="28.05" customHeight="1" x14ac:dyDescent="0.3">
      <c r="B245" s="26">
        <v>240</v>
      </c>
      <c r="C245" s="44" t="s">
        <v>337</v>
      </c>
      <c r="D245" s="7" t="s">
        <v>383</v>
      </c>
      <c r="E245" s="7" t="s">
        <v>338</v>
      </c>
      <c r="F245" s="7" t="s">
        <v>3</v>
      </c>
      <c r="G245" s="7" t="s">
        <v>38</v>
      </c>
      <c r="H245" s="7" t="s">
        <v>33</v>
      </c>
      <c r="I245" s="30">
        <v>6000</v>
      </c>
      <c r="J245" s="11">
        <v>0</v>
      </c>
      <c r="K245" s="10">
        <f t="shared" ref="K245:K248" si="49">ROUND(I245*ROUND(J245,4),2)</f>
        <v>0</v>
      </c>
      <c r="L245" s="29"/>
      <c r="O245" s="23"/>
      <c r="Q245" s="24"/>
    </row>
    <row r="246" spans="2:17" ht="28.05" customHeight="1" x14ac:dyDescent="0.3">
      <c r="B246" s="26">
        <v>241</v>
      </c>
      <c r="C246" s="44" t="s">
        <v>337</v>
      </c>
      <c r="D246" s="7" t="s">
        <v>52</v>
      </c>
      <c r="E246" s="7" t="s">
        <v>338</v>
      </c>
      <c r="F246" s="7" t="s">
        <v>3</v>
      </c>
      <c r="G246" s="7" t="s">
        <v>38</v>
      </c>
      <c r="H246" s="7" t="s">
        <v>33</v>
      </c>
      <c r="I246" s="31">
        <v>900</v>
      </c>
      <c r="J246" s="11">
        <v>0</v>
      </c>
      <c r="K246" s="10">
        <f t="shared" si="49"/>
        <v>0</v>
      </c>
      <c r="L246" s="29"/>
      <c r="O246" s="23"/>
      <c r="Q246" s="24"/>
    </row>
    <row r="247" spans="2:17" ht="28.05" customHeight="1" x14ac:dyDescent="0.3">
      <c r="B247" s="26">
        <v>242</v>
      </c>
      <c r="C247" s="44" t="s">
        <v>337</v>
      </c>
      <c r="D247" s="7" t="s">
        <v>329</v>
      </c>
      <c r="E247" s="7" t="s">
        <v>338</v>
      </c>
      <c r="F247" s="7" t="s">
        <v>3</v>
      </c>
      <c r="G247" s="7" t="s">
        <v>38</v>
      </c>
      <c r="H247" s="7" t="s">
        <v>33</v>
      </c>
      <c r="I247" s="31">
        <v>900</v>
      </c>
      <c r="J247" s="11">
        <v>0</v>
      </c>
      <c r="K247" s="10">
        <f t="shared" si="49"/>
        <v>0</v>
      </c>
      <c r="L247" s="29"/>
      <c r="O247" s="23"/>
      <c r="Q247" s="24"/>
    </row>
    <row r="248" spans="2:17" ht="28.05" customHeight="1" x14ac:dyDescent="0.3">
      <c r="B248" s="26">
        <v>243</v>
      </c>
      <c r="C248" s="44" t="s">
        <v>337</v>
      </c>
      <c r="D248" s="7" t="s">
        <v>12</v>
      </c>
      <c r="E248" s="7" t="s">
        <v>338</v>
      </c>
      <c r="F248" s="7" t="s">
        <v>3</v>
      </c>
      <c r="G248" s="7" t="s">
        <v>38</v>
      </c>
      <c r="H248" s="7" t="s">
        <v>33</v>
      </c>
      <c r="I248" s="31">
        <v>900</v>
      </c>
      <c r="J248" s="11">
        <v>0</v>
      </c>
      <c r="K248" s="10">
        <f t="shared" si="49"/>
        <v>0</v>
      </c>
      <c r="L248" s="29"/>
      <c r="O248" s="23"/>
      <c r="Q248" s="24"/>
    </row>
    <row r="249" spans="2:17" ht="28.05" customHeight="1" x14ac:dyDescent="0.3">
      <c r="B249" s="26">
        <v>244</v>
      </c>
      <c r="C249" s="44" t="s">
        <v>337</v>
      </c>
      <c r="D249" s="7" t="s">
        <v>63</v>
      </c>
      <c r="E249" s="7" t="s">
        <v>338</v>
      </c>
      <c r="F249" s="7" t="s">
        <v>3</v>
      </c>
      <c r="G249" s="7" t="s">
        <v>38</v>
      </c>
      <c r="H249" s="7" t="s">
        <v>33</v>
      </c>
      <c r="I249" s="31">
        <v>30</v>
      </c>
      <c r="J249" s="12">
        <v>0</v>
      </c>
      <c r="K249" s="10">
        <f t="shared" ref="K249:K254" si="50">ROUND(I249*ROUND(J249,2),2)</f>
        <v>0</v>
      </c>
      <c r="L249" s="29"/>
      <c r="O249" s="23"/>
      <c r="Q249" s="24"/>
    </row>
    <row r="250" spans="2:17" ht="28.05" customHeight="1" x14ac:dyDescent="0.3">
      <c r="B250" s="26">
        <v>245</v>
      </c>
      <c r="C250" s="44" t="s">
        <v>337</v>
      </c>
      <c r="D250" s="7" t="s">
        <v>21</v>
      </c>
      <c r="E250" s="7" t="s">
        <v>338</v>
      </c>
      <c r="F250" s="7" t="s">
        <v>3</v>
      </c>
      <c r="G250" s="7" t="s">
        <v>38</v>
      </c>
      <c r="H250" s="7" t="s">
        <v>33</v>
      </c>
      <c r="I250" s="31">
        <v>30</v>
      </c>
      <c r="J250" s="12">
        <v>0</v>
      </c>
      <c r="K250" s="10">
        <f t="shared" si="50"/>
        <v>0</v>
      </c>
      <c r="L250" s="29"/>
      <c r="O250" s="23"/>
      <c r="Q250" s="24"/>
    </row>
    <row r="251" spans="2:17" ht="28.05" customHeight="1" x14ac:dyDescent="0.3">
      <c r="B251" s="26">
        <v>246</v>
      </c>
      <c r="C251" s="42" t="s">
        <v>339</v>
      </c>
      <c r="D251" s="7" t="s">
        <v>64</v>
      </c>
      <c r="E251" s="7" t="s">
        <v>340</v>
      </c>
      <c r="F251" s="7" t="s">
        <v>3</v>
      </c>
      <c r="G251" s="7" t="s">
        <v>39</v>
      </c>
      <c r="H251" s="7" t="s">
        <v>33</v>
      </c>
      <c r="I251" s="31">
        <v>30</v>
      </c>
      <c r="J251" s="12">
        <v>0</v>
      </c>
      <c r="K251" s="10">
        <f t="shared" si="50"/>
        <v>0</v>
      </c>
      <c r="L251" s="29"/>
      <c r="O251" s="23"/>
      <c r="Q251" s="24"/>
    </row>
    <row r="252" spans="2:17" ht="28.05" customHeight="1" x14ac:dyDescent="0.3">
      <c r="B252" s="26">
        <v>247</v>
      </c>
      <c r="C252" s="42" t="s">
        <v>339</v>
      </c>
      <c r="D252" s="7" t="s">
        <v>72</v>
      </c>
      <c r="E252" s="7" t="s">
        <v>340</v>
      </c>
      <c r="F252" s="7" t="s">
        <v>3</v>
      </c>
      <c r="G252" s="7" t="s">
        <v>39</v>
      </c>
      <c r="H252" s="7" t="s">
        <v>33</v>
      </c>
      <c r="I252" s="31">
        <v>30</v>
      </c>
      <c r="J252" s="12">
        <v>0</v>
      </c>
      <c r="K252" s="10">
        <f t="shared" si="50"/>
        <v>0</v>
      </c>
      <c r="L252" s="29"/>
      <c r="O252" s="23"/>
      <c r="Q252" s="24"/>
    </row>
    <row r="253" spans="2:17" ht="28.05" customHeight="1" x14ac:dyDescent="0.3">
      <c r="B253" s="26">
        <v>248</v>
      </c>
      <c r="C253" s="42" t="s">
        <v>339</v>
      </c>
      <c r="D253" s="7" t="s">
        <v>341</v>
      </c>
      <c r="E253" s="7" t="s">
        <v>340</v>
      </c>
      <c r="F253" s="7" t="s">
        <v>3</v>
      </c>
      <c r="G253" s="7" t="s">
        <v>39</v>
      </c>
      <c r="H253" s="7" t="s">
        <v>33</v>
      </c>
      <c r="I253" s="31">
        <v>30</v>
      </c>
      <c r="J253" s="12">
        <v>0</v>
      </c>
      <c r="K253" s="10">
        <f t="shared" si="50"/>
        <v>0</v>
      </c>
      <c r="L253" s="29"/>
      <c r="O253" s="23"/>
      <c r="Q253" s="24"/>
    </row>
    <row r="254" spans="2:17" ht="28.05" customHeight="1" x14ac:dyDescent="0.3">
      <c r="B254" s="26">
        <v>249</v>
      </c>
      <c r="C254" s="42" t="s">
        <v>339</v>
      </c>
      <c r="D254" s="7" t="s">
        <v>314</v>
      </c>
      <c r="E254" s="7" t="s">
        <v>340</v>
      </c>
      <c r="F254" s="7" t="s">
        <v>3</v>
      </c>
      <c r="G254" s="7" t="s">
        <v>39</v>
      </c>
      <c r="H254" s="7" t="s">
        <v>33</v>
      </c>
      <c r="I254" s="31">
        <v>30</v>
      </c>
      <c r="J254" s="12">
        <v>0</v>
      </c>
      <c r="K254" s="10">
        <f t="shared" si="50"/>
        <v>0</v>
      </c>
      <c r="L254" s="29"/>
      <c r="O254" s="23"/>
      <c r="Q254" s="24"/>
    </row>
    <row r="255" spans="2:17" ht="28.05" customHeight="1" x14ac:dyDescent="0.3">
      <c r="B255" s="26">
        <v>250</v>
      </c>
      <c r="C255" s="42" t="s">
        <v>339</v>
      </c>
      <c r="D255" s="7" t="s">
        <v>342</v>
      </c>
      <c r="E255" s="7" t="s">
        <v>340</v>
      </c>
      <c r="F255" s="7" t="s">
        <v>3</v>
      </c>
      <c r="G255" s="7" t="s">
        <v>39</v>
      </c>
      <c r="H255" s="7" t="s">
        <v>33</v>
      </c>
      <c r="I255" s="31">
        <v>600</v>
      </c>
      <c r="J255" s="11">
        <v>0</v>
      </c>
      <c r="K255" s="10">
        <f t="shared" ref="K255:K256" si="51">ROUND(I255*ROUND(J255,4),2)</f>
        <v>0</v>
      </c>
      <c r="L255" s="29"/>
      <c r="O255" s="23"/>
      <c r="Q255" s="24"/>
    </row>
    <row r="256" spans="2:17" ht="28.05" customHeight="1" x14ac:dyDescent="0.3">
      <c r="B256" s="26">
        <v>251</v>
      </c>
      <c r="C256" s="42" t="s">
        <v>339</v>
      </c>
      <c r="D256" s="7" t="s">
        <v>124</v>
      </c>
      <c r="E256" s="7" t="s">
        <v>340</v>
      </c>
      <c r="F256" s="7" t="s">
        <v>3</v>
      </c>
      <c r="G256" s="7" t="s">
        <v>39</v>
      </c>
      <c r="H256" s="7" t="s">
        <v>33</v>
      </c>
      <c r="I256" s="31">
        <v>300</v>
      </c>
      <c r="J256" s="11">
        <v>0</v>
      </c>
      <c r="K256" s="10">
        <f t="shared" si="51"/>
        <v>0</v>
      </c>
      <c r="L256" s="29"/>
      <c r="O256" s="23"/>
      <c r="Q256" s="24"/>
    </row>
    <row r="257" spans="2:17" ht="28.05" customHeight="1" x14ac:dyDescent="0.3">
      <c r="B257" s="26">
        <v>252</v>
      </c>
      <c r="C257" s="42" t="s">
        <v>343</v>
      </c>
      <c r="D257" s="7" t="s">
        <v>45</v>
      </c>
      <c r="E257" s="7" t="s">
        <v>344</v>
      </c>
      <c r="F257" s="7" t="s">
        <v>3</v>
      </c>
      <c r="G257" s="7" t="s">
        <v>346</v>
      </c>
      <c r="H257" s="7" t="s">
        <v>33</v>
      </c>
      <c r="I257" s="31">
        <v>150</v>
      </c>
      <c r="J257" s="11">
        <v>0</v>
      </c>
      <c r="K257" s="10">
        <f t="shared" ref="K257" si="52">ROUND(I257*ROUND(J257,4),2)</f>
        <v>0</v>
      </c>
      <c r="L257" s="29"/>
      <c r="O257" s="23"/>
      <c r="Q257" s="24"/>
    </row>
    <row r="258" spans="2:17" ht="28.05" customHeight="1" x14ac:dyDescent="0.3">
      <c r="B258" s="26">
        <v>253</v>
      </c>
      <c r="C258" s="42" t="s">
        <v>343</v>
      </c>
      <c r="D258" s="7" t="s">
        <v>48</v>
      </c>
      <c r="E258" s="7" t="s">
        <v>344</v>
      </c>
      <c r="F258" s="7" t="s">
        <v>3</v>
      </c>
      <c r="G258" s="7" t="s">
        <v>346</v>
      </c>
      <c r="H258" s="7" t="s">
        <v>33</v>
      </c>
      <c r="I258" s="31">
        <v>300</v>
      </c>
      <c r="J258" s="11">
        <v>0</v>
      </c>
      <c r="K258" s="10">
        <f>ROUND(I258*ROUND(J258,4),2)</f>
        <v>0</v>
      </c>
      <c r="L258" s="29"/>
      <c r="O258" s="23"/>
      <c r="Q258" s="24"/>
    </row>
    <row r="259" spans="2:17" ht="28.05" customHeight="1" x14ac:dyDescent="0.3">
      <c r="B259" s="26">
        <v>254</v>
      </c>
      <c r="C259" s="42" t="s">
        <v>343</v>
      </c>
      <c r="D259" s="7" t="s">
        <v>345</v>
      </c>
      <c r="E259" s="7" t="s">
        <v>344</v>
      </c>
      <c r="F259" s="7" t="s">
        <v>3</v>
      </c>
      <c r="G259" s="7" t="s">
        <v>346</v>
      </c>
      <c r="H259" s="7" t="s">
        <v>33</v>
      </c>
      <c r="I259" s="31">
        <v>150</v>
      </c>
      <c r="J259" s="11">
        <v>0</v>
      </c>
      <c r="K259" s="10">
        <f>ROUND(I259*ROUND(J259,4),2)</f>
        <v>0</v>
      </c>
      <c r="L259" s="29"/>
      <c r="O259" s="23"/>
      <c r="Q259" s="24"/>
    </row>
    <row r="260" spans="2:17" ht="28.05" customHeight="1" x14ac:dyDescent="0.3">
      <c r="B260" s="26">
        <v>255</v>
      </c>
      <c r="C260" s="42" t="s">
        <v>343</v>
      </c>
      <c r="D260" s="7" t="s">
        <v>13</v>
      </c>
      <c r="E260" s="7" t="s">
        <v>344</v>
      </c>
      <c r="F260" s="7" t="s">
        <v>3</v>
      </c>
      <c r="G260" s="7" t="s">
        <v>346</v>
      </c>
      <c r="H260" s="7" t="s">
        <v>33</v>
      </c>
      <c r="I260" s="31">
        <v>600</v>
      </c>
      <c r="J260" s="11">
        <v>0</v>
      </c>
      <c r="K260" s="10">
        <f>ROUND(I260*ROUND(J260,4),2)</f>
        <v>0</v>
      </c>
      <c r="L260" s="29"/>
      <c r="O260" s="23"/>
      <c r="Q260" s="24"/>
    </row>
    <row r="261" spans="2:17" ht="28.05" customHeight="1" x14ac:dyDescent="0.3">
      <c r="B261" s="26">
        <v>256</v>
      </c>
      <c r="C261" s="42" t="s">
        <v>384</v>
      </c>
      <c r="D261" s="7" t="s">
        <v>385</v>
      </c>
      <c r="E261" s="7" t="s">
        <v>386</v>
      </c>
      <c r="F261" s="7" t="s">
        <v>3</v>
      </c>
      <c r="G261" s="7" t="s">
        <v>38</v>
      </c>
      <c r="H261" s="7" t="s">
        <v>33</v>
      </c>
      <c r="I261" s="31">
        <v>75</v>
      </c>
      <c r="J261" s="12">
        <v>0</v>
      </c>
      <c r="K261" s="10">
        <f t="shared" ref="K261:K263" si="53">ROUND(I261*ROUND(J261,2),2)</f>
        <v>0</v>
      </c>
      <c r="L261" s="29"/>
      <c r="O261" s="23"/>
      <c r="Q261" s="24"/>
    </row>
    <row r="262" spans="2:17" ht="28.05" customHeight="1" x14ac:dyDescent="0.3">
      <c r="B262" s="26">
        <v>257</v>
      </c>
      <c r="C262" s="42" t="s">
        <v>384</v>
      </c>
      <c r="D262" s="7" t="s">
        <v>387</v>
      </c>
      <c r="E262" s="7" t="s">
        <v>386</v>
      </c>
      <c r="F262" s="7" t="s">
        <v>3</v>
      </c>
      <c r="G262" s="7" t="s">
        <v>38</v>
      </c>
      <c r="H262" s="7" t="s">
        <v>33</v>
      </c>
      <c r="I262" s="31">
        <v>75</v>
      </c>
      <c r="J262" s="12">
        <v>0</v>
      </c>
      <c r="K262" s="10">
        <f t="shared" si="53"/>
        <v>0</v>
      </c>
      <c r="L262" s="29"/>
      <c r="O262" s="23"/>
      <c r="Q262" s="24"/>
    </row>
    <row r="263" spans="2:17" ht="28.05" customHeight="1" x14ac:dyDescent="0.3">
      <c r="B263" s="26">
        <v>258</v>
      </c>
      <c r="C263" s="42" t="s">
        <v>384</v>
      </c>
      <c r="D263" s="7" t="s">
        <v>388</v>
      </c>
      <c r="E263" s="7" t="s">
        <v>386</v>
      </c>
      <c r="F263" s="7" t="s">
        <v>3</v>
      </c>
      <c r="G263" s="7" t="s">
        <v>38</v>
      </c>
      <c r="H263" s="7" t="s">
        <v>33</v>
      </c>
      <c r="I263" s="31">
        <v>75</v>
      </c>
      <c r="J263" s="12">
        <v>0</v>
      </c>
      <c r="K263" s="10">
        <f t="shared" si="53"/>
        <v>0</v>
      </c>
      <c r="L263" s="29"/>
      <c r="O263" s="23"/>
      <c r="Q263" s="24"/>
    </row>
    <row r="264" spans="2:17" ht="28.05" customHeight="1" x14ac:dyDescent="0.3">
      <c r="B264" s="26">
        <v>259</v>
      </c>
      <c r="C264" s="42" t="s">
        <v>125</v>
      </c>
      <c r="D264" s="7" t="s">
        <v>389</v>
      </c>
      <c r="E264" s="7" t="s">
        <v>126</v>
      </c>
      <c r="F264" s="7" t="s">
        <v>3</v>
      </c>
      <c r="G264" s="7" t="s">
        <v>127</v>
      </c>
      <c r="H264" s="7" t="s">
        <v>128</v>
      </c>
      <c r="I264" s="30">
        <v>1500</v>
      </c>
      <c r="J264" s="11">
        <v>0</v>
      </c>
      <c r="K264" s="10">
        <f t="shared" ref="K264:K278" si="54">ROUND(I264*ROUND(J264,4),2)</f>
        <v>0</v>
      </c>
      <c r="L264" s="29"/>
      <c r="O264" s="23"/>
      <c r="Q264" s="24"/>
    </row>
    <row r="265" spans="2:17" ht="28.05" customHeight="1" x14ac:dyDescent="0.3">
      <c r="B265" s="26">
        <v>260</v>
      </c>
      <c r="C265" s="42" t="s">
        <v>125</v>
      </c>
      <c r="D265" s="7" t="s">
        <v>129</v>
      </c>
      <c r="E265" s="7" t="s">
        <v>126</v>
      </c>
      <c r="F265" s="7" t="s">
        <v>3</v>
      </c>
      <c r="G265" s="7" t="s">
        <v>127</v>
      </c>
      <c r="H265" s="7" t="s">
        <v>128</v>
      </c>
      <c r="I265" s="30">
        <v>1500</v>
      </c>
      <c r="J265" s="11">
        <v>0</v>
      </c>
      <c r="K265" s="10">
        <f t="shared" si="54"/>
        <v>0</v>
      </c>
      <c r="L265" s="29"/>
      <c r="O265" s="23"/>
      <c r="Q265" s="24"/>
    </row>
    <row r="266" spans="2:17" ht="28.05" customHeight="1" x14ac:dyDescent="0.3">
      <c r="B266" s="26">
        <v>261</v>
      </c>
      <c r="C266" s="42" t="s">
        <v>125</v>
      </c>
      <c r="D266" s="7" t="s">
        <v>130</v>
      </c>
      <c r="E266" s="7" t="s">
        <v>126</v>
      </c>
      <c r="F266" s="7" t="s">
        <v>3</v>
      </c>
      <c r="G266" s="7" t="s">
        <v>127</v>
      </c>
      <c r="H266" s="7" t="s">
        <v>128</v>
      </c>
      <c r="I266" s="30">
        <v>18000</v>
      </c>
      <c r="J266" s="11">
        <v>0</v>
      </c>
      <c r="K266" s="10">
        <f t="shared" si="54"/>
        <v>0</v>
      </c>
      <c r="L266" s="29"/>
      <c r="O266" s="23"/>
      <c r="Q266" s="24"/>
    </row>
    <row r="267" spans="2:17" ht="28.05" customHeight="1" x14ac:dyDescent="0.3">
      <c r="B267" s="26">
        <v>262</v>
      </c>
      <c r="C267" s="42" t="s">
        <v>125</v>
      </c>
      <c r="D267" s="7" t="s">
        <v>131</v>
      </c>
      <c r="E267" s="7" t="s">
        <v>126</v>
      </c>
      <c r="F267" s="7" t="s">
        <v>3</v>
      </c>
      <c r="G267" s="7" t="s">
        <v>127</v>
      </c>
      <c r="H267" s="7" t="s">
        <v>128</v>
      </c>
      <c r="I267" s="30">
        <v>90000</v>
      </c>
      <c r="J267" s="11">
        <v>0</v>
      </c>
      <c r="K267" s="10">
        <f t="shared" si="54"/>
        <v>0</v>
      </c>
      <c r="L267" s="29"/>
      <c r="O267" s="23"/>
      <c r="Q267" s="24"/>
    </row>
    <row r="268" spans="2:17" ht="28.05" customHeight="1" x14ac:dyDescent="0.3">
      <c r="B268" s="26">
        <v>263</v>
      </c>
      <c r="C268" s="42" t="s">
        <v>125</v>
      </c>
      <c r="D268" s="7" t="s">
        <v>132</v>
      </c>
      <c r="E268" s="7" t="s">
        <v>126</v>
      </c>
      <c r="F268" s="7" t="s">
        <v>3</v>
      </c>
      <c r="G268" s="7" t="s">
        <v>127</v>
      </c>
      <c r="H268" s="7" t="s">
        <v>128</v>
      </c>
      <c r="I268" s="30">
        <v>75000</v>
      </c>
      <c r="J268" s="11">
        <v>0</v>
      </c>
      <c r="K268" s="10">
        <f t="shared" si="54"/>
        <v>0</v>
      </c>
      <c r="L268" s="29"/>
      <c r="O268" s="23"/>
      <c r="Q268" s="24"/>
    </row>
    <row r="269" spans="2:17" ht="28.05" customHeight="1" x14ac:dyDescent="0.3">
      <c r="B269" s="26">
        <v>264</v>
      </c>
      <c r="C269" s="42" t="s">
        <v>125</v>
      </c>
      <c r="D269" s="7" t="s">
        <v>133</v>
      </c>
      <c r="E269" s="7" t="s">
        <v>126</v>
      </c>
      <c r="F269" s="7" t="s">
        <v>3</v>
      </c>
      <c r="G269" s="7" t="s">
        <v>127</v>
      </c>
      <c r="H269" s="7" t="s">
        <v>128</v>
      </c>
      <c r="I269" s="31">
        <v>600</v>
      </c>
      <c r="J269" s="11">
        <v>0</v>
      </c>
      <c r="K269" s="10">
        <f t="shared" si="54"/>
        <v>0</v>
      </c>
      <c r="L269" s="29"/>
      <c r="O269" s="23"/>
      <c r="Q269" s="24"/>
    </row>
    <row r="270" spans="2:17" ht="28.05" customHeight="1" x14ac:dyDescent="0.3">
      <c r="B270" s="26">
        <v>265</v>
      </c>
      <c r="C270" s="42" t="s">
        <v>125</v>
      </c>
      <c r="D270" s="7" t="s">
        <v>134</v>
      </c>
      <c r="E270" s="7" t="s">
        <v>135</v>
      </c>
      <c r="F270" s="7">
        <v>17</v>
      </c>
      <c r="G270" s="7" t="s">
        <v>127</v>
      </c>
      <c r="H270" s="7" t="s">
        <v>128</v>
      </c>
      <c r="I270" s="30">
        <v>48000</v>
      </c>
      <c r="J270" s="11">
        <v>0</v>
      </c>
      <c r="K270" s="10">
        <f t="shared" si="54"/>
        <v>0</v>
      </c>
      <c r="L270" s="29"/>
      <c r="O270" s="23"/>
      <c r="Q270" s="24"/>
    </row>
    <row r="271" spans="2:17" ht="28.05" customHeight="1" x14ac:dyDescent="0.3">
      <c r="B271" s="26">
        <v>266</v>
      </c>
      <c r="C271" s="42" t="s">
        <v>125</v>
      </c>
      <c r="D271" s="7" t="s">
        <v>390</v>
      </c>
      <c r="E271" s="7" t="s">
        <v>135</v>
      </c>
      <c r="F271" s="7">
        <v>17</v>
      </c>
      <c r="G271" s="7" t="s">
        <v>127</v>
      </c>
      <c r="H271" s="7" t="s">
        <v>128</v>
      </c>
      <c r="I271" s="31">
        <v>600</v>
      </c>
      <c r="J271" s="11">
        <v>0</v>
      </c>
      <c r="K271" s="10">
        <f t="shared" si="54"/>
        <v>0</v>
      </c>
      <c r="L271" s="29"/>
      <c r="O271" s="23"/>
      <c r="Q271" s="24"/>
    </row>
    <row r="272" spans="2:17" ht="28.05" customHeight="1" x14ac:dyDescent="0.3">
      <c r="B272" s="26">
        <v>267</v>
      </c>
      <c r="C272" s="42" t="s">
        <v>125</v>
      </c>
      <c r="D272" s="7" t="s">
        <v>136</v>
      </c>
      <c r="E272" s="7" t="s">
        <v>135</v>
      </c>
      <c r="F272" s="7">
        <v>17</v>
      </c>
      <c r="G272" s="7" t="s">
        <v>127</v>
      </c>
      <c r="H272" s="7" t="s">
        <v>128</v>
      </c>
      <c r="I272" s="30">
        <v>1500</v>
      </c>
      <c r="J272" s="11">
        <v>0</v>
      </c>
      <c r="K272" s="10">
        <f t="shared" si="54"/>
        <v>0</v>
      </c>
      <c r="L272" s="29"/>
      <c r="O272" s="23"/>
      <c r="Q272" s="24"/>
    </row>
    <row r="273" spans="2:17" ht="28.05" customHeight="1" x14ac:dyDescent="0.3">
      <c r="B273" s="26">
        <v>268</v>
      </c>
      <c r="C273" s="42" t="s">
        <v>125</v>
      </c>
      <c r="D273" s="7" t="s">
        <v>137</v>
      </c>
      <c r="E273" s="7" t="s">
        <v>135</v>
      </c>
      <c r="F273" s="7">
        <v>17</v>
      </c>
      <c r="G273" s="7" t="s">
        <v>127</v>
      </c>
      <c r="H273" s="7" t="s">
        <v>128</v>
      </c>
      <c r="I273" s="30">
        <v>1500</v>
      </c>
      <c r="J273" s="11">
        <v>0</v>
      </c>
      <c r="K273" s="10">
        <f t="shared" si="54"/>
        <v>0</v>
      </c>
      <c r="L273" s="29"/>
      <c r="O273" s="23"/>
      <c r="Q273" s="24"/>
    </row>
    <row r="274" spans="2:17" ht="28.05" customHeight="1" x14ac:dyDescent="0.3">
      <c r="B274" s="26">
        <v>269</v>
      </c>
      <c r="C274" s="42" t="s">
        <v>125</v>
      </c>
      <c r="D274" s="7" t="s">
        <v>138</v>
      </c>
      <c r="E274" s="7" t="s">
        <v>135</v>
      </c>
      <c r="F274" s="7">
        <v>19</v>
      </c>
      <c r="G274" s="7" t="s">
        <v>127</v>
      </c>
      <c r="H274" s="7" t="s">
        <v>128</v>
      </c>
      <c r="I274" s="30">
        <v>30000</v>
      </c>
      <c r="J274" s="11">
        <v>0</v>
      </c>
      <c r="K274" s="10">
        <f t="shared" si="54"/>
        <v>0</v>
      </c>
      <c r="L274" s="29"/>
      <c r="O274" s="23"/>
      <c r="Q274" s="24"/>
    </row>
    <row r="275" spans="2:17" ht="28.05" customHeight="1" x14ac:dyDescent="0.3">
      <c r="B275" s="26">
        <v>270</v>
      </c>
      <c r="C275" s="42" t="s">
        <v>125</v>
      </c>
      <c r="D275" s="7" t="s">
        <v>139</v>
      </c>
      <c r="E275" s="7" t="s">
        <v>135</v>
      </c>
      <c r="F275" s="7">
        <v>19</v>
      </c>
      <c r="G275" s="7" t="s">
        <v>127</v>
      </c>
      <c r="H275" s="7" t="s">
        <v>128</v>
      </c>
      <c r="I275" s="30">
        <v>1500</v>
      </c>
      <c r="J275" s="11">
        <v>0</v>
      </c>
      <c r="K275" s="10">
        <f t="shared" si="54"/>
        <v>0</v>
      </c>
      <c r="L275" s="29"/>
      <c r="O275" s="23"/>
      <c r="Q275" s="24"/>
    </row>
    <row r="276" spans="2:17" ht="28.05" customHeight="1" x14ac:dyDescent="0.3">
      <c r="B276" s="26">
        <v>271</v>
      </c>
      <c r="C276" s="42" t="s">
        <v>125</v>
      </c>
      <c r="D276" s="7" t="s">
        <v>140</v>
      </c>
      <c r="E276" s="7" t="s">
        <v>135</v>
      </c>
      <c r="F276" s="7">
        <v>19</v>
      </c>
      <c r="G276" s="7" t="s">
        <v>127</v>
      </c>
      <c r="H276" s="7" t="s">
        <v>128</v>
      </c>
      <c r="I276" s="30">
        <v>1500</v>
      </c>
      <c r="J276" s="11">
        <v>0</v>
      </c>
      <c r="K276" s="10">
        <f t="shared" si="54"/>
        <v>0</v>
      </c>
      <c r="L276" s="29"/>
      <c r="O276" s="23"/>
      <c r="Q276" s="24"/>
    </row>
    <row r="277" spans="2:17" ht="28.05" customHeight="1" x14ac:dyDescent="0.3">
      <c r="B277" s="26">
        <v>272</v>
      </c>
      <c r="C277" s="42" t="s">
        <v>125</v>
      </c>
      <c r="D277" s="7" t="s">
        <v>141</v>
      </c>
      <c r="E277" s="7" t="s">
        <v>135</v>
      </c>
      <c r="F277" s="7">
        <v>22</v>
      </c>
      <c r="G277" s="7" t="s">
        <v>127</v>
      </c>
      <c r="H277" s="7" t="s">
        <v>128</v>
      </c>
      <c r="I277" s="30">
        <v>7500</v>
      </c>
      <c r="J277" s="11">
        <v>0</v>
      </c>
      <c r="K277" s="10">
        <f t="shared" si="54"/>
        <v>0</v>
      </c>
      <c r="L277" s="29"/>
      <c r="O277" s="23"/>
      <c r="Q277" s="24"/>
    </row>
    <row r="278" spans="2:17" ht="28.05" customHeight="1" x14ac:dyDescent="0.3">
      <c r="B278" s="26">
        <v>273</v>
      </c>
      <c r="C278" s="42" t="s">
        <v>125</v>
      </c>
      <c r="D278" s="7" t="s">
        <v>142</v>
      </c>
      <c r="E278" s="7" t="s">
        <v>135</v>
      </c>
      <c r="F278" s="7">
        <v>22</v>
      </c>
      <c r="G278" s="7" t="s">
        <v>127</v>
      </c>
      <c r="H278" s="7" t="s">
        <v>128</v>
      </c>
      <c r="I278" s="30">
        <v>1500</v>
      </c>
      <c r="J278" s="11">
        <v>0</v>
      </c>
      <c r="K278" s="10">
        <f t="shared" si="54"/>
        <v>0</v>
      </c>
      <c r="L278" s="29"/>
      <c r="O278" s="23"/>
      <c r="Q278" s="24"/>
    </row>
    <row r="279" spans="2:17" ht="28.05" customHeight="1" x14ac:dyDescent="0.3">
      <c r="B279" s="26">
        <v>274</v>
      </c>
      <c r="C279" s="42" t="s">
        <v>125</v>
      </c>
      <c r="D279" s="7" t="s">
        <v>391</v>
      </c>
      <c r="E279" s="7" t="s">
        <v>135</v>
      </c>
      <c r="F279" s="7">
        <v>22</v>
      </c>
      <c r="G279" s="7" t="s">
        <v>127</v>
      </c>
      <c r="H279" s="7" t="s">
        <v>128</v>
      </c>
      <c r="I279" s="31">
        <v>150</v>
      </c>
      <c r="J279" s="11">
        <v>0</v>
      </c>
      <c r="K279" s="10">
        <f t="shared" ref="K279" si="55">ROUND(I279*ROUND(J279,4),2)</f>
        <v>0</v>
      </c>
      <c r="L279" s="29"/>
      <c r="O279" s="23"/>
      <c r="Q279" s="24"/>
    </row>
    <row r="280" spans="2:17" ht="28.05" customHeight="1" x14ac:dyDescent="0.3">
      <c r="B280" s="26">
        <v>275</v>
      </c>
      <c r="C280" s="42" t="s">
        <v>125</v>
      </c>
      <c r="D280" s="7" t="s">
        <v>143</v>
      </c>
      <c r="E280" s="7" t="s">
        <v>126</v>
      </c>
      <c r="F280" s="7" t="s">
        <v>3</v>
      </c>
      <c r="G280" s="7" t="s">
        <v>127</v>
      </c>
      <c r="H280" s="7" t="s">
        <v>128</v>
      </c>
      <c r="I280" s="30">
        <v>6000</v>
      </c>
      <c r="J280" s="11">
        <v>0</v>
      </c>
      <c r="K280" s="10">
        <f t="shared" ref="K280:K343" si="56">ROUND(I280*ROUND(J280,4),2)</f>
        <v>0</v>
      </c>
      <c r="L280" s="29"/>
      <c r="O280" s="23"/>
      <c r="Q280" s="24"/>
    </row>
    <row r="281" spans="2:17" ht="28.05" customHeight="1" x14ac:dyDescent="0.3">
      <c r="B281" s="26">
        <v>276</v>
      </c>
      <c r="C281" s="42" t="s">
        <v>125</v>
      </c>
      <c r="D281" s="7" t="s">
        <v>392</v>
      </c>
      <c r="E281" s="7" t="s">
        <v>126</v>
      </c>
      <c r="F281" s="7" t="s">
        <v>3</v>
      </c>
      <c r="G281" s="7" t="s">
        <v>127</v>
      </c>
      <c r="H281" s="7" t="s">
        <v>128</v>
      </c>
      <c r="I281" s="30">
        <v>1500</v>
      </c>
      <c r="J281" s="11">
        <v>0</v>
      </c>
      <c r="K281" s="10">
        <f t="shared" si="56"/>
        <v>0</v>
      </c>
      <c r="L281" s="29"/>
      <c r="O281" s="23"/>
      <c r="Q281" s="24"/>
    </row>
    <row r="282" spans="2:17" ht="28.05" customHeight="1" x14ac:dyDescent="0.3">
      <c r="B282" s="26">
        <v>277</v>
      </c>
      <c r="C282" s="42" t="s">
        <v>125</v>
      </c>
      <c r="D282" s="7" t="s">
        <v>144</v>
      </c>
      <c r="E282" s="7" t="s">
        <v>126</v>
      </c>
      <c r="F282" s="7" t="s">
        <v>3</v>
      </c>
      <c r="G282" s="7" t="s">
        <v>127</v>
      </c>
      <c r="H282" s="7" t="s">
        <v>128</v>
      </c>
      <c r="I282" s="30">
        <v>1500</v>
      </c>
      <c r="J282" s="11">
        <v>0</v>
      </c>
      <c r="K282" s="10">
        <f t="shared" si="56"/>
        <v>0</v>
      </c>
      <c r="L282" s="29"/>
      <c r="O282" s="23"/>
      <c r="Q282" s="24"/>
    </row>
    <row r="283" spans="2:17" ht="28.05" customHeight="1" x14ac:dyDescent="0.3">
      <c r="B283" s="26">
        <v>278</v>
      </c>
      <c r="C283" s="42" t="s">
        <v>125</v>
      </c>
      <c r="D283" s="7" t="s">
        <v>393</v>
      </c>
      <c r="E283" s="7" t="s">
        <v>126</v>
      </c>
      <c r="F283" s="7" t="s">
        <v>3</v>
      </c>
      <c r="G283" s="7" t="s">
        <v>127</v>
      </c>
      <c r="H283" s="7" t="s">
        <v>128</v>
      </c>
      <c r="I283" s="30">
        <v>1500</v>
      </c>
      <c r="J283" s="11">
        <v>0</v>
      </c>
      <c r="K283" s="10">
        <f t="shared" si="56"/>
        <v>0</v>
      </c>
      <c r="L283" s="29"/>
      <c r="O283" s="23"/>
      <c r="Q283" s="24"/>
    </row>
    <row r="284" spans="2:17" ht="28.05" customHeight="1" x14ac:dyDescent="0.3">
      <c r="B284" s="26">
        <v>279</v>
      </c>
      <c r="C284" s="42" t="s">
        <v>125</v>
      </c>
      <c r="D284" s="7" t="s">
        <v>145</v>
      </c>
      <c r="E284" s="7" t="s">
        <v>126</v>
      </c>
      <c r="F284" s="7" t="s">
        <v>3</v>
      </c>
      <c r="G284" s="7" t="s">
        <v>127</v>
      </c>
      <c r="H284" s="7" t="s">
        <v>128</v>
      </c>
      <c r="I284" s="31">
        <v>600</v>
      </c>
      <c r="J284" s="11">
        <v>0</v>
      </c>
      <c r="K284" s="10">
        <f t="shared" si="56"/>
        <v>0</v>
      </c>
      <c r="L284" s="29"/>
      <c r="O284" s="23"/>
      <c r="Q284" s="24"/>
    </row>
    <row r="285" spans="2:17" ht="28.05" customHeight="1" x14ac:dyDescent="0.3">
      <c r="B285" s="26">
        <v>280</v>
      </c>
      <c r="C285" s="42" t="s">
        <v>125</v>
      </c>
      <c r="D285" s="7" t="s">
        <v>146</v>
      </c>
      <c r="E285" s="7" t="s">
        <v>135</v>
      </c>
      <c r="F285" s="7">
        <v>32</v>
      </c>
      <c r="G285" s="7" t="s">
        <v>127</v>
      </c>
      <c r="H285" s="7" t="s">
        <v>128</v>
      </c>
      <c r="I285" s="30">
        <v>1500</v>
      </c>
      <c r="J285" s="11">
        <v>0</v>
      </c>
      <c r="K285" s="10">
        <f t="shared" si="56"/>
        <v>0</v>
      </c>
      <c r="L285" s="29"/>
      <c r="O285" s="23"/>
      <c r="Q285" s="24"/>
    </row>
    <row r="286" spans="2:17" ht="28.05" customHeight="1" x14ac:dyDescent="0.3">
      <c r="B286" s="26">
        <v>281</v>
      </c>
      <c r="C286" s="42" t="s">
        <v>125</v>
      </c>
      <c r="D286" s="7" t="s">
        <v>147</v>
      </c>
      <c r="E286" s="7" t="s">
        <v>135</v>
      </c>
      <c r="F286" s="7">
        <v>32</v>
      </c>
      <c r="G286" s="7" t="s">
        <v>127</v>
      </c>
      <c r="H286" s="7" t="s">
        <v>128</v>
      </c>
      <c r="I286" s="31">
        <v>300</v>
      </c>
      <c r="J286" s="11">
        <v>0</v>
      </c>
      <c r="K286" s="10">
        <f t="shared" si="56"/>
        <v>0</v>
      </c>
      <c r="L286" s="29"/>
      <c r="O286" s="23"/>
      <c r="Q286" s="24"/>
    </row>
    <row r="287" spans="2:17" ht="28.05" customHeight="1" x14ac:dyDescent="0.3">
      <c r="B287" s="26">
        <v>282</v>
      </c>
      <c r="C287" s="42" t="s">
        <v>125</v>
      </c>
      <c r="D287" s="7" t="s">
        <v>394</v>
      </c>
      <c r="E287" s="7" t="s">
        <v>126</v>
      </c>
      <c r="F287" s="7" t="s">
        <v>3</v>
      </c>
      <c r="G287" s="7" t="s">
        <v>127</v>
      </c>
      <c r="H287" s="7" t="s">
        <v>128</v>
      </c>
      <c r="I287" s="31">
        <v>300</v>
      </c>
      <c r="J287" s="11">
        <v>0</v>
      </c>
      <c r="K287" s="10">
        <f t="shared" si="56"/>
        <v>0</v>
      </c>
      <c r="L287" s="29"/>
      <c r="O287" s="23"/>
      <c r="Q287" s="24"/>
    </row>
    <row r="288" spans="2:17" ht="28.05" customHeight="1" x14ac:dyDescent="0.3">
      <c r="B288" s="26">
        <v>283</v>
      </c>
      <c r="C288" s="42" t="s">
        <v>125</v>
      </c>
      <c r="D288" s="7" t="s">
        <v>148</v>
      </c>
      <c r="E288" s="7" t="s">
        <v>126</v>
      </c>
      <c r="F288" s="7" t="s">
        <v>3</v>
      </c>
      <c r="G288" s="7" t="s">
        <v>127</v>
      </c>
      <c r="H288" s="7" t="s">
        <v>128</v>
      </c>
      <c r="I288" s="31">
        <v>300</v>
      </c>
      <c r="J288" s="11">
        <v>0</v>
      </c>
      <c r="K288" s="10">
        <f t="shared" si="56"/>
        <v>0</v>
      </c>
      <c r="L288" s="29"/>
      <c r="O288" s="23"/>
      <c r="Q288" s="24"/>
    </row>
    <row r="289" spans="2:17" ht="28.05" customHeight="1" x14ac:dyDescent="0.3">
      <c r="B289" s="26">
        <v>284</v>
      </c>
      <c r="C289" s="42" t="s">
        <v>125</v>
      </c>
      <c r="D289" s="7" t="s">
        <v>149</v>
      </c>
      <c r="E289" s="7" t="s">
        <v>126</v>
      </c>
      <c r="F289" s="7" t="s">
        <v>3</v>
      </c>
      <c r="G289" s="7" t="s">
        <v>127</v>
      </c>
      <c r="H289" s="7" t="s">
        <v>128</v>
      </c>
      <c r="I289" s="31">
        <v>300</v>
      </c>
      <c r="J289" s="11">
        <v>0</v>
      </c>
      <c r="K289" s="10">
        <f t="shared" si="56"/>
        <v>0</v>
      </c>
      <c r="L289" s="29"/>
      <c r="O289" s="23"/>
      <c r="Q289" s="24"/>
    </row>
    <row r="290" spans="2:17" ht="28.05" customHeight="1" x14ac:dyDescent="0.3">
      <c r="B290" s="26">
        <v>285</v>
      </c>
      <c r="C290" s="42" t="s">
        <v>125</v>
      </c>
      <c r="D290" s="7" t="s">
        <v>129</v>
      </c>
      <c r="E290" s="7" t="s">
        <v>126</v>
      </c>
      <c r="F290" s="7" t="s">
        <v>3</v>
      </c>
      <c r="G290" s="7" t="s">
        <v>3</v>
      </c>
      <c r="H290" s="7" t="s">
        <v>150</v>
      </c>
      <c r="I290" s="7">
        <v>300</v>
      </c>
      <c r="J290" s="11">
        <v>0</v>
      </c>
      <c r="K290" s="10">
        <f t="shared" si="56"/>
        <v>0</v>
      </c>
      <c r="L290" s="29"/>
      <c r="O290" s="23"/>
      <c r="Q290" s="24"/>
    </row>
    <row r="291" spans="2:17" ht="28.05" customHeight="1" x14ac:dyDescent="0.3">
      <c r="B291" s="26">
        <v>286</v>
      </c>
      <c r="C291" s="42" t="s">
        <v>125</v>
      </c>
      <c r="D291" s="7" t="s">
        <v>130</v>
      </c>
      <c r="E291" s="7" t="s">
        <v>126</v>
      </c>
      <c r="F291" s="7" t="s">
        <v>3</v>
      </c>
      <c r="G291" s="7" t="s">
        <v>3</v>
      </c>
      <c r="H291" s="7" t="s">
        <v>150</v>
      </c>
      <c r="I291" s="7">
        <v>300</v>
      </c>
      <c r="J291" s="11">
        <v>0</v>
      </c>
      <c r="K291" s="10">
        <f t="shared" si="56"/>
        <v>0</v>
      </c>
      <c r="L291" s="29"/>
      <c r="O291" s="23"/>
      <c r="Q291" s="24"/>
    </row>
    <row r="292" spans="2:17" ht="28.05" customHeight="1" x14ac:dyDescent="0.3">
      <c r="B292" s="26">
        <v>287</v>
      </c>
      <c r="C292" s="42" t="s">
        <v>125</v>
      </c>
      <c r="D292" s="7" t="s">
        <v>131</v>
      </c>
      <c r="E292" s="7" t="s">
        <v>126</v>
      </c>
      <c r="F292" s="7" t="s">
        <v>3</v>
      </c>
      <c r="G292" s="7" t="s">
        <v>3</v>
      </c>
      <c r="H292" s="7" t="s">
        <v>150</v>
      </c>
      <c r="I292" s="7">
        <v>300</v>
      </c>
      <c r="J292" s="11">
        <v>0</v>
      </c>
      <c r="K292" s="10">
        <f t="shared" si="56"/>
        <v>0</v>
      </c>
      <c r="L292" s="29"/>
      <c r="O292" s="23"/>
      <c r="Q292" s="24"/>
    </row>
    <row r="293" spans="2:17" ht="28.05" customHeight="1" x14ac:dyDescent="0.3">
      <c r="B293" s="26">
        <v>288</v>
      </c>
      <c r="C293" s="42" t="s">
        <v>125</v>
      </c>
      <c r="D293" s="7" t="s">
        <v>132</v>
      </c>
      <c r="E293" s="7" t="s">
        <v>126</v>
      </c>
      <c r="F293" s="7" t="s">
        <v>3</v>
      </c>
      <c r="G293" s="7" t="s">
        <v>3</v>
      </c>
      <c r="H293" s="7" t="s">
        <v>150</v>
      </c>
      <c r="I293" s="22">
        <v>1500</v>
      </c>
      <c r="J293" s="11">
        <v>0</v>
      </c>
      <c r="K293" s="10">
        <f t="shared" si="56"/>
        <v>0</v>
      </c>
      <c r="L293" s="29"/>
      <c r="O293" s="23"/>
      <c r="Q293" s="24"/>
    </row>
    <row r="294" spans="2:17" ht="28.05" customHeight="1" x14ac:dyDescent="0.3">
      <c r="B294" s="26">
        <v>289</v>
      </c>
      <c r="C294" s="42" t="s">
        <v>125</v>
      </c>
      <c r="D294" s="7" t="s">
        <v>134</v>
      </c>
      <c r="E294" s="7" t="s">
        <v>135</v>
      </c>
      <c r="F294" s="7">
        <v>17</v>
      </c>
      <c r="G294" s="7" t="s">
        <v>3</v>
      </c>
      <c r="H294" s="7" t="s">
        <v>150</v>
      </c>
      <c r="I294" s="7">
        <v>300</v>
      </c>
      <c r="J294" s="11">
        <v>0</v>
      </c>
      <c r="K294" s="10">
        <f t="shared" si="56"/>
        <v>0</v>
      </c>
      <c r="L294" s="29"/>
      <c r="O294" s="23"/>
      <c r="Q294" s="24"/>
    </row>
    <row r="295" spans="2:17" ht="28.05" customHeight="1" x14ac:dyDescent="0.3">
      <c r="B295" s="26">
        <v>290</v>
      </c>
      <c r="C295" s="42" t="s">
        <v>125</v>
      </c>
      <c r="D295" s="7" t="s">
        <v>138</v>
      </c>
      <c r="E295" s="7" t="s">
        <v>135</v>
      </c>
      <c r="F295" s="7">
        <v>19</v>
      </c>
      <c r="G295" s="7" t="s">
        <v>3</v>
      </c>
      <c r="H295" s="7" t="s">
        <v>150</v>
      </c>
      <c r="I295" s="7">
        <v>300</v>
      </c>
      <c r="J295" s="11">
        <v>0</v>
      </c>
      <c r="K295" s="10">
        <f t="shared" si="56"/>
        <v>0</v>
      </c>
      <c r="L295" s="29"/>
      <c r="O295" s="23"/>
      <c r="Q295" s="24"/>
    </row>
    <row r="296" spans="2:17" ht="28.05" customHeight="1" x14ac:dyDescent="0.3">
      <c r="B296" s="26">
        <v>291</v>
      </c>
      <c r="C296" s="45" t="s">
        <v>151</v>
      </c>
      <c r="D296" s="7" t="s">
        <v>152</v>
      </c>
      <c r="E296" s="7" t="s">
        <v>153</v>
      </c>
      <c r="F296" s="7">
        <v>22</v>
      </c>
      <c r="G296" s="7" t="s">
        <v>3</v>
      </c>
      <c r="H296" s="7" t="s">
        <v>128</v>
      </c>
      <c r="I296" s="7">
        <v>300</v>
      </c>
      <c r="J296" s="11">
        <v>0</v>
      </c>
      <c r="K296" s="10">
        <f t="shared" si="56"/>
        <v>0</v>
      </c>
      <c r="L296" s="29"/>
      <c r="O296" s="23"/>
      <c r="Q296" s="24"/>
    </row>
    <row r="297" spans="2:17" ht="28.05" customHeight="1" x14ac:dyDescent="0.3">
      <c r="B297" s="26">
        <v>292</v>
      </c>
      <c r="C297" s="45" t="s">
        <v>151</v>
      </c>
      <c r="D297" s="7" t="s">
        <v>158</v>
      </c>
      <c r="E297" s="7" t="s">
        <v>153</v>
      </c>
      <c r="F297" s="7">
        <v>22</v>
      </c>
      <c r="G297" s="7" t="s">
        <v>3</v>
      </c>
      <c r="H297" s="7" t="s">
        <v>128</v>
      </c>
      <c r="I297" s="7">
        <v>300</v>
      </c>
      <c r="J297" s="11">
        <v>0</v>
      </c>
      <c r="K297" s="10">
        <f t="shared" si="56"/>
        <v>0</v>
      </c>
      <c r="L297" s="29"/>
      <c r="O297" s="23"/>
      <c r="Q297" s="24"/>
    </row>
    <row r="298" spans="2:17" ht="28.05" customHeight="1" x14ac:dyDescent="0.3">
      <c r="B298" s="26">
        <v>293</v>
      </c>
      <c r="C298" s="45" t="s">
        <v>151</v>
      </c>
      <c r="D298" s="7" t="s">
        <v>143</v>
      </c>
      <c r="E298" s="7" t="s">
        <v>153</v>
      </c>
      <c r="F298" s="7" t="s">
        <v>3</v>
      </c>
      <c r="G298" s="7" t="s">
        <v>3</v>
      </c>
      <c r="H298" s="7" t="s">
        <v>128</v>
      </c>
      <c r="I298" s="22">
        <v>1500</v>
      </c>
      <c r="J298" s="11">
        <v>0</v>
      </c>
      <c r="K298" s="10">
        <f t="shared" si="56"/>
        <v>0</v>
      </c>
      <c r="L298" s="29"/>
      <c r="O298" s="23"/>
      <c r="Q298" s="24"/>
    </row>
    <row r="299" spans="2:17" ht="28.05" customHeight="1" x14ac:dyDescent="0.3">
      <c r="B299" s="26">
        <v>294</v>
      </c>
      <c r="C299" s="45" t="s">
        <v>151</v>
      </c>
      <c r="D299" s="7" t="s">
        <v>154</v>
      </c>
      <c r="E299" s="7" t="s">
        <v>153</v>
      </c>
      <c r="F299" s="7" t="s">
        <v>3</v>
      </c>
      <c r="G299" s="7" t="s">
        <v>3</v>
      </c>
      <c r="H299" s="7" t="s">
        <v>128</v>
      </c>
      <c r="I299" s="7">
        <v>300</v>
      </c>
      <c r="J299" s="11">
        <v>0</v>
      </c>
      <c r="K299" s="10">
        <f t="shared" si="56"/>
        <v>0</v>
      </c>
      <c r="L299" s="29"/>
      <c r="O299" s="23"/>
      <c r="Q299" s="24"/>
    </row>
    <row r="300" spans="2:17" ht="28.05" customHeight="1" x14ac:dyDescent="0.3">
      <c r="B300" s="26">
        <v>295</v>
      </c>
      <c r="C300" s="45" t="s">
        <v>151</v>
      </c>
      <c r="D300" s="7" t="s">
        <v>155</v>
      </c>
      <c r="E300" s="7" t="s">
        <v>153</v>
      </c>
      <c r="F300" s="7">
        <v>32</v>
      </c>
      <c r="G300" s="7" t="s">
        <v>3</v>
      </c>
      <c r="H300" s="7" t="s">
        <v>128</v>
      </c>
      <c r="I300" s="7">
        <v>300</v>
      </c>
      <c r="J300" s="11">
        <v>0</v>
      </c>
      <c r="K300" s="10">
        <f t="shared" si="56"/>
        <v>0</v>
      </c>
      <c r="L300" s="29"/>
      <c r="O300" s="23"/>
      <c r="Q300" s="24"/>
    </row>
    <row r="301" spans="2:17" ht="28.05" customHeight="1" x14ac:dyDescent="0.3">
      <c r="B301" s="26">
        <v>296</v>
      </c>
      <c r="C301" s="45" t="s">
        <v>156</v>
      </c>
      <c r="D301" s="7" t="s">
        <v>131</v>
      </c>
      <c r="E301" s="7" t="s">
        <v>157</v>
      </c>
      <c r="F301" s="7" t="s">
        <v>3</v>
      </c>
      <c r="G301" s="7" t="s">
        <v>127</v>
      </c>
      <c r="H301" s="7" t="s">
        <v>128</v>
      </c>
      <c r="I301" s="22">
        <v>3000</v>
      </c>
      <c r="J301" s="11">
        <v>0</v>
      </c>
      <c r="K301" s="10">
        <f t="shared" si="56"/>
        <v>0</v>
      </c>
      <c r="L301" s="29"/>
      <c r="O301" s="23"/>
      <c r="Q301" s="24"/>
    </row>
    <row r="302" spans="2:17" ht="28.05" customHeight="1" x14ac:dyDescent="0.3">
      <c r="B302" s="26">
        <v>297</v>
      </c>
      <c r="C302" s="45" t="s">
        <v>156</v>
      </c>
      <c r="D302" s="7" t="s">
        <v>132</v>
      </c>
      <c r="E302" s="7" t="s">
        <v>157</v>
      </c>
      <c r="F302" s="7" t="s">
        <v>3</v>
      </c>
      <c r="G302" s="7" t="s">
        <v>127</v>
      </c>
      <c r="H302" s="7" t="s">
        <v>128</v>
      </c>
      <c r="I302" s="22">
        <v>3000</v>
      </c>
      <c r="J302" s="11">
        <v>0</v>
      </c>
      <c r="K302" s="10">
        <f t="shared" si="56"/>
        <v>0</v>
      </c>
      <c r="L302" s="29"/>
      <c r="O302" s="23"/>
      <c r="Q302" s="24"/>
    </row>
    <row r="303" spans="2:17" ht="28.05" customHeight="1" x14ac:dyDescent="0.3">
      <c r="B303" s="26">
        <v>298</v>
      </c>
      <c r="C303" s="45" t="s">
        <v>156</v>
      </c>
      <c r="D303" s="7" t="s">
        <v>134</v>
      </c>
      <c r="E303" s="7" t="s">
        <v>157</v>
      </c>
      <c r="F303" s="7" t="s">
        <v>3</v>
      </c>
      <c r="G303" s="7" t="s">
        <v>127</v>
      </c>
      <c r="H303" s="7" t="s">
        <v>128</v>
      </c>
      <c r="I303" s="22">
        <v>6000</v>
      </c>
      <c r="J303" s="11">
        <v>0</v>
      </c>
      <c r="K303" s="10">
        <f t="shared" si="56"/>
        <v>0</v>
      </c>
      <c r="L303" s="29"/>
      <c r="O303" s="23"/>
      <c r="Q303" s="24"/>
    </row>
    <row r="304" spans="2:17" ht="28.05" customHeight="1" x14ac:dyDescent="0.3">
      <c r="B304" s="26">
        <v>299</v>
      </c>
      <c r="C304" s="45" t="s">
        <v>156</v>
      </c>
      <c r="D304" s="7" t="s">
        <v>137</v>
      </c>
      <c r="E304" s="7" t="s">
        <v>157</v>
      </c>
      <c r="F304" s="7" t="s">
        <v>3</v>
      </c>
      <c r="G304" s="7" t="s">
        <v>127</v>
      </c>
      <c r="H304" s="7" t="s">
        <v>128</v>
      </c>
      <c r="I304" s="22">
        <v>1500</v>
      </c>
      <c r="J304" s="11">
        <v>0</v>
      </c>
      <c r="K304" s="10">
        <f t="shared" si="56"/>
        <v>0</v>
      </c>
      <c r="L304" s="29"/>
      <c r="O304" s="23"/>
      <c r="Q304" s="24"/>
    </row>
    <row r="305" spans="2:17" ht="28.05" customHeight="1" x14ac:dyDescent="0.3">
      <c r="B305" s="26">
        <v>300</v>
      </c>
      <c r="C305" s="45" t="s">
        <v>156</v>
      </c>
      <c r="D305" s="7" t="s">
        <v>138</v>
      </c>
      <c r="E305" s="7" t="s">
        <v>157</v>
      </c>
      <c r="F305" s="7" t="s">
        <v>3</v>
      </c>
      <c r="G305" s="7" t="s">
        <v>127</v>
      </c>
      <c r="H305" s="7" t="s">
        <v>128</v>
      </c>
      <c r="I305" s="22">
        <v>3000</v>
      </c>
      <c r="J305" s="11">
        <v>0</v>
      </c>
      <c r="K305" s="10">
        <f t="shared" si="56"/>
        <v>0</v>
      </c>
      <c r="L305" s="29"/>
      <c r="O305" s="23"/>
      <c r="Q305" s="24"/>
    </row>
    <row r="306" spans="2:17" ht="28.05" customHeight="1" x14ac:dyDescent="0.3">
      <c r="B306" s="26">
        <v>301</v>
      </c>
      <c r="C306" s="45" t="s">
        <v>156</v>
      </c>
      <c r="D306" s="7" t="s">
        <v>139</v>
      </c>
      <c r="E306" s="7" t="s">
        <v>157</v>
      </c>
      <c r="F306" s="7" t="s">
        <v>3</v>
      </c>
      <c r="G306" s="7" t="s">
        <v>127</v>
      </c>
      <c r="H306" s="7" t="s">
        <v>128</v>
      </c>
      <c r="I306" s="22">
        <v>3000</v>
      </c>
      <c r="J306" s="11">
        <v>0</v>
      </c>
      <c r="K306" s="10">
        <f t="shared" si="56"/>
        <v>0</v>
      </c>
      <c r="L306" s="29"/>
      <c r="O306" s="23"/>
      <c r="Q306" s="24"/>
    </row>
    <row r="307" spans="2:17" ht="28.05" customHeight="1" x14ac:dyDescent="0.3">
      <c r="B307" s="26">
        <v>302</v>
      </c>
      <c r="C307" s="45" t="s">
        <v>156</v>
      </c>
      <c r="D307" s="7" t="s">
        <v>140</v>
      </c>
      <c r="E307" s="7" t="s">
        <v>157</v>
      </c>
      <c r="F307" s="7" t="s">
        <v>3</v>
      </c>
      <c r="G307" s="7" t="s">
        <v>127</v>
      </c>
      <c r="H307" s="7" t="s">
        <v>128</v>
      </c>
      <c r="I307" s="22">
        <v>12000</v>
      </c>
      <c r="J307" s="11">
        <v>0</v>
      </c>
      <c r="K307" s="10">
        <f t="shared" si="56"/>
        <v>0</v>
      </c>
      <c r="L307" s="29"/>
      <c r="O307" s="23"/>
      <c r="Q307" s="24"/>
    </row>
    <row r="308" spans="2:17" ht="28.05" customHeight="1" x14ac:dyDescent="0.3">
      <c r="B308" s="26">
        <v>303</v>
      </c>
      <c r="C308" s="45" t="s">
        <v>156</v>
      </c>
      <c r="D308" s="7" t="s">
        <v>158</v>
      </c>
      <c r="E308" s="7" t="s">
        <v>157</v>
      </c>
      <c r="F308" s="7" t="s">
        <v>3</v>
      </c>
      <c r="G308" s="7" t="s">
        <v>127</v>
      </c>
      <c r="H308" s="7" t="s">
        <v>128</v>
      </c>
      <c r="I308" s="7">
        <v>300</v>
      </c>
      <c r="J308" s="11">
        <v>0</v>
      </c>
      <c r="K308" s="10">
        <f t="shared" si="56"/>
        <v>0</v>
      </c>
      <c r="L308" s="29"/>
      <c r="O308" s="23"/>
      <c r="Q308" s="24"/>
    </row>
    <row r="309" spans="2:17" ht="28.05" customHeight="1" x14ac:dyDescent="0.3">
      <c r="B309" s="26">
        <v>304</v>
      </c>
      <c r="C309" s="45" t="s">
        <v>156</v>
      </c>
      <c r="D309" s="7" t="s">
        <v>143</v>
      </c>
      <c r="E309" s="7" t="s">
        <v>157</v>
      </c>
      <c r="F309" s="7" t="s">
        <v>3</v>
      </c>
      <c r="G309" s="7" t="s">
        <v>127</v>
      </c>
      <c r="H309" s="7" t="s">
        <v>128</v>
      </c>
      <c r="I309" s="7">
        <v>300</v>
      </c>
      <c r="J309" s="11">
        <v>0</v>
      </c>
      <c r="K309" s="10">
        <f t="shared" si="56"/>
        <v>0</v>
      </c>
      <c r="L309" s="29"/>
      <c r="O309" s="23"/>
      <c r="Q309" s="24"/>
    </row>
    <row r="310" spans="2:17" ht="28.05" customHeight="1" x14ac:dyDescent="0.3">
      <c r="B310" s="26">
        <v>305</v>
      </c>
      <c r="C310" s="45" t="s">
        <v>156</v>
      </c>
      <c r="D310" s="7" t="s">
        <v>154</v>
      </c>
      <c r="E310" s="7" t="s">
        <v>157</v>
      </c>
      <c r="F310" s="7" t="s">
        <v>3</v>
      </c>
      <c r="G310" s="7" t="s">
        <v>127</v>
      </c>
      <c r="H310" s="7" t="s">
        <v>128</v>
      </c>
      <c r="I310" s="22">
        <v>1500</v>
      </c>
      <c r="J310" s="11">
        <v>0</v>
      </c>
      <c r="K310" s="10">
        <f t="shared" si="56"/>
        <v>0</v>
      </c>
      <c r="L310" s="29"/>
      <c r="O310" s="23"/>
      <c r="Q310" s="24"/>
    </row>
    <row r="311" spans="2:17" ht="28.05" customHeight="1" x14ac:dyDescent="0.3">
      <c r="B311" s="26">
        <v>306</v>
      </c>
      <c r="C311" s="45" t="s">
        <v>156</v>
      </c>
      <c r="D311" s="7" t="s">
        <v>159</v>
      </c>
      <c r="E311" s="7" t="s">
        <v>157</v>
      </c>
      <c r="F311" s="7" t="s">
        <v>3</v>
      </c>
      <c r="G311" s="7" t="s">
        <v>127</v>
      </c>
      <c r="H311" s="7" t="s">
        <v>128</v>
      </c>
      <c r="I311" s="7">
        <v>600</v>
      </c>
      <c r="J311" s="11">
        <v>0</v>
      </c>
      <c r="K311" s="10">
        <f t="shared" si="56"/>
        <v>0</v>
      </c>
      <c r="L311" s="29"/>
      <c r="O311" s="23"/>
      <c r="Q311" s="24"/>
    </row>
    <row r="312" spans="2:17" ht="28.05" customHeight="1" x14ac:dyDescent="0.3">
      <c r="B312" s="26">
        <v>307</v>
      </c>
      <c r="C312" s="45" t="s">
        <v>156</v>
      </c>
      <c r="D312" s="7" t="s">
        <v>393</v>
      </c>
      <c r="E312" s="7" t="s">
        <v>157</v>
      </c>
      <c r="F312" s="7" t="s">
        <v>3</v>
      </c>
      <c r="G312" s="7" t="s">
        <v>127</v>
      </c>
      <c r="H312" s="7" t="s">
        <v>128</v>
      </c>
      <c r="I312" s="7">
        <v>300</v>
      </c>
      <c r="J312" s="11">
        <v>0</v>
      </c>
      <c r="K312" s="10">
        <f t="shared" si="56"/>
        <v>0</v>
      </c>
      <c r="L312" s="29"/>
      <c r="O312" s="23"/>
      <c r="Q312" s="24"/>
    </row>
    <row r="313" spans="2:17" ht="28.05" customHeight="1" x14ac:dyDescent="0.3">
      <c r="B313" s="26">
        <v>308</v>
      </c>
      <c r="C313" s="45" t="s">
        <v>156</v>
      </c>
      <c r="D313" s="7" t="s">
        <v>145</v>
      </c>
      <c r="E313" s="7" t="s">
        <v>157</v>
      </c>
      <c r="F313" s="7" t="s">
        <v>3</v>
      </c>
      <c r="G313" s="7" t="s">
        <v>127</v>
      </c>
      <c r="H313" s="7" t="s">
        <v>128</v>
      </c>
      <c r="I313" s="7">
        <v>600</v>
      </c>
      <c r="J313" s="11">
        <v>0</v>
      </c>
      <c r="K313" s="10">
        <f t="shared" si="56"/>
        <v>0</v>
      </c>
      <c r="L313" s="29"/>
      <c r="O313" s="23"/>
      <c r="Q313" s="24"/>
    </row>
    <row r="314" spans="2:17" ht="28.05" customHeight="1" x14ac:dyDescent="0.3">
      <c r="B314" s="26">
        <v>309</v>
      </c>
      <c r="C314" s="45" t="s">
        <v>156</v>
      </c>
      <c r="D314" s="7" t="s">
        <v>155</v>
      </c>
      <c r="E314" s="7" t="s">
        <v>157</v>
      </c>
      <c r="F314" s="7" t="s">
        <v>3</v>
      </c>
      <c r="G314" s="7" t="s">
        <v>127</v>
      </c>
      <c r="H314" s="7" t="s">
        <v>128</v>
      </c>
      <c r="I314" s="7">
        <v>300</v>
      </c>
      <c r="J314" s="11">
        <v>0</v>
      </c>
      <c r="K314" s="10">
        <f t="shared" si="56"/>
        <v>0</v>
      </c>
      <c r="L314" s="29"/>
      <c r="O314" s="23"/>
      <c r="Q314" s="24"/>
    </row>
    <row r="315" spans="2:17" ht="28.05" customHeight="1" x14ac:dyDescent="0.3">
      <c r="B315" s="26">
        <v>310</v>
      </c>
      <c r="C315" s="45" t="s">
        <v>156</v>
      </c>
      <c r="D315" s="7" t="s">
        <v>394</v>
      </c>
      <c r="E315" s="7" t="s">
        <v>157</v>
      </c>
      <c r="F315" s="7" t="s">
        <v>3</v>
      </c>
      <c r="G315" s="7" t="s">
        <v>127</v>
      </c>
      <c r="H315" s="7" t="s">
        <v>128</v>
      </c>
      <c r="I315" s="7">
        <v>300</v>
      </c>
      <c r="J315" s="11">
        <v>0</v>
      </c>
      <c r="K315" s="10">
        <f t="shared" si="56"/>
        <v>0</v>
      </c>
      <c r="L315" s="29"/>
      <c r="O315" s="23"/>
      <c r="Q315" s="24"/>
    </row>
    <row r="316" spans="2:17" ht="28.05" customHeight="1" x14ac:dyDescent="0.3">
      <c r="B316" s="26">
        <v>311</v>
      </c>
      <c r="C316" s="45" t="s">
        <v>156</v>
      </c>
      <c r="D316" s="7" t="s">
        <v>160</v>
      </c>
      <c r="E316" s="7" t="s">
        <v>157</v>
      </c>
      <c r="F316" s="7" t="s">
        <v>3</v>
      </c>
      <c r="G316" s="7" t="s">
        <v>127</v>
      </c>
      <c r="H316" s="7" t="s">
        <v>128</v>
      </c>
      <c r="I316" s="7">
        <v>300</v>
      </c>
      <c r="J316" s="11">
        <v>0</v>
      </c>
      <c r="K316" s="10">
        <f t="shared" si="56"/>
        <v>0</v>
      </c>
      <c r="L316" s="29"/>
      <c r="O316" s="23"/>
      <c r="Q316" s="24"/>
    </row>
    <row r="317" spans="2:17" ht="28.05" customHeight="1" x14ac:dyDescent="0.3">
      <c r="B317" s="26">
        <v>312</v>
      </c>
      <c r="C317" s="42" t="s">
        <v>161</v>
      </c>
      <c r="D317" s="7" t="s">
        <v>145</v>
      </c>
      <c r="E317" s="7" t="s">
        <v>162</v>
      </c>
      <c r="F317" s="7" t="s">
        <v>3</v>
      </c>
      <c r="G317" s="7" t="s">
        <v>3</v>
      </c>
      <c r="H317" s="7" t="s">
        <v>3</v>
      </c>
      <c r="I317" s="7">
        <v>900</v>
      </c>
      <c r="J317" s="11">
        <v>0</v>
      </c>
      <c r="K317" s="10">
        <f t="shared" si="56"/>
        <v>0</v>
      </c>
      <c r="L317" s="29"/>
      <c r="O317" s="23"/>
      <c r="Q317" s="24"/>
    </row>
    <row r="318" spans="2:17" ht="28.05" customHeight="1" x14ac:dyDescent="0.3">
      <c r="B318" s="26">
        <v>313</v>
      </c>
      <c r="C318" s="42" t="s">
        <v>163</v>
      </c>
      <c r="D318" s="7" t="s">
        <v>129</v>
      </c>
      <c r="E318" s="7" t="s">
        <v>164</v>
      </c>
      <c r="F318" s="7" t="s">
        <v>3</v>
      </c>
      <c r="G318" s="7" t="s">
        <v>3</v>
      </c>
      <c r="H318" s="7" t="s">
        <v>168</v>
      </c>
      <c r="I318" s="22">
        <v>1500</v>
      </c>
      <c r="J318" s="11">
        <v>0</v>
      </c>
      <c r="K318" s="10">
        <f t="shared" si="56"/>
        <v>0</v>
      </c>
      <c r="L318" s="29"/>
      <c r="O318" s="23"/>
      <c r="Q318" s="24"/>
    </row>
    <row r="319" spans="2:17" ht="28.05" customHeight="1" x14ac:dyDescent="0.3">
      <c r="B319" s="26">
        <v>314</v>
      </c>
      <c r="C319" s="42" t="s">
        <v>163</v>
      </c>
      <c r="D319" s="7" t="s">
        <v>130</v>
      </c>
      <c r="E319" s="7" t="s">
        <v>164</v>
      </c>
      <c r="F319" s="7" t="s">
        <v>3</v>
      </c>
      <c r="G319" s="7" t="s">
        <v>3</v>
      </c>
      <c r="H319" s="7" t="s">
        <v>168</v>
      </c>
      <c r="I319" s="22">
        <v>3000</v>
      </c>
      <c r="J319" s="11">
        <v>0</v>
      </c>
      <c r="K319" s="10">
        <f t="shared" si="56"/>
        <v>0</v>
      </c>
      <c r="L319" s="29"/>
      <c r="O319" s="23"/>
      <c r="Q319" s="24"/>
    </row>
    <row r="320" spans="2:17" ht="28.05" customHeight="1" x14ac:dyDescent="0.3">
      <c r="B320" s="26">
        <v>315</v>
      </c>
      <c r="C320" s="42" t="s">
        <v>163</v>
      </c>
      <c r="D320" s="7" t="s">
        <v>131</v>
      </c>
      <c r="E320" s="7" t="s">
        <v>164</v>
      </c>
      <c r="F320" s="7" t="s">
        <v>3</v>
      </c>
      <c r="G320" s="7" t="s">
        <v>3</v>
      </c>
      <c r="H320" s="7" t="s">
        <v>168</v>
      </c>
      <c r="I320" s="22">
        <v>60000</v>
      </c>
      <c r="J320" s="11">
        <v>0</v>
      </c>
      <c r="K320" s="10">
        <f t="shared" si="56"/>
        <v>0</v>
      </c>
      <c r="L320" s="29"/>
      <c r="O320" s="23"/>
      <c r="Q320" s="24"/>
    </row>
    <row r="321" spans="2:17" ht="28.05" customHeight="1" x14ac:dyDescent="0.3">
      <c r="B321" s="26">
        <v>316</v>
      </c>
      <c r="C321" s="42" t="s">
        <v>163</v>
      </c>
      <c r="D321" s="7" t="s">
        <v>132</v>
      </c>
      <c r="E321" s="7" t="s">
        <v>164</v>
      </c>
      <c r="F321" s="7" t="s">
        <v>3</v>
      </c>
      <c r="G321" s="7" t="s">
        <v>3</v>
      </c>
      <c r="H321" s="7" t="s">
        <v>168</v>
      </c>
      <c r="I321" s="22">
        <v>90000</v>
      </c>
      <c r="J321" s="11">
        <v>0</v>
      </c>
      <c r="K321" s="10">
        <f t="shared" si="56"/>
        <v>0</v>
      </c>
      <c r="L321" s="29"/>
      <c r="O321" s="23"/>
      <c r="Q321" s="24"/>
    </row>
    <row r="322" spans="2:17" ht="28.05" customHeight="1" x14ac:dyDescent="0.3">
      <c r="B322" s="26">
        <v>317</v>
      </c>
      <c r="C322" s="42" t="s">
        <v>163</v>
      </c>
      <c r="D322" s="7" t="s">
        <v>134</v>
      </c>
      <c r="E322" s="7" t="s">
        <v>164</v>
      </c>
      <c r="F322" s="7" t="s">
        <v>3</v>
      </c>
      <c r="G322" s="7" t="s">
        <v>3</v>
      </c>
      <c r="H322" s="7" t="s">
        <v>168</v>
      </c>
      <c r="I322" s="22">
        <v>60000</v>
      </c>
      <c r="J322" s="11">
        <v>0</v>
      </c>
      <c r="K322" s="10">
        <f t="shared" si="56"/>
        <v>0</v>
      </c>
      <c r="L322" s="29"/>
      <c r="O322" s="23"/>
      <c r="Q322" s="24"/>
    </row>
    <row r="323" spans="2:17" ht="28.05" customHeight="1" x14ac:dyDescent="0.3">
      <c r="B323" s="26">
        <v>318</v>
      </c>
      <c r="C323" s="42" t="s">
        <v>163</v>
      </c>
      <c r="D323" s="7" t="s">
        <v>138</v>
      </c>
      <c r="E323" s="7" t="s">
        <v>164</v>
      </c>
      <c r="F323" s="7" t="s">
        <v>3</v>
      </c>
      <c r="G323" s="7" t="s">
        <v>3</v>
      </c>
      <c r="H323" s="7" t="s">
        <v>168</v>
      </c>
      <c r="I323" s="22">
        <v>30000</v>
      </c>
      <c r="J323" s="11">
        <v>0</v>
      </c>
      <c r="K323" s="10">
        <f t="shared" si="56"/>
        <v>0</v>
      </c>
      <c r="L323" s="29"/>
      <c r="O323" s="23"/>
      <c r="Q323" s="24"/>
    </row>
    <row r="324" spans="2:17" ht="28.05" customHeight="1" x14ac:dyDescent="0.3">
      <c r="B324" s="26">
        <v>319</v>
      </c>
      <c r="C324" s="42" t="s">
        <v>163</v>
      </c>
      <c r="D324" s="7" t="s">
        <v>152</v>
      </c>
      <c r="E324" s="7" t="s">
        <v>164</v>
      </c>
      <c r="F324" s="7" t="s">
        <v>3</v>
      </c>
      <c r="G324" s="7" t="s">
        <v>3</v>
      </c>
      <c r="H324" s="7" t="s">
        <v>168</v>
      </c>
      <c r="I324" s="22">
        <v>15000</v>
      </c>
      <c r="J324" s="11">
        <v>0</v>
      </c>
      <c r="K324" s="10">
        <f t="shared" si="56"/>
        <v>0</v>
      </c>
      <c r="L324" s="29"/>
      <c r="O324" s="23"/>
      <c r="Q324" s="24"/>
    </row>
    <row r="325" spans="2:17" ht="28.05" customHeight="1" x14ac:dyDescent="0.3">
      <c r="B325" s="26">
        <v>320</v>
      </c>
      <c r="C325" s="42" t="s">
        <v>163</v>
      </c>
      <c r="D325" s="7" t="s">
        <v>143</v>
      </c>
      <c r="E325" s="7" t="s">
        <v>164</v>
      </c>
      <c r="F325" s="7" t="s">
        <v>3</v>
      </c>
      <c r="G325" s="7" t="s">
        <v>3</v>
      </c>
      <c r="H325" s="7" t="s">
        <v>168</v>
      </c>
      <c r="I325" s="22">
        <v>6000</v>
      </c>
      <c r="J325" s="11">
        <v>0</v>
      </c>
      <c r="K325" s="10">
        <f t="shared" si="56"/>
        <v>0</v>
      </c>
      <c r="L325" s="29"/>
      <c r="O325" s="23"/>
      <c r="Q325" s="24"/>
    </row>
    <row r="326" spans="2:17" ht="28.05" customHeight="1" x14ac:dyDescent="0.3">
      <c r="B326" s="26">
        <v>321</v>
      </c>
      <c r="C326" s="42" t="s">
        <v>163</v>
      </c>
      <c r="D326" s="7" t="s">
        <v>165</v>
      </c>
      <c r="E326" s="7" t="s">
        <v>164</v>
      </c>
      <c r="F326" s="7" t="s">
        <v>3</v>
      </c>
      <c r="G326" s="7" t="s">
        <v>3</v>
      </c>
      <c r="H326" s="7" t="s">
        <v>168</v>
      </c>
      <c r="I326" s="22">
        <v>3000</v>
      </c>
      <c r="J326" s="11">
        <v>0</v>
      </c>
      <c r="K326" s="10">
        <f t="shared" si="56"/>
        <v>0</v>
      </c>
      <c r="L326" s="29"/>
      <c r="O326" s="23"/>
      <c r="Q326" s="24"/>
    </row>
    <row r="327" spans="2:17" ht="28.05" customHeight="1" x14ac:dyDescent="0.3">
      <c r="B327" s="26">
        <v>322</v>
      </c>
      <c r="C327" s="42" t="s">
        <v>163</v>
      </c>
      <c r="D327" s="7" t="s">
        <v>393</v>
      </c>
      <c r="E327" s="7" t="s">
        <v>164</v>
      </c>
      <c r="F327" s="7" t="s">
        <v>3</v>
      </c>
      <c r="G327" s="7" t="s">
        <v>3</v>
      </c>
      <c r="H327" s="7" t="s">
        <v>168</v>
      </c>
      <c r="I327" s="22">
        <v>3000</v>
      </c>
      <c r="J327" s="11">
        <v>0</v>
      </c>
      <c r="K327" s="10">
        <f t="shared" si="56"/>
        <v>0</v>
      </c>
      <c r="L327" s="29"/>
      <c r="O327" s="23"/>
      <c r="Q327" s="24"/>
    </row>
    <row r="328" spans="2:17" ht="28.05" customHeight="1" x14ac:dyDescent="0.3">
      <c r="B328" s="26">
        <v>323</v>
      </c>
      <c r="C328" s="42" t="s">
        <v>163</v>
      </c>
      <c r="D328" s="7" t="s">
        <v>166</v>
      </c>
      <c r="E328" s="7" t="s">
        <v>164</v>
      </c>
      <c r="F328" s="7" t="s">
        <v>3</v>
      </c>
      <c r="G328" s="7" t="s">
        <v>3</v>
      </c>
      <c r="H328" s="7" t="s">
        <v>168</v>
      </c>
      <c r="I328" s="22">
        <v>3000</v>
      </c>
      <c r="J328" s="11">
        <v>0</v>
      </c>
      <c r="K328" s="10">
        <f t="shared" si="56"/>
        <v>0</v>
      </c>
      <c r="L328" s="29"/>
      <c r="O328" s="23"/>
      <c r="Q328" s="24"/>
    </row>
    <row r="329" spans="2:17" ht="28.05" customHeight="1" x14ac:dyDescent="0.3">
      <c r="B329" s="26">
        <v>324</v>
      </c>
      <c r="C329" s="42" t="s">
        <v>163</v>
      </c>
      <c r="D329" s="7" t="s">
        <v>394</v>
      </c>
      <c r="E329" s="7" t="s">
        <v>164</v>
      </c>
      <c r="F329" s="7" t="s">
        <v>3</v>
      </c>
      <c r="G329" s="7" t="s">
        <v>3</v>
      </c>
      <c r="H329" s="7" t="s">
        <v>168</v>
      </c>
      <c r="I329" s="22">
        <v>3000</v>
      </c>
      <c r="J329" s="11">
        <v>0</v>
      </c>
      <c r="K329" s="10">
        <f t="shared" si="56"/>
        <v>0</v>
      </c>
      <c r="L329" s="29"/>
      <c r="O329" s="23"/>
      <c r="Q329" s="24"/>
    </row>
    <row r="330" spans="2:17" ht="28.05" customHeight="1" x14ac:dyDescent="0.3">
      <c r="B330" s="26">
        <v>325</v>
      </c>
      <c r="C330" s="42" t="s">
        <v>163</v>
      </c>
      <c r="D330" s="7" t="s">
        <v>167</v>
      </c>
      <c r="E330" s="7" t="s">
        <v>164</v>
      </c>
      <c r="F330" s="7" t="s">
        <v>3</v>
      </c>
      <c r="G330" s="7" t="s">
        <v>3</v>
      </c>
      <c r="H330" s="7" t="s">
        <v>168</v>
      </c>
      <c r="I330" s="22">
        <v>3000</v>
      </c>
      <c r="J330" s="11">
        <v>0</v>
      </c>
      <c r="K330" s="10">
        <f t="shared" si="56"/>
        <v>0</v>
      </c>
      <c r="L330" s="29"/>
      <c r="O330" s="23"/>
      <c r="Q330" s="24"/>
    </row>
    <row r="331" spans="2:17" ht="28.05" customHeight="1" x14ac:dyDescent="0.3">
      <c r="B331" s="26">
        <v>326</v>
      </c>
      <c r="C331" s="42" t="s">
        <v>163</v>
      </c>
      <c r="D331" s="7" t="s">
        <v>129</v>
      </c>
      <c r="E331" s="7" t="s">
        <v>164</v>
      </c>
      <c r="F331" s="7" t="s">
        <v>3</v>
      </c>
      <c r="G331" s="7" t="s">
        <v>3</v>
      </c>
      <c r="H331" s="7" t="s">
        <v>423</v>
      </c>
      <c r="I331" s="22">
        <v>1500</v>
      </c>
      <c r="J331" s="11">
        <v>0</v>
      </c>
      <c r="K331" s="10">
        <f t="shared" si="56"/>
        <v>0</v>
      </c>
      <c r="L331" s="29"/>
      <c r="O331" s="23"/>
      <c r="Q331" s="24"/>
    </row>
    <row r="332" spans="2:17" ht="28.05" customHeight="1" x14ac:dyDescent="0.3">
      <c r="B332" s="26">
        <v>327</v>
      </c>
      <c r="C332" s="42" t="s">
        <v>163</v>
      </c>
      <c r="D332" s="7" t="s">
        <v>130</v>
      </c>
      <c r="E332" s="7" t="s">
        <v>164</v>
      </c>
      <c r="F332" s="7" t="s">
        <v>3</v>
      </c>
      <c r="G332" s="7" t="s">
        <v>3</v>
      </c>
      <c r="H332" s="7" t="s">
        <v>423</v>
      </c>
      <c r="I332" s="22">
        <v>1500</v>
      </c>
      <c r="J332" s="11">
        <v>0</v>
      </c>
      <c r="K332" s="10">
        <f t="shared" si="56"/>
        <v>0</v>
      </c>
      <c r="L332" s="29"/>
      <c r="O332" s="23"/>
      <c r="Q332" s="24"/>
    </row>
    <row r="333" spans="2:17" ht="28.05" customHeight="1" x14ac:dyDescent="0.3">
      <c r="B333" s="26">
        <v>328</v>
      </c>
      <c r="C333" s="42" t="s">
        <v>163</v>
      </c>
      <c r="D333" s="7" t="s">
        <v>131</v>
      </c>
      <c r="E333" s="7" t="s">
        <v>164</v>
      </c>
      <c r="F333" s="7" t="s">
        <v>3</v>
      </c>
      <c r="G333" s="7" t="s">
        <v>3</v>
      </c>
      <c r="H333" s="7" t="s">
        <v>423</v>
      </c>
      <c r="I333" s="22">
        <v>1500</v>
      </c>
      <c r="J333" s="11">
        <v>0</v>
      </c>
      <c r="K333" s="10">
        <f t="shared" si="56"/>
        <v>0</v>
      </c>
      <c r="L333" s="29"/>
      <c r="O333" s="23"/>
      <c r="Q333" s="24"/>
    </row>
    <row r="334" spans="2:17" ht="28.05" customHeight="1" x14ac:dyDescent="0.3">
      <c r="B334" s="26">
        <v>329</v>
      </c>
      <c r="C334" s="42" t="s">
        <v>163</v>
      </c>
      <c r="D334" s="7" t="s">
        <v>132</v>
      </c>
      <c r="E334" s="7" t="s">
        <v>164</v>
      </c>
      <c r="F334" s="7" t="s">
        <v>3</v>
      </c>
      <c r="G334" s="7" t="s">
        <v>3</v>
      </c>
      <c r="H334" s="7" t="s">
        <v>423</v>
      </c>
      <c r="I334" s="22">
        <v>1500</v>
      </c>
      <c r="J334" s="11">
        <v>0</v>
      </c>
      <c r="K334" s="10">
        <f t="shared" si="56"/>
        <v>0</v>
      </c>
      <c r="L334" s="29"/>
      <c r="O334" s="23"/>
      <c r="Q334" s="24"/>
    </row>
    <row r="335" spans="2:17" ht="28.05" customHeight="1" x14ac:dyDescent="0.3">
      <c r="B335" s="26">
        <v>330</v>
      </c>
      <c r="C335" s="42" t="s">
        <v>163</v>
      </c>
      <c r="D335" s="7" t="s">
        <v>134</v>
      </c>
      <c r="E335" s="7" t="s">
        <v>164</v>
      </c>
      <c r="F335" s="7" t="s">
        <v>3</v>
      </c>
      <c r="G335" s="7" t="s">
        <v>3</v>
      </c>
      <c r="H335" s="7" t="s">
        <v>423</v>
      </c>
      <c r="I335" s="22">
        <v>1500</v>
      </c>
      <c r="J335" s="11">
        <v>0</v>
      </c>
      <c r="K335" s="10">
        <f t="shared" si="56"/>
        <v>0</v>
      </c>
      <c r="L335" s="29"/>
      <c r="O335" s="23"/>
      <c r="Q335" s="24"/>
    </row>
    <row r="336" spans="2:17" ht="28.05" customHeight="1" x14ac:dyDescent="0.3">
      <c r="B336" s="26">
        <v>331</v>
      </c>
      <c r="C336" s="42" t="s">
        <v>163</v>
      </c>
      <c r="D336" s="7" t="s">
        <v>138</v>
      </c>
      <c r="E336" s="7" t="s">
        <v>164</v>
      </c>
      <c r="F336" s="7" t="s">
        <v>3</v>
      </c>
      <c r="G336" s="7" t="s">
        <v>3</v>
      </c>
      <c r="H336" s="7" t="s">
        <v>423</v>
      </c>
      <c r="I336" s="22">
        <v>1500</v>
      </c>
      <c r="J336" s="11">
        <v>0</v>
      </c>
      <c r="K336" s="10">
        <f t="shared" si="56"/>
        <v>0</v>
      </c>
      <c r="L336" s="29"/>
      <c r="O336" s="23"/>
      <c r="Q336" s="24"/>
    </row>
    <row r="337" spans="2:17" ht="28.05" customHeight="1" x14ac:dyDescent="0.3">
      <c r="B337" s="26">
        <v>332</v>
      </c>
      <c r="C337" s="42" t="s">
        <v>169</v>
      </c>
      <c r="D337" s="7" t="s">
        <v>170</v>
      </c>
      <c r="E337" s="7" t="s">
        <v>171</v>
      </c>
      <c r="F337" s="7" t="s">
        <v>3</v>
      </c>
      <c r="G337" s="7" t="s">
        <v>3</v>
      </c>
      <c r="H337" s="7" t="s">
        <v>424</v>
      </c>
      <c r="I337" s="7">
        <v>300</v>
      </c>
      <c r="J337" s="11">
        <v>0</v>
      </c>
      <c r="K337" s="10">
        <f t="shared" si="56"/>
        <v>0</v>
      </c>
      <c r="L337" s="29"/>
      <c r="O337" s="23"/>
      <c r="Q337" s="24"/>
    </row>
    <row r="338" spans="2:17" ht="28.05" customHeight="1" x14ac:dyDescent="0.3">
      <c r="B338" s="26">
        <v>333</v>
      </c>
      <c r="C338" s="42" t="s">
        <v>169</v>
      </c>
      <c r="D338" s="7" t="s">
        <v>395</v>
      </c>
      <c r="E338" s="7" t="s">
        <v>171</v>
      </c>
      <c r="F338" s="7" t="s">
        <v>3</v>
      </c>
      <c r="G338" s="7" t="s">
        <v>3</v>
      </c>
      <c r="H338" s="7" t="s">
        <v>424</v>
      </c>
      <c r="I338" s="7">
        <v>300</v>
      </c>
      <c r="J338" s="11">
        <v>0</v>
      </c>
      <c r="K338" s="10">
        <f t="shared" si="56"/>
        <v>0</v>
      </c>
      <c r="L338" s="29"/>
      <c r="O338" s="23"/>
      <c r="Q338" s="24"/>
    </row>
    <row r="339" spans="2:17" ht="28.05" customHeight="1" x14ac:dyDescent="0.3">
      <c r="B339" s="26">
        <v>334</v>
      </c>
      <c r="C339" s="42" t="s">
        <v>169</v>
      </c>
      <c r="D339" s="7" t="s">
        <v>172</v>
      </c>
      <c r="E339" s="7" t="s">
        <v>171</v>
      </c>
      <c r="F339" s="7" t="s">
        <v>3</v>
      </c>
      <c r="G339" s="7" t="s">
        <v>3</v>
      </c>
      <c r="H339" s="7" t="s">
        <v>424</v>
      </c>
      <c r="I339" s="22">
        <v>3000</v>
      </c>
      <c r="J339" s="11">
        <v>0</v>
      </c>
      <c r="K339" s="10">
        <f t="shared" si="56"/>
        <v>0</v>
      </c>
      <c r="L339" s="29"/>
      <c r="O339" s="23"/>
      <c r="Q339" s="24"/>
    </row>
    <row r="340" spans="2:17" ht="28.05" customHeight="1" x14ac:dyDescent="0.3">
      <c r="B340" s="26">
        <v>335</v>
      </c>
      <c r="C340" s="42" t="s">
        <v>169</v>
      </c>
      <c r="D340" s="7" t="s">
        <v>173</v>
      </c>
      <c r="E340" s="7" t="s">
        <v>171</v>
      </c>
      <c r="F340" s="7" t="s">
        <v>3</v>
      </c>
      <c r="G340" s="7" t="s">
        <v>3</v>
      </c>
      <c r="H340" s="7" t="s">
        <v>424</v>
      </c>
      <c r="I340" s="22">
        <v>3000</v>
      </c>
      <c r="J340" s="11">
        <v>0</v>
      </c>
      <c r="K340" s="10">
        <f t="shared" si="56"/>
        <v>0</v>
      </c>
      <c r="L340" s="29"/>
      <c r="O340" s="23"/>
      <c r="Q340" s="24"/>
    </row>
    <row r="341" spans="2:17" ht="28.05" customHeight="1" x14ac:dyDescent="0.3">
      <c r="B341" s="26">
        <v>336</v>
      </c>
      <c r="C341" s="42" t="s">
        <v>169</v>
      </c>
      <c r="D341" s="7" t="s">
        <v>174</v>
      </c>
      <c r="E341" s="7" t="s">
        <v>171</v>
      </c>
      <c r="F341" s="7" t="s">
        <v>3</v>
      </c>
      <c r="G341" s="7" t="s">
        <v>3</v>
      </c>
      <c r="H341" s="7" t="s">
        <v>424</v>
      </c>
      <c r="I341" s="22">
        <v>3000</v>
      </c>
      <c r="J341" s="11">
        <v>0</v>
      </c>
      <c r="K341" s="10">
        <f t="shared" si="56"/>
        <v>0</v>
      </c>
      <c r="L341" s="29"/>
      <c r="O341" s="23"/>
      <c r="Q341" s="24"/>
    </row>
    <row r="342" spans="2:17" ht="28.05" customHeight="1" x14ac:dyDescent="0.3">
      <c r="B342" s="26">
        <v>337</v>
      </c>
      <c r="C342" s="42" t="s">
        <v>169</v>
      </c>
      <c r="D342" s="7" t="s">
        <v>175</v>
      </c>
      <c r="E342" s="7" t="s">
        <v>171</v>
      </c>
      <c r="F342" s="7" t="s">
        <v>3</v>
      </c>
      <c r="G342" s="7" t="s">
        <v>3</v>
      </c>
      <c r="H342" s="7" t="s">
        <v>424</v>
      </c>
      <c r="I342" s="7">
        <v>300</v>
      </c>
      <c r="J342" s="11">
        <v>0</v>
      </c>
      <c r="K342" s="10">
        <f t="shared" si="56"/>
        <v>0</v>
      </c>
      <c r="L342" s="29"/>
      <c r="O342" s="23"/>
      <c r="Q342" s="24"/>
    </row>
    <row r="343" spans="2:17" ht="28.05" customHeight="1" x14ac:dyDescent="0.3">
      <c r="B343" s="26">
        <v>338</v>
      </c>
      <c r="C343" s="42" t="s">
        <v>169</v>
      </c>
      <c r="D343" s="7" t="s">
        <v>176</v>
      </c>
      <c r="E343" s="7" t="s">
        <v>171</v>
      </c>
      <c r="F343" s="7" t="s">
        <v>3</v>
      </c>
      <c r="G343" s="7" t="s">
        <v>3</v>
      </c>
      <c r="H343" s="7" t="s">
        <v>424</v>
      </c>
      <c r="I343" s="22">
        <v>3000</v>
      </c>
      <c r="J343" s="11">
        <v>0</v>
      </c>
      <c r="K343" s="10">
        <f t="shared" si="56"/>
        <v>0</v>
      </c>
      <c r="L343" s="29"/>
      <c r="O343" s="23"/>
      <c r="Q343" s="24"/>
    </row>
    <row r="344" spans="2:17" ht="28.05" customHeight="1" x14ac:dyDescent="0.3">
      <c r="B344" s="26">
        <v>339</v>
      </c>
      <c r="C344" s="42" t="s">
        <v>169</v>
      </c>
      <c r="D344" s="7" t="s">
        <v>177</v>
      </c>
      <c r="E344" s="7" t="s">
        <v>171</v>
      </c>
      <c r="F344" s="7" t="s">
        <v>3</v>
      </c>
      <c r="G344" s="7" t="s">
        <v>3</v>
      </c>
      <c r="H344" s="7" t="s">
        <v>424</v>
      </c>
      <c r="I344" s="22">
        <v>3000</v>
      </c>
      <c r="J344" s="11">
        <v>0</v>
      </c>
      <c r="K344" s="10">
        <f t="shared" ref="K344:K382" si="57">ROUND(I344*ROUND(J344,4),2)</f>
        <v>0</v>
      </c>
      <c r="L344" s="29"/>
      <c r="O344" s="23"/>
      <c r="Q344" s="24"/>
    </row>
    <row r="345" spans="2:17" ht="28.05" customHeight="1" x14ac:dyDescent="0.3">
      <c r="B345" s="26">
        <v>340</v>
      </c>
      <c r="C345" s="42" t="s">
        <v>169</v>
      </c>
      <c r="D345" s="7" t="s">
        <v>347</v>
      </c>
      <c r="E345" s="7" t="s">
        <v>171</v>
      </c>
      <c r="F345" s="7" t="s">
        <v>3</v>
      </c>
      <c r="G345" s="7" t="s">
        <v>3</v>
      </c>
      <c r="H345" s="7" t="s">
        <v>424</v>
      </c>
      <c r="I345" s="7">
        <v>600</v>
      </c>
      <c r="J345" s="11">
        <v>0</v>
      </c>
      <c r="K345" s="10">
        <f t="shared" si="57"/>
        <v>0</v>
      </c>
      <c r="L345" s="29"/>
      <c r="O345" s="23"/>
      <c r="Q345" s="24"/>
    </row>
    <row r="346" spans="2:17" ht="28.05" customHeight="1" x14ac:dyDescent="0.3">
      <c r="B346" s="26">
        <v>341</v>
      </c>
      <c r="C346" s="42" t="s">
        <v>169</v>
      </c>
      <c r="D346" s="7" t="s">
        <v>178</v>
      </c>
      <c r="E346" s="7" t="s">
        <v>171</v>
      </c>
      <c r="F346" s="7" t="s">
        <v>3</v>
      </c>
      <c r="G346" s="7" t="s">
        <v>3</v>
      </c>
      <c r="H346" s="7" t="s">
        <v>424</v>
      </c>
      <c r="I346" s="7">
        <v>300</v>
      </c>
      <c r="J346" s="11">
        <v>0</v>
      </c>
      <c r="K346" s="10">
        <f t="shared" si="57"/>
        <v>0</v>
      </c>
      <c r="L346" s="29"/>
      <c r="O346" s="23"/>
      <c r="Q346" s="24"/>
    </row>
    <row r="347" spans="2:17" ht="28.05" customHeight="1" x14ac:dyDescent="0.3">
      <c r="B347" s="26">
        <v>342</v>
      </c>
      <c r="C347" s="42" t="s">
        <v>169</v>
      </c>
      <c r="D347" s="7" t="s">
        <v>179</v>
      </c>
      <c r="E347" s="7" t="s">
        <v>171</v>
      </c>
      <c r="F347" s="7" t="s">
        <v>3</v>
      </c>
      <c r="G347" s="7" t="s">
        <v>3</v>
      </c>
      <c r="H347" s="7" t="s">
        <v>424</v>
      </c>
      <c r="I347" s="22">
        <v>3000</v>
      </c>
      <c r="J347" s="11">
        <v>0</v>
      </c>
      <c r="K347" s="10">
        <f t="shared" si="57"/>
        <v>0</v>
      </c>
      <c r="L347" s="29"/>
      <c r="O347" s="23"/>
      <c r="Q347" s="24"/>
    </row>
    <row r="348" spans="2:17" ht="28.05" customHeight="1" x14ac:dyDescent="0.3">
      <c r="B348" s="26">
        <v>343</v>
      </c>
      <c r="C348" s="42" t="s">
        <v>169</v>
      </c>
      <c r="D348" s="7" t="s">
        <v>180</v>
      </c>
      <c r="E348" s="7" t="s">
        <v>171</v>
      </c>
      <c r="F348" s="7" t="s">
        <v>3</v>
      </c>
      <c r="G348" s="7" t="s">
        <v>3</v>
      </c>
      <c r="H348" s="7" t="s">
        <v>424</v>
      </c>
      <c r="I348" s="7">
        <v>300</v>
      </c>
      <c r="J348" s="11">
        <v>0</v>
      </c>
      <c r="K348" s="10">
        <f t="shared" si="57"/>
        <v>0</v>
      </c>
      <c r="L348" s="29"/>
      <c r="O348" s="23"/>
      <c r="Q348" s="24"/>
    </row>
    <row r="349" spans="2:17" ht="28.05" customHeight="1" x14ac:dyDescent="0.3">
      <c r="B349" s="26">
        <v>344</v>
      </c>
      <c r="C349" s="42" t="s">
        <v>169</v>
      </c>
      <c r="D349" s="7" t="s">
        <v>181</v>
      </c>
      <c r="E349" s="7" t="s">
        <v>171</v>
      </c>
      <c r="F349" s="7" t="s">
        <v>3</v>
      </c>
      <c r="G349" s="7" t="s">
        <v>3</v>
      </c>
      <c r="H349" s="7" t="s">
        <v>424</v>
      </c>
      <c r="I349" s="7">
        <v>300</v>
      </c>
      <c r="J349" s="11">
        <v>0</v>
      </c>
      <c r="K349" s="10">
        <f t="shared" si="57"/>
        <v>0</v>
      </c>
      <c r="L349" s="29"/>
      <c r="O349" s="23"/>
      <c r="Q349" s="24"/>
    </row>
    <row r="350" spans="2:17" ht="28.05" customHeight="1" x14ac:dyDescent="0.3">
      <c r="B350" s="26">
        <v>345</v>
      </c>
      <c r="C350" s="42" t="s">
        <v>169</v>
      </c>
      <c r="D350" s="7" t="s">
        <v>182</v>
      </c>
      <c r="E350" s="7" t="s">
        <v>171</v>
      </c>
      <c r="F350" s="7" t="s">
        <v>3</v>
      </c>
      <c r="G350" s="7" t="s">
        <v>3</v>
      </c>
      <c r="H350" s="7" t="s">
        <v>424</v>
      </c>
      <c r="I350" s="22">
        <v>1500</v>
      </c>
      <c r="J350" s="11">
        <v>0</v>
      </c>
      <c r="K350" s="10">
        <f t="shared" si="57"/>
        <v>0</v>
      </c>
      <c r="L350" s="29"/>
      <c r="O350" s="23"/>
      <c r="Q350" s="24"/>
    </row>
    <row r="351" spans="2:17" ht="28.05" customHeight="1" x14ac:dyDescent="0.3">
      <c r="B351" s="26">
        <v>346</v>
      </c>
      <c r="C351" s="42" t="s">
        <v>169</v>
      </c>
      <c r="D351" s="7" t="s">
        <v>183</v>
      </c>
      <c r="E351" s="7" t="s">
        <v>171</v>
      </c>
      <c r="F351" s="7" t="s">
        <v>3</v>
      </c>
      <c r="G351" s="7" t="s">
        <v>3</v>
      </c>
      <c r="H351" s="7" t="s">
        <v>424</v>
      </c>
      <c r="I351" s="7">
        <v>300</v>
      </c>
      <c r="J351" s="11">
        <v>0</v>
      </c>
      <c r="K351" s="10">
        <f t="shared" si="57"/>
        <v>0</v>
      </c>
      <c r="L351" s="29"/>
      <c r="O351" s="23"/>
      <c r="Q351" s="24"/>
    </row>
    <row r="352" spans="2:17" ht="28.05" customHeight="1" x14ac:dyDescent="0.3">
      <c r="B352" s="26">
        <v>347</v>
      </c>
      <c r="C352" s="42" t="s">
        <v>184</v>
      </c>
      <c r="D352" s="7">
        <v>5</v>
      </c>
      <c r="E352" s="7" t="s">
        <v>185</v>
      </c>
      <c r="F352" s="7" t="s">
        <v>3</v>
      </c>
      <c r="G352" s="7" t="s">
        <v>3</v>
      </c>
      <c r="H352" s="7" t="s">
        <v>168</v>
      </c>
      <c r="I352" s="22">
        <v>21000</v>
      </c>
      <c r="J352" s="11">
        <v>0</v>
      </c>
      <c r="K352" s="10">
        <f t="shared" si="57"/>
        <v>0</v>
      </c>
      <c r="L352" s="29"/>
      <c r="O352" s="23"/>
      <c r="Q352" s="24"/>
    </row>
    <row r="353" spans="2:17" ht="28.05" customHeight="1" x14ac:dyDescent="0.3">
      <c r="B353" s="26">
        <v>348</v>
      </c>
      <c r="C353" s="42" t="s">
        <v>184</v>
      </c>
      <c r="D353" s="7">
        <v>6</v>
      </c>
      <c r="E353" s="7" t="s">
        <v>185</v>
      </c>
      <c r="F353" s="7" t="s">
        <v>3</v>
      </c>
      <c r="G353" s="7" t="s">
        <v>3</v>
      </c>
      <c r="H353" s="7" t="s">
        <v>168</v>
      </c>
      <c r="I353" s="22">
        <v>15000</v>
      </c>
      <c r="J353" s="11">
        <v>0</v>
      </c>
      <c r="K353" s="10">
        <f t="shared" si="57"/>
        <v>0</v>
      </c>
      <c r="L353" s="29"/>
      <c r="O353" s="23"/>
      <c r="Q353" s="24"/>
    </row>
    <row r="354" spans="2:17" ht="28.05" customHeight="1" x14ac:dyDescent="0.3">
      <c r="B354" s="26">
        <v>349</v>
      </c>
      <c r="C354" s="42" t="s">
        <v>184</v>
      </c>
      <c r="D354" s="7">
        <v>8</v>
      </c>
      <c r="E354" s="7" t="s">
        <v>185</v>
      </c>
      <c r="F354" s="7" t="s">
        <v>3</v>
      </c>
      <c r="G354" s="7" t="s">
        <v>3</v>
      </c>
      <c r="H354" s="7" t="s">
        <v>168</v>
      </c>
      <c r="I354" s="22">
        <v>15000</v>
      </c>
      <c r="J354" s="11">
        <v>0</v>
      </c>
      <c r="K354" s="10">
        <f t="shared" si="57"/>
        <v>0</v>
      </c>
      <c r="L354" s="29"/>
      <c r="O354" s="23"/>
      <c r="Q354" s="24"/>
    </row>
    <row r="355" spans="2:17" ht="28.05" customHeight="1" x14ac:dyDescent="0.3">
      <c r="B355" s="26">
        <v>350</v>
      </c>
      <c r="C355" s="42" t="s">
        <v>184</v>
      </c>
      <c r="D355" s="7">
        <v>10</v>
      </c>
      <c r="E355" s="7" t="s">
        <v>185</v>
      </c>
      <c r="F355" s="7" t="s">
        <v>3</v>
      </c>
      <c r="G355" s="7" t="s">
        <v>3</v>
      </c>
      <c r="H355" s="7" t="s">
        <v>168</v>
      </c>
      <c r="I355" s="22">
        <v>9000</v>
      </c>
      <c r="J355" s="11">
        <v>0</v>
      </c>
      <c r="K355" s="10">
        <f t="shared" si="57"/>
        <v>0</v>
      </c>
      <c r="L355" s="29"/>
      <c r="O355" s="23"/>
      <c r="Q355" s="24"/>
    </row>
    <row r="356" spans="2:17" ht="28.05" customHeight="1" x14ac:dyDescent="0.3">
      <c r="B356" s="26">
        <v>351</v>
      </c>
      <c r="C356" s="42" t="s">
        <v>184</v>
      </c>
      <c r="D356" s="7">
        <v>12</v>
      </c>
      <c r="E356" s="7" t="s">
        <v>185</v>
      </c>
      <c r="F356" s="7" t="s">
        <v>3</v>
      </c>
      <c r="G356" s="7" t="s">
        <v>3</v>
      </c>
      <c r="H356" s="7" t="s">
        <v>168</v>
      </c>
      <c r="I356" s="22">
        <v>3000</v>
      </c>
      <c r="J356" s="11">
        <v>0</v>
      </c>
      <c r="K356" s="10">
        <f t="shared" si="57"/>
        <v>0</v>
      </c>
      <c r="L356" s="29"/>
      <c r="O356" s="23"/>
      <c r="Q356" s="24"/>
    </row>
    <row r="357" spans="2:17" ht="28.05" customHeight="1" x14ac:dyDescent="0.3">
      <c r="B357" s="26">
        <v>352</v>
      </c>
      <c r="C357" s="42" t="s">
        <v>184</v>
      </c>
      <c r="D357" s="7">
        <v>16</v>
      </c>
      <c r="E357" s="7" t="s">
        <v>185</v>
      </c>
      <c r="F357" s="7" t="s">
        <v>3</v>
      </c>
      <c r="G357" s="7" t="s">
        <v>3</v>
      </c>
      <c r="H357" s="7" t="s">
        <v>168</v>
      </c>
      <c r="I357" s="22">
        <v>3000</v>
      </c>
      <c r="J357" s="11">
        <v>0</v>
      </c>
      <c r="K357" s="10">
        <f t="shared" si="57"/>
        <v>0</v>
      </c>
      <c r="L357" s="29"/>
      <c r="O357" s="23"/>
      <c r="Q357" s="24"/>
    </row>
    <row r="358" spans="2:17" ht="28.05" customHeight="1" x14ac:dyDescent="0.3">
      <c r="B358" s="26">
        <v>353</v>
      </c>
      <c r="C358" s="42" t="s">
        <v>186</v>
      </c>
      <c r="D358" s="7" t="s">
        <v>130</v>
      </c>
      <c r="E358" s="7" t="s">
        <v>187</v>
      </c>
      <c r="F358" s="7" t="s">
        <v>3</v>
      </c>
      <c r="G358" s="7" t="s">
        <v>3</v>
      </c>
      <c r="H358" s="7" t="s">
        <v>128</v>
      </c>
      <c r="I358" s="22">
        <v>3000</v>
      </c>
      <c r="J358" s="11">
        <v>0</v>
      </c>
      <c r="K358" s="10">
        <f t="shared" si="57"/>
        <v>0</v>
      </c>
      <c r="L358" s="29"/>
      <c r="O358" s="23"/>
      <c r="Q358" s="24"/>
    </row>
    <row r="359" spans="2:17" ht="28.05" customHeight="1" x14ac:dyDescent="0.3">
      <c r="B359" s="26">
        <v>354</v>
      </c>
      <c r="C359" s="42" t="s">
        <v>186</v>
      </c>
      <c r="D359" s="7" t="s">
        <v>131</v>
      </c>
      <c r="E359" s="7" t="s">
        <v>187</v>
      </c>
      <c r="F359" s="7" t="s">
        <v>3</v>
      </c>
      <c r="G359" s="7" t="s">
        <v>3</v>
      </c>
      <c r="H359" s="7" t="s">
        <v>128</v>
      </c>
      <c r="I359" s="22">
        <v>30000</v>
      </c>
      <c r="J359" s="11">
        <v>0</v>
      </c>
      <c r="K359" s="10">
        <f t="shared" si="57"/>
        <v>0</v>
      </c>
      <c r="L359" s="29"/>
      <c r="O359" s="23"/>
      <c r="Q359" s="24"/>
    </row>
    <row r="360" spans="2:17" ht="28.05" customHeight="1" x14ac:dyDescent="0.3">
      <c r="B360" s="26">
        <v>355</v>
      </c>
      <c r="C360" s="42" t="s">
        <v>186</v>
      </c>
      <c r="D360" s="7" t="s">
        <v>132</v>
      </c>
      <c r="E360" s="7" t="s">
        <v>187</v>
      </c>
      <c r="F360" s="7" t="s">
        <v>3</v>
      </c>
      <c r="G360" s="7" t="s">
        <v>3</v>
      </c>
      <c r="H360" s="7" t="s">
        <v>128</v>
      </c>
      <c r="I360" s="22">
        <v>30000</v>
      </c>
      <c r="J360" s="11">
        <v>0</v>
      </c>
      <c r="K360" s="10">
        <f t="shared" si="57"/>
        <v>0</v>
      </c>
      <c r="L360" s="29"/>
      <c r="O360" s="23"/>
      <c r="Q360" s="24"/>
    </row>
    <row r="361" spans="2:17" ht="28.05" customHeight="1" x14ac:dyDescent="0.3">
      <c r="B361" s="26">
        <v>356</v>
      </c>
      <c r="C361" s="42" t="s">
        <v>186</v>
      </c>
      <c r="D361" s="7" t="s">
        <v>134</v>
      </c>
      <c r="E361" s="7" t="s">
        <v>187</v>
      </c>
      <c r="F361" s="7" t="s">
        <v>3</v>
      </c>
      <c r="G361" s="7" t="s">
        <v>3</v>
      </c>
      <c r="H361" s="7" t="s">
        <v>128</v>
      </c>
      <c r="I361" s="22">
        <v>30000</v>
      </c>
      <c r="J361" s="11">
        <v>0</v>
      </c>
      <c r="K361" s="10">
        <f t="shared" si="57"/>
        <v>0</v>
      </c>
      <c r="L361" s="29"/>
      <c r="O361" s="23"/>
      <c r="Q361" s="24"/>
    </row>
    <row r="362" spans="2:17" ht="28.05" customHeight="1" x14ac:dyDescent="0.3">
      <c r="B362" s="26">
        <v>357</v>
      </c>
      <c r="C362" s="42" t="s">
        <v>186</v>
      </c>
      <c r="D362" s="7" t="s">
        <v>138</v>
      </c>
      <c r="E362" s="7" t="s">
        <v>187</v>
      </c>
      <c r="F362" s="7" t="s">
        <v>3</v>
      </c>
      <c r="G362" s="7" t="s">
        <v>3</v>
      </c>
      <c r="H362" s="7" t="s">
        <v>128</v>
      </c>
      <c r="I362" s="22">
        <v>30000</v>
      </c>
      <c r="J362" s="11">
        <v>0</v>
      </c>
      <c r="K362" s="10">
        <f t="shared" si="57"/>
        <v>0</v>
      </c>
      <c r="L362" s="29"/>
      <c r="O362" s="23"/>
      <c r="Q362" s="24"/>
    </row>
    <row r="363" spans="2:17" ht="28.05" customHeight="1" x14ac:dyDescent="0.3">
      <c r="B363" s="26">
        <v>358</v>
      </c>
      <c r="C363" s="42" t="s">
        <v>186</v>
      </c>
      <c r="D363" s="7" t="s">
        <v>152</v>
      </c>
      <c r="E363" s="7" t="s">
        <v>187</v>
      </c>
      <c r="F363" s="7" t="s">
        <v>3</v>
      </c>
      <c r="G363" s="7" t="s">
        <v>3</v>
      </c>
      <c r="H363" s="7" t="s">
        <v>128</v>
      </c>
      <c r="I363" s="22">
        <v>3000</v>
      </c>
      <c r="J363" s="11">
        <v>0</v>
      </c>
      <c r="K363" s="10">
        <f t="shared" si="57"/>
        <v>0</v>
      </c>
      <c r="L363" s="29"/>
      <c r="O363" s="23"/>
      <c r="Q363" s="24"/>
    </row>
    <row r="364" spans="2:17" ht="28.05" customHeight="1" x14ac:dyDescent="0.3">
      <c r="B364" s="26">
        <v>359</v>
      </c>
      <c r="C364" s="42" t="s">
        <v>186</v>
      </c>
      <c r="D364" s="7" t="s">
        <v>143</v>
      </c>
      <c r="E364" s="7" t="s">
        <v>187</v>
      </c>
      <c r="F364" s="7" t="s">
        <v>3</v>
      </c>
      <c r="G364" s="7" t="s">
        <v>3</v>
      </c>
      <c r="H364" s="7" t="s">
        <v>128</v>
      </c>
      <c r="I364" s="22">
        <v>3000</v>
      </c>
      <c r="J364" s="11">
        <v>0</v>
      </c>
      <c r="K364" s="10">
        <f t="shared" si="57"/>
        <v>0</v>
      </c>
      <c r="L364" s="29"/>
      <c r="O364" s="23"/>
      <c r="Q364" s="24"/>
    </row>
    <row r="365" spans="2:17" ht="28.05" customHeight="1" x14ac:dyDescent="0.3">
      <c r="B365" s="26">
        <v>360</v>
      </c>
      <c r="C365" s="42" t="s">
        <v>186</v>
      </c>
      <c r="D365" s="7" t="s">
        <v>165</v>
      </c>
      <c r="E365" s="7" t="s">
        <v>187</v>
      </c>
      <c r="F365" s="7" t="s">
        <v>3</v>
      </c>
      <c r="G365" s="7" t="s">
        <v>3</v>
      </c>
      <c r="H365" s="7" t="s">
        <v>128</v>
      </c>
      <c r="I365" s="22">
        <v>3000</v>
      </c>
      <c r="J365" s="11">
        <v>0</v>
      </c>
      <c r="K365" s="10">
        <f t="shared" si="57"/>
        <v>0</v>
      </c>
      <c r="L365" s="29"/>
      <c r="O365" s="23"/>
      <c r="Q365" s="24"/>
    </row>
    <row r="366" spans="2:17" ht="28.05" customHeight="1" x14ac:dyDescent="0.3">
      <c r="B366" s="26">
        <v>361</v>
      </c>
      <c r="C366" s="42" t="s">
        <v>186</v>
      </c>
      <c r="D366" s="7" t="s">
        <v>393</v>
      </c>
      <c r="E366" s="7" t="s">
        <v>187</v>
      </c>
      <c r="F366" s="7" t="s">
        <v>3</v>
      </c>
      <c r="G366" s="7" t="s">
        <v>3</v>
      </c>
      <c r="H366" s="7" t="s">
        <v>128</v>
      </c>
      <c r="I366" s="22">
        <v>3000</v>
      </c>
      <c r="J366" s="11">
        <v>0</v>
      </c>
      <c r="K366" s="10">
        <f t="shared" si="57"/>
        <v>0</v>
      </c>
      <c r="L366" s="29"/>
      <c r="O366" s="23"/>
      <c r="Q366" s="24"/>
    </row>
    <row r="367" spans="2:17" ht="28.05" customHeight="1" x14ac:dyDescent="0.3">
      <c r="B367" s="26">
        <v>362</v>
      </c>
      <c r="C367" s="42" t="s">
        <v>186</v>
      </c>
      <c r="D367" s="7" t="s">
        <v>166</v>
      </c>
      <c r="E367" s="7" t="s">
        <v>187</v>
      </c>
      <c r="F367" s="7" t="s">
        <v>3</v>
      </c>
      <c r="G367" s="7" t="s">
        <v>3</v>
      </c>
      <c r="H367" s="7" t="s">
        <v>128</v>
      </c>
      <c r="I367" s="7">
        <v>300</v>
      </c>
      <c r="J367" s="11">
        <v>0</v>
      </c>
      <c r="K367" s="10">
        <f t="shared" si="57"/>
        <v>0</v>
      </c>
      <c r="L367" s="29"/>
      <c r="O367" s="23"/>
      <c r="Q367" s="24"/>
    </row>
    <row r="368" spans="2:17" ht="28.05" customHeight="1" x14ac:dyDescent="0.3">
      <c r="B368" s="26">
        <v>363</v>
      </c>
      <c r="C368" s="42" t="s">
        <v>186</v>
      </c>
      <c r="D368" s="7" t="s">
        <v>394</v>
      </c>
      <c r="E368" s="7" t="s">
        <v>187</v>
      </c>
      <c r="F368" s="7" t="s">
        <v>3</v>
      </c>
      <c r="G368" s="7" t="s">
        <v>3</v>
      </c>
      <c r="H368" s="7" t="s">
        <v>128</v>
      </c>
      <c r="I368" s="22">
        <v>3000</v>
      </c>
      <c r="J368" s="11">
        <v>0</v>
      </c>
      <c r="K368" s="10">
        <f t="shared" si="57"/>
        <v>0</v>
      </c>
      <c r="L368" s="29"/>
      <c r="O368" s="23"/>
      <c r="Q368" s="24"/>
    </row>
    <row r="369" spans="2:17" ht="28.05" customHeight="1" x14ac:dyDescent="0.3">
      <c r="B369" s="26">
        <v>364</v>
      </c>
      <c r="C369" s="42" t="s">
        <v>188</v>
      </c>
      <c r="D369" s="7" t="s">
        <v>130</v>
      </c>
      <c r="E369" s="7" t="s">
        <v>189</v>
      </c>
      <c r="F369" s="7" t="s">
        <v>3</v>
      </c>
      <c r="G369" s="7" t="s">
        <v>3</v>
      </c>
      <c r="H369" s="7" t="s">
        <v>128</v>
      </c>
      <c r="I369" s="22">
        <v>3000</v>
      </c>
      <c r="J369" s="11">
        <v>0</v>
      </c>
      <c r="K369" s="10">
        <f t="shared" si="57"/>
        <v>0</v>
      </c>
      <c r="L369" s="29"/>
      <c r="O369" s="23"/>
      <c r="Q369" s="24"/>
    </row>
    <row r="370" spans="2:17" ht="28.05" customHeight="1" x14ac:dyDescent="0.3">
      <c r="B370" s="26">
        <v>365</v>
      </c>
      <c r="C370" s="42" t="s">
        <v>188</v>
      </c>
      <c r="D370" s="7" t="s">
        <v>131</v>
      </c>
      <c r="E370" s="7" t="s">
        <v>189</v>
      </c>
      <c r="F370" s="7" t="s">
        <v>3</v>
      </c>
      <c r="G370" s="7" t="s">
        <v>3</v>
      </c>
      <c r="H370" s="7" t="s">
        <v>128</v>
      </c>
      <c r="I370" s="22">
        <v>3000</v>
      </c>
      <c r="J370" s="11">
        <v>0</v>
      </c>
      <c r="K370" s="10">
        <f t="shared" si="57"/>
        <v>0</v>
      </c>
      <c r="L370" s="29"/>
      <c r="O370" s="23"/>
      <c r="Q370" s="24"/>
    </row>
    <row r="371" spans="2:17" ht="28.05" customHeight="1" x14ac:dyDescent="0.3">
      <c r="B371" s="26">
        <v>366</v>
      </c>
      <c r="C371" s="42" t="s">
        <v>188</v>
      </c>
      <c r="D371" s="7" t="s">
        <v>132</v>
      </c>
      <c r="E371" s="7" t="s">
        <v>189</v>
      </c>
      <c r="F371" s="7" t="s">
        <v>3</v>
      </c>
      <c r="G371" s="7" t="s">
        <v>3</v>
      </c>
      <c r="H371" s="7" t="s">
        <v>128</v>
      </c>
      <c r="I371" s="22">
        <v>3000</v>
      </c>
      <c r="J371" s="11">
        <v>0</v>
      </c>
      <c r="K371" s="10">
        <f t="shared" si="57"/>
        <v>0</v>
      </c>
      <c r="L371" s="29"/>
      <c r="O371" s="23"/>
      <c r="Q371" s="24"/>
    </row>
    <row r="372" spans="2:17" ht="28.05" customHeight="1" x14ac:dyDescent="0.3">
      <c r="B372" s="26">
        <v>367</v>
      </c>
      <c r="C372" s="42" t="s">
        <v>188</v>
      </c>
      <c r="D372" s="7" t="s">
        <v>190</v>
      </c>
      <c r="E372" s="7" t="s">
        <v>189</v>
      </c>
      <c r="F372" s="7" t="s">
        <v>3</v>
      </c>
      <c r="G372" s="7" t="s">
        <v>3</v>
      </c>
      <c r="H372" s="7" t="s">
        <v>128</v>
      </c>
      <c r="I372" s="22">
        <v>1500</v>
      </c>
      <c r="J372" s="11">
        <v>0</v>
      </c>
      <c r="K372" s="10">
        <f t="shared" si="57"/>
        <v>0</v>
      </c>
      <c r="L372" s="29"/>
      <c r="O372" s="23"/>
      <c r="Q372" s="24"/>
    </row>
    <row r="373" spans="2:17" ht="39.6" x14ac:dyDescent="0.3">
      <c r="B373" s="26">
        <v>368</v>
      </c>
      <c r="C373" s="42" t="s">
        <v>396</v>
      </c>
      <c r="D373" s="7">
        <v>5</v>
      </c>
      <c r="E373" s="7" t="s">
        <v>397</v>
      </c>
      <c r="F373" s="7" t="s">
        <v>3</v>
      </c>
      <c r="G373" s="7" t="s">
        <v>3</v>
      </c>
      <c r="H373" s="7" t="s">
        <v>398</v>
      </c>
      <c r="I373" s="7">
        <v>300</v>
      </c>
      <c r="J373" s="11">
        <v>0</v>
      </c>
      <c r="K373" s="10">
        <f t="shared" si="57"/>
        <v>0</v>
      </c>
      <c r="L373" s="29"/>
      <c r="O373" s="23"/>
      <c r="Q373" s="24"/>
    </row>
    <row r="374" spans="2:17" ht="39.6" x14ac:dyDescent="0.3">
      <c r="B374" s="26">
        <v>369</v>
      </c>
      <c r="C374" s="42" t="s">
        <v>396</v>
      </c>
      <c r="D374" s="7">
        <v>6</v>
      </c>
      <c r="E374" s="7" t="s">
        <v>397</v>
      </c>
      <c r="F374" s="7" t="s">
        <v>3</v>
      </c>
      <c r="G374" s="7" t="s">
        <v>3</v>
      </c>
      <c r="H374" s="7" t="s">
        <v>398</v>
      </c>
      <c r="I374" s="7">
        <v>300</v>
      </c>
      <c r="J374" s="11">
        <v>0</v>
      </c>
      <c r="K374" s="10">
        <f t="shared" si="57"/>
        <v>0</v>
      </c>
      <c r="L374" s="29"/>
      <c r="O374" s="23"/>
      <c r="Q374" s="24"/>
    </row>
    <row r="375" spans="2:17" ht="39.6" x14ac:dyDescent="0.3">
      <c r="B375" s="26">
        <v>370</v>
      </c>
      <c r="C375" s="42" t="s">
        <v>396</v>
      </c>
      <c r="D375" s="7">
        <v>10</v>
      </c>
      <c r="E375" s="7" t="s">
        <v>397</v>
      </c>
      <c r="F375" s="7" t="s">
        <v>3</v>
      </c>
      <c r="G375" s="7" t="s">
        <v>3</v>
      </c>
      <c r="H375" s="7" t="s">
        <v>398</v>
      </c>
      <c r="I375" s="7">
        <v>300</v>
      </c>
      <c r="J375" s="11">
        <v>0</v>
      </c>
      <c r="K375" s="10">
        <f t="shared" si="57"/>
        <v>0</v>
      </c>
      <c r="L375" s="29"/>
      <c r="O375" s="23"/>
      <c r="Q375" s="24"/>
    </row>
    <row r="376" spans="2:17" ht="39.6" x14ac:dyDescent="0.3">
      <c r="B376" s="26">
        <v>371</v>
      </c>
      <c r="C376" s="42" t="s">
        <v>396</v>
      </c>
      <c r="D376" s="7">
        <v>12</v>
      </c>
      <c r="E376" s="7" t="s">
        <v>397</v>
      </c>
      <c r="F376" s="7" t="s">
        <v>3</v>
      </c>
      <c r="G376" s="7" t="s">
        <v>3</v>
      </c>
      <c r="H376" s="7" t="s">
        <v>398</v>
      </c>
      <c r="I376" s="7">
        <v>300</v>
      </c>
      <c r="J376" s="11">
        <v>0</v>
      </c>
      <c r="K376" s="10">
        <f t="shared" si="57"/>
        <v>0</v>
      </c>
      <c r="L376" s="29"/>
      <c r="O376" s="23"/>
      <c r="Q376" s="24"/>
    </row>
    <row r="377" spans="2:17" ht="39.6" x14ac:dyDescent="0.3">
      <c r="B377" s="26">
        <v>372</v>
      </c>
      <c r="C377" s="42" t="s">
        <v>396</v>
      </c>
      <c r="D377" s="7">
        <v>14</v>
      </c>
      <c r="E377" s="7" t="s">
        <v>397</v>
      </c>
      <c r="F377" s="7" t="s">
        <v>3</v>
      </c>
      <c r="G377" s="7" t="s">
        <v>3</v>
      </c>
      <c r="H377" s="7" t="s">
        <v>398</v>
      </c>
      <c r="I377" s="7">
        <v>600</v>
      </c>
      <c r="J377" s="11">
        <v>0</v>
      </c>
      <c r="K377" s="10">
        <f t="shared" si="57"/>
        <v>0</v>
      </c>
      <c r="L377" s="29"/>
      <c r="O377" s="23"/>
      <c r="Q377" s="24"/>
    </row>
    <row r="378" spans="2:17" ht="39.6" x14ac:dyDescent="0.3">
      <c r="B378" s="26">
        <v>373</v>
      </c>
      <c r="C378" s="42" t="s">
        <v>396</v>
      </c>
      <c r="D378" s="7">
        <v>16</v>
      </c>
      <c r="E378" s="7" t="s">
        <v>397</v>
      </c>
      <c r="F378" s="7" t="s">
        <v>3</v>
      </c>
      <c r="G378" s="7" t="s">
        <v>3</v>
      </c>
      <c r="H378" s="7" t="s">
        <v>398</v>
      </c>
      <c r="I378" s="7">
        <v>600</v>
      </c>
      <c r="J378" s="11">
        <v>0</v>
      </c>
      <c r="K378" s="10">
        <f t="shared" si="57"/>
        <v>0</v>
      </c>
      <c r="L378" s="29"/>
      <c r="O378" s="23"/>
      <c r="Q378" s="24"/>
    </row>
    <row r="379" spans="2:17" ht="39.6" x14ac:dyDescent="0.3">
      <c r="B379" s="26">
        <v>374</v>
      </c>
      <c r="C379" s="42" t="s">
        <v>396</v>
      </c>
      <c r="D379" s="7">
        <v>17</v>
      </c>
      <c r="E379" s="7" t="s">
        <v>397</v>
      </c>
      <c r="F379" s="7" t="s">
        <v>3</v>
      </c>
      <c r="G379" s="7" t="s">
        <v>3</v>
      </c>
      <c r="H379" s="7" t="s">
        <v>398</v>
      </c>
      <c r="I379" s="7">
        <v>600</v>
      </c>
      <c r="J379" s="11">
        <v>0</v>
      </c>
      <c r="K379" s="10">
        <f t="shared" si="57"/>
        <v>0</v>
      </c>
      <c r="L379" s="29"/>
      <c r="O379" s="23"/>
      <c r="Q379" s="24"/>
    </row>
    <row r="380" spans="2:17" ht="39.6" x14ac:dyDescent="0.3">
      <c r="B380" s="26">
        <v>375</v>
      </c>
      <c r="C380" s="42" t="s">
        <v>396</v>
      </c>
      <c r="D380" s="7">
        <v>32</v>
      </c>
      <c r="E380" s="7" t="s">
        <v>397</v>
      </c>
      <c r="F380" s="7" t="s">
        <v>3</v>
      </c>
      <c r="G380" s="7" t="s">
        <v>3</v>
      </c>
      <c r="H380" s="7" t="s">
        <v>398</v>
      </c>
      <c r="I380" s="7">
        <v>300</v>
      </c>
      <c r="J380" s="11">
        <v>0</v>
      </c>
      <c r="K380" s="10">
        <f t="shared" si="57"/>
        <v>0</v>
      </c>
      <c r="L380" s="29"/>
      <c r="O380" s="23"/>
      <c r="Q380" s="24"/>
    </row>
    <row r="381" spans="2:17" ht="39.6" x14ac:dyDescent="0.3">
      <c r="B381" s="26">
        <v>376</v>
      </c>
      <c r="C381" s="42" t="s">
        <v>399</v>
      </c>
      <c r="D381" s="7">
        <v>10</v>
      </c>
      <c r="E381" s="7" t="s">
        <v>400</v>
      </c>
      <c r="F381" s="7" t="s">
        <v>3</v>
      </c>
      <c r="G381" s="7" t="s">
        <v>3</v>
      </c>
      <c r="H381" s="7" t="s">
        <v>398</v>
      </c>
      <c r="I381" s="7">
        <v>300</v>
      </c>
      <c r="J381" s="11">
        <v>0</v>
      </c>
      <c r="K381" s="10">
        <f t="shared" si="57"/>
        <v>0</v>
      </c>
      <c r="L381" s="29"/>
      <c r="O381" s="23"/>
      <c r="Q381" s="24"/>
    </row>
    <row r="382" spans="2:17" ht="39.6" x14ac:dyDescent="0.3">
      <c r="B382" s="26">
        <v>377</v>
      </c>
      <c r="C382" s="42" t="s">
        <v>399</v>
      </c>
      <c r="D382" s="7">
        <v>12</v>
      </c>
      <c r="E382" s="7" t="s">
        <v>400</v>
      </c>
      <c r="F382" s="7" t="s">
        <v>3</v>
      </c>
      <c r="G382" s="7" t="s">
        <v>3</v>
      </c>
      <c r="H382" s="7" t="s">
        <v>398</v>
      </c>
      <c r="I382" s="7">
        <v>300</v>
      </c>
      <c r="J382" s="11">
        <v>0</v>
      </c>
      <c r="K382" s="10">
        <f t="shared" si="57"/>
        <v>0</v>
      </c>
      <c r="L382" s="29"/>
      <c r="O382" s="23"/>
      <c r="Q382" s="24"/>
    </row>
    <row r="383" spans="2:17" ht="39.6" x14ac:dyDescent="0.3">
      <c r="B383" s="26">
        <v>378</v>
      </c>
      <c r="C383" s="42" t="s">
        <v>399</v>
      </c>
      <c r="D383" s="7">
        <v>30</v>
      </c>
      <c r="E383" s="7" t="s">
        <v>400</v>
      </c>
      <c r="F383" s="7" t="s">
        <v>3</v>
      </c>
      <c r="G383" s="7" t="s">
        <v>3</v>
      </c>
      <c r="H383" s="7" t="s">
        <v>398</v>
      </c>
      <c r="I383" s="7">
        <v>150</v>
      </c>
      <c r="J383" s="11">
        <v>0</v>
      </c>
      <c r="K383" s="10">
        <f t="shared" ref="K383" si="58">ROUND(I383*ROUND(J383,4),2)</f>
        <v>0</v>
      </c>
      <c r="L383" s="29"/>
      <c r="O383" s="23"/>
      <c r="Q383" s="24"/>
    </row>
    <row r="384" spans="2:17" ht="39.6" x14ac:dyDescent="0.3">
      <c r="B384" s="26">
        <v>379</v>
      </c>
      <c r="C384" s="42" t="s">
        <v>399</v>
      </c>
      <c r="D384" s="7">
        <v>45</v>
      </c>
      <c r="E384" s="7" t="s">
        <v>400</v>
      </c>
      <c r="F384" s="7" t="s">
        <v>3</v>
      </c>
      <c r="G384" s="7" t="s">
        <v>3</v>
      </c>
      <c r="H384" s="7" t="s">
        <v>398</v>
      </c>
      <c r="I384" s="7">
        <v>150</v>
      </c>
      <c r="J384" s="11">
        <v>0</v>
      </c>
      <c r="K384" s="10">
        <f t="shared" ref="K384" si="59">ROUND(I384*ROUND(J384,4),2)</f>
        <v>0</v>
      </c>
      <c r="L384" s="29"/>
      <c r="O384" s="23"/>
      <c r="Q384" s="24"/>
    </row>
    <row r="385" spans="2:17" ht="39.6" x14ac:dyDescent="0.3">
      <c r="B385" s="26">
        <v>380</v>
      </c>
      <c r="C385" s="42" t="s">
        <v>399</v>
      </c>
      <c r="D385" s="7">
        <v>50</v>
      </c>
      <c r="E385" s="7" t="s">
        <v>400</v>
      </c>
      <c r="F385" s="7" t="s">
        <v>3</v>
      </c>
      <c r="G385" s="7" t="s">
        <v>3</v>
      </c>
      <c r="H385" s="7" t="s">
        <v>398</v>
      </c>
      <c r="I385" s="7">
        <v>90</v>
      </c>
      <c r="J385" s="12">
        <v>0</v>
      </c>
      <c r="K385" s="10">
        <f t="shared" ref="K385" si="60">ROUND(I385*ROUND(J385,2),2)</f>
        <v>0</v>
      </c>
      <c r="L385" s="29"/>
      <c r="O385" s="23"/>
      <c r="Q385" s="24"/>
    </row>
    <row r="386" spans="2:17" ht="39.6" x14ac:dyDescent="0.3">
      <c r="B386" s="26">
        <v>381</v>
      </c>
      <c r="C386" s="42" t="s">
        <v>399</v>
      </c>
      <c r="D386" s="7">
        <v>60</v>
      </c>
      <c r="E386" s="7" t="s">
        <v>400</v>
      </c>
      <c r="F386" s="7" t="s">
        <v>3</v>
      </c>
      <c r="G386" s="7" t="s">
        <v>3</v>
      </c>
      <c r="H386" s="7" t="s">
        <v>398</v>
      </c>
      <c r="I386" s="7">
        <v>300</v>
      </c>
      <c r="J386" s="11">
        <v>0</v>
      </c>
      <c r="K386" s="10">
        <f t="shared" ref="K386:K449" si="61">ROUND(I386*ROUND(J386,4),2)</f>
        <v>0</v>
      </c>
      <c r="L386" s="29"/>
      <c r="O386" s="23"/>
      <c r="Q386" s="24"/>
    </row>
    <row r="387" spans="2:17" ht="28.05" customHeight="1" x14ac:dyDescent="0.3">
      <c r="B387" s="26">
        <v>382</v>
      </c>
      <c r="C387" s="42" t="s">
        <v>401</v>
      </c>
      <c r="D387" s="32">
        <v>4</v>
      </c>
      <c r="E387" s="32" t="s">
        <v>402</v>
      </c>
      <c r="F387" s="7" t="s">
        <v>3</v>
      </c>
      <c r="G387" s="7" t="s">
        <v>3</v>
      </c>
      <c r="H387" s="26" t="s">
        <v>3</v>
      </c>
      <c r="I387" s="33">
        <v>300</v>
      </c>
      <c r="J387" s="11">
        <v>0</v>
      </c>
      <c r="K387" s="10">
        <f t="shared" si="61"/>
        <v>0</v>
      </c>
      <c r="L387" s="29"/>
      <c r="O387" s="23"/>
      <c r="Q387" s="24"/>
    </row>
    <row r="388" spans="2:17" ht="28.05" customHeight="1" x14ac:dyDescent="0.3">
      <c r="B388" s="26">
        <v>383</v>
      </c>
      <c r="C388" s="42" t="s">
        <v>401</v>
      </c>
      <c r="D388" s="32">
        <v>6</v>
      </c>
      <c r="E388" s="32" t="s">
        <v>402</v>
      </c>
      <c r="F388" s="7" t="s">
        <v>3</v>
      </c>
      <c r="G388" s="7" t="s">
        <v>3</v>
      </c>
      <c r="H388" s="26" t="s">
        <v>3</v>
      </c>
      <c r="I388" s="33">
        <v>300</v>
      </c>
      <c r="J388" s="11">
        <v>0</v>
      </c>
      <c r="K388" s="10">
        <f t="shared" si="61"/>
        <v>0</v>
      </c>
      <c r="L388" s="29"/>
      <c r="O388" s="23"/>
      <c r="Q388" s="24"/>
    </row>
    <row r="389" spans="2:17" ht="28.05" customHeight="1" x14ac:dyDescent="0.3">
      <c r="B389" s="26">
        <v>384</v>
      </c>
      <c r="C389" s="42" t="s">
        <v>191</v>
      </c>
      <c r="D389" s="7" t="s">
        <v>192</v>
      </c>
      <c r="E389" s="7" t="s">
        <v>193</v>
      </c>
      <c r="F389" s="7" t="s">
        <v>3</v>
      </c>
      <c r="G389" s="7" t="s">
        <v>3</v>
      </c>
      <c r="H389" s="7" t="s">
        <v>33</v>
      </c>
      <c r="I389" s="22">
        <v>6000</v>
      </c>
      <c r="J389" s="11">
        <v>0</v>
      </c>
      <c r="K389" s="10">
        <f t="shared" si="61"/>
        <v>0</v>
      </c>
      <c r="L389" s="29"/>
      <c r="O389" s="23"/>
      <c r="Q389" s="24"/>
    </row>
    <row r="390" spans="2:17" ht="28.05" customHeight="1" x14ac:dyDescent="0.3">
      <c r="B390" s="26">
        <v>385</v>
      </c>
      <c r="C390" s="42" t="s">
        <v>191</v>
      </c>
      <c r="D390" s="7" t="s">
        <v>403</v>
      </c>
      <c r="E390" s="7" t="s">
        <v>193</v>
      </c>
      <c r="F390" s="7" t="s">
        <v>3</v>
      </c>
      <c r="G390" s="7" t="s">
        <v>3</v>
      </c>
      <c r="H390" s="7" t="s">
        <v>33</v>
      </c>
      <c r="I390" s="22">
        <v>1500</v>
      </c>
      <c r="J390" s="11">
        <v>0</v>
      </c>
      <c r="K390" s="10">
        <f t="shared" si="61"/>
        <v>0</v>
      </c>
      <c r="L390" s="29"/>
      <c r="O390" s="23"/>
      <c r="Q390" s="24"/>
    </row>
    <row r="391" spans="2:17" ht="28.05" customHeight="1" x14ac:dyDescent="0.3">
      <c r="B391" s="26">
        <v>386</v>
      </c>
      <c r="C391" s="42" t="s">
        <v>191</v>
      </c>
      <c r="D391" s="7" t="s">
        <v>404</v>
      </c>
      <c r="E391" s="7" t="s">
        <v>193</v>
      </c>
      <c r="F391" s="7" t="s">
        <v>3</v>
      </c>
      <c r="G391" s="7" t="s">
        <v>3</v>
      </c>
      <c r="H391" s="7" t="s">
        <v>33</v>
      </c>
      <c r="I391" s="22">
        <v>6000</v>
      </c>
      <c r="J391" s="11">
        <v>0</v>
      </c>
      <c r="K391" s="10">
        <f t="shared" si="61"/>
        <v>0</v>
      </c>
      <c r="L391" s="29"/>
      <c r="O391" s="23"/>
      <c r="Q391" s="24"/>
    </row>
    <row r="392" spans="2:17" ht="28.05" customHeight="1" x14ac:dyDescent="0.3">
      <c r="B392" s="26">
        <v>387</v>
      </c>
      <c r="C392" s="42" t="s">
        <v>191</v>
      </c>
      <c r="D392" s="7" t="s">
        <v>405</v>
      </c>
      <c r="E392" s="7" t="s">
        <v>193</v>
      </c>
      <c r="F392" s="7" t="s">
        <v>3</v>
      </c>
      <c r="G392" s="7" t="s">
        <v>3</v>
      </c>
      <c r="H392" s="7" t="s">
        <v>33</v>
      </c>
      <c r="I392" s="22">
        <v>6000</v>
      </c>
      <c r="J392" s="11">
        <v>0</v>
      </c>
      <c r="K392" s="10">
        <f t="shared" si="61"/>
        <v>0</v>
      </c>
      <c r="L392" s="29"/>
      <c r="O392" s="23"/>
      <c r="Q392" s="24"/>
    </row>
    <row r="393" spans="2:17" ht="28.05" customHeight="1" x14ac:dyDescent="0.3">
      <c r="B393" s="26">
        <v>388</v>
      </c>
      <c r="C393" s="42" t="s">
        <v>191</v>
      </c>
      <c r="D393" s="7" t="s">
        <v>406</v>
      </c>
      <c r="E393" s="7" t="s">
        <v>193</v>
      </c>
      <c r="F393" s="7" t="s">
        <v>3</v>
      </c>
      <c r="G393" s="7" t="s">
        <v>3</v>
      </c>
      <c r="H393" s="7" t="s">
        <v>33</v>
      </c>
      <c r="I393" s="22">
        <v>15000</v>
      </c>
      <c r="J393" s="11">
        <v>0</v>
      </c>
      <c r="K393" s="10">
        <f t="shared" si="61"/>
        <v>0</v>
      </c>
      <c r="L393" s="29"/>
      <c r="O393" s="23"/>
      <c r="Q393" s="24"/>
    </row>
    <row r="394" spans="2:17" ht="28.05" customHeight="1" x14ac:dyDescent="0.3">
      <c r="B394" s="26">
        <v>389</v>
      </c>
      <c r="C394" s="42" t="s">
        <v>191</v>
      </c>
      <c r="D394" s="7" t="s">
        <v>194</v>
      </c>
      <c r="E394" s="7" t="s">
        <v>193</v>
      </c>
      <c r="F394" s="7" t="s">
        <v>3</v>
      </c>
      <c r="G394" s="7" t="s">
        <v>3</v>
      </c>
      <c r="H394" s="7" t="s">
        <v>33</v>
      </c>
      <c r="I394" s="22">
        <v>1500</v>
      </c>
      <c r="J394" s="11">
        <v>0</v>
      </c>
      <c r="K394" s="10">
        <f t="shared" si="61"/>
        <v>0</v>
      </c>
      <c r="L394" s="29"/>
      <c r="O394" s="23"/>
      <c r="Q394" s="24"/>
    </row>
    <row r="395" spans="2:17" ht="28.05" customHeight="1" x14ac:dyDescent="0.3">
      <c r="B395" s="26">
        <v>390</v>
      </c>
      <c r="C395" s="42" t="s">
        <v>191</v>
      </c>
      <c r="D395" s="7" t="s">
        <v>195</v>
      </c>
      <c r="E395" s="7" t="s">
        <v>193</v>
      </c>
      <c r="F395" s="7" t="s">
        <v>3</v>
      </c>
      <c r="G395" s="7" t="s">
        <v>3</v>
      </c>
      <c r="H395" s="7" t="s">
        <v>33</v>
      </c>
      <c r="I395" s="22">
        <v>9000</v>
      </c>
      <c r="J395" s="11">
        <v>0</v>
      </c>
      <c r="K395" s="10">
        <f t="shared" si="61"/>
        <v>0</v>
      </c>
      <c r="L395" s="29"/>
      <c r="O395" s="23"/>
      <c r="Q395" s="24"/>
    </row>
    <row r="396" spans="2:17" ht="28.05" customHeight="1" x14ac:dyDescent="0.3">
      <c r="B396" s="26">
        <v>391</v>
      </c>
      <c r="C396" s="42" t="s">
        <v>191</v>
      </c>
      <c r="D396" s="7" t="s">
        <v>407</v>
      </c>
      <c r="E396" s="7" t="s">
        <v>193</v>
      </c>
      <c r="F396" s="7" t="s">
        <v>3</v>
      </c>
      <c r="G396" s="7" t="s">
        <v>3</v>
      </c>
      <c r="H396" s="7" t="s">
        <v>33</v>
      </c>
      <c r="I396" s="22">
        <v>1500</v>
      </c>
      <c r="J396" s="11">
        <v>0</v>
      </c>
      <c r="K396" s="10">
        <f t="shared" si="61"/>
        <v>0</v>
      </c>
      <c r="L396" s="29"/>
      <c r="O396" s="23"/>
      <c r="Q396" s="24"/>
    </row>
    <row r="397" spans="2:17" ht="28.05" customHeight="1" x14ac:dyDescent="0.3">
      <c r="B397" s="26">
        <v>392</v>
      </c>
      <c r="C397" s="42" t="s">
        <v>191</v>
      </c>
      <c r="D397" s="7" t="s">
        <v>196</v>
      </c>
      <c r="E397" s="7" t="s">
        <v>193</v>
      </c>
      <c r="F397" s="7" t="s">
        <v>3</v>
      </c>
      <c r="G397" s="7" t="s">
        <v>3</v>
      </c>
      <c r="H397" s="7" t="s">
        <v>33</v>
      </c>
      <c r="I397" s="22">
        <v>15000</v>
      </c>
      <c r="J397" s="11">
        <v>0</v>
      </c>
      <c r="K397" s="10">
        <f t="shared" si="61"/>
        <v>0</v>
      </c>
      <c r="L397" s="29"/>
      <c r="O397" s="23"/>
      <c r="Q397" s="24"/>
    </row>
    <row r="398" spans="2:17" ht="28.05" customHeight="1" x14ac:dyDescent="0.3">
      <c r="B398" s="26">
        <v>393</v>
      </c>
      <c r="C398" s="42" t="s">
        <v>191</v>
      </c>
      <c r="D398" s="7" t="s">
        <v>197</v>
      </c>
      <c r="E398" s="7" t="s">
        <v>193</v>
      </c>
      <c r="F398" s="7" t="s">
        <v>3</v>
      </c>
      <c r="G398" s="7" t="s">
        <v>3</v>
      </c>
      <c r="H398" s="7" t="s">
        <v>33</v>
      </c>
      <c r="I398" s="22">
        <v>12000</v>
      </c>
      <c r="J398" s="11">
        <v>0</v>
      </c>
      <c r="K398" s="10">
        <f t="shared" si="61"/>
        <v>0</v>
      </c>
      <c r="L398" s="29"/>
      <c r="O398" s="23"/>
      <c r="Q398" s="24"/>
    </row>
    <row r="399" spans="2:17" ht="28.05" customHeight="1" x14ac:dyDescent="0.3">
      <c r="B399" s="26">
        <v>394</v>
      </c>
      <c r="C399" s="42" t="s">
        <v>191</v>
      </c>
      <c r="D399" s="7" t="s">
        <v>198</v>
      </c>
      <c r="E399" s="7" t="s">
        <v>199</v>
      </c>
      <c r="F399" s="7" t="s">
        <v>3</v>
      </c>
      <c r="G399" s="7" t="s">
        <v>3</v>
      </c>
      <c r="H399" s="7" t="s">
        <v>33</v>
      </c>
      <c r="I399" s="22">
        <v>15000</v>
      </c>
      <c r="J399" s="11">
        <v>0</v>
      </c>
      <c r="K399" s="10">
        <f t="shared" si="61"/>
        <v>0</v>
      </c>
      <c r="L399" s="29"/>
      <c r="O399" s="23"/>
      <c r="Q399" s="24"/>
    </row>
    <row r="400" spans="2:17" ht="28.05" customHeight="1" x14ac:dyDescent="0.3">
      <c r="B400" s="26">
        <v>395</v>
      </c>
      <c r="C400" s="42" t="s">
        <v>200</v>
      </c>
      <c r="D400" s="32" t="s">
        <v>201</v>
      </c>
      <c r="E400" s="32" t="s">
        <v>202</v>
      </c>
      <c r="F400" s="7" t="s">
        <v>3</v>
      </c>
      <c r="G400" s="7" t="s">
        <v>3</v>
      </c>
      <c r="H400" s="26" t="s">
        <v>33</v>
      </c>
      <c r="I400" s="33">
        <v>6000</v>
      </c>
      <c r="J400" s="11">
        <v>0</v>
      </c>
      <c r="K400" s="10">
        <f t="shared" si="61"/>
        <v>0</v>
      </c>
      <c r="L400" s="29"/>
      <c r="O400" s="23"/>
      <c r="Q400" s="24"/>
    </row>
    <row r="401" spans="2:17" ht="28.05" customHeight="1" x14ac:dyDescent="0.3">
      <c r="B401" s="26">
        <v>396</v>
      </c>
      <c r="C401" s="42" t="s">
        <v>203</v>
      </c>
      <c r="D401" s="7" t="s">
        <v>204</v>
      </c>
      <c r="E401" s="7" t="s">
        <v>205</v>
      </c>
      <c r="F401" s="7" t="s">
        <v>3</v>
      </c>
      <c r="G401" s="7" t="s">
        <v>3</v>
      </c>
      <c r="H401" s="26" t="s">
        <v>33</v>
      </c>
      <c r="I401" s="33">
        <v>1500</v>
      </c>
      <c r="J401" s="11">
        <v>0</v>
      </c>
      <c r="K401" s="10">
        <f t="shared" si="61"/>
        <v>0</v>
      </c>
      <c r="L401" s="29"/>
      <c r="O401" s="23"/>
      <c r="Q401" s="24"/>
    </row>
    <row r="402" spans="2:17" ht="28.05" customHeight="1" x14ac:dyDescent="0.3">
      <c r="B402" s="26">
        <v>397</v>
      </c>
      <c r="C402" s="42" t="s">
        <v>203</v>
      </c>
      <c r="D402" s="7" t="s">
        <v>206</v>
      </c>
      <c r="E402" s="7" t="s">
        <v>205</v>
      </c>
      <c r="F402" s="7" t="s">
        <v>3</v>
      </c>
      <c r="G402" s="7" t="s">
        <v>3</v>
      </c>
      <c r="H402" s="26" t="s">
        <v>33</v>
      </c>
      <c r="I402" s="33">
        <v>1500</v>
      </c>
      <c r="J402" s="11">
        <v>0</v>
      </c>
      <c r="K402" s="10">
        <f t="shared" si="61"/>
        <v>0</v>
      </c>
      <c r="L402" s="29"/>
      <c r="O402" s="23"/>
      <c r="Q402" s="24"/>
    </row>
    <row r="403" spans="2:17" ht="28.05" customHeight="1" x14ac:dyDescent="0.3">
      <c r="B403" s="26">
        <v>398</v>
      </c>
      <c r="C403" s="42" t="s">
        <v>203</v>
      </c>
      <c r="D403" s="7" t="s">
        <v>408</v>
      </c>
      <c r="E403" s="7" t="s">
        <v>205</v>
      </c>
      <c r="F403" s="7" t="s">
        <v>3</v>
      </c>
      <c r="G403" s="7" t="s">
        <v>3</v>
      </c>
      <c r="H403" s="26" t="s">
        <v>33</v>
      </c>
      <c r="I403" s="33">
        <v>1500</v>
      </c>
      <c r="J403" s="11">
        <v>0</v>
      </c>
      <c r="K403" s="10">
        <f t="shared" si="61"/>
        <v>0</v>
      </c>
      <c r="L403" s="29"/>
      <c r="O403" s="23"/>
      <c r="Q403" s="24"/>
    </row>
    <row r="404" spans="2:17" ht="28.05" customHeight="1" x14ac:dyDescent="0.3">
      <c r="B404" s="26">
        <v>399</v>
      </c>
      <c r="C404" s="42" t="s">
        <v>207</v>
      </c>
      <c r="D404" s="7" t="s">
        <v>208</v>
      </c>
      <c r="E404" s="7" t="s">
        <v>209</v>
      </c>
      <c r="F404" s="7" t="s">
        <v>3</v>
      </c>
      <c r="G404" s="7" t="s">
        <v>3</v>
      </c>
      <c r="H404" s="7" t="s">
        <v>33</v>
      </c>
      <c r="I404" s="30">
        <v>6000</v>
      </c>
      <c r="J404" s="11">
        <v>0</v>
      </c>
      <c r="K404" s="10">
        <f t="shared" si="61"/>
        <v>0</v>
      </c>
      <c r="L404" s="29"/>
      <c r="O404" s="23"/>
      <c r="Q404" s="24"/>
    </row>
    <row r="405" spans="2:17" ht="28.05" customHeight="1" x14ac:dyDescent="0.3">
      <c r="B405" s="26">
        <v>400</v>
      </c>
      <c r="C405" s="42" t="s">
        <v>207</v>
      </c>
      <c r="D405" s="7" t="s">
        <v>210</v>
      </c>
      <c r="E405" s="7" t="s">
        <v>209</v>
      </c>
      <c r="F405" s="7" t="s">
        <v>3</v>
      </c>
      <c r="G405" s="7" t="s">
        <v>3</v>
      </c>
      <c r="H405" s="7" t="s">
        <v>33</v>
      </c>
      <c r="I405" s="30">
        <v>6000</v>
      </c>
      <c r="J405" s="11">
        <v>0</v>
      </c>
      <c r="K405" s="10">
        <f t="shared" si="61"/>
        <v>0</v>
      </c>
      <c r="L405" s="29"/>
      <c r="O405" s="23"/>
      <c r="Q405" s="24"/>
    </row>
    <row r="406" spans="2:17" ht="28.05" customHeight="1" x14ac:dyDescent="0.3">
      <c r="B406" s="26">
        <v>401</v>
      </c>
      <c r="C406" s="42" t="s">
        <v>207</v>
      </c>
      <c r="D406" s="7" t="s">
        <v>211</v>
      </c>
      <c r="E406" s="7" t="s">
        <v>209</v>
      </c>
      <c r="F406" s="7" t="s">
        <v>3</v>
      </c>
      <c r="G406" s="7" t="s">
        <v>3</v>
      </c>
      <c r="H406" s="7" t="s">
        <v>33</v>
      </c>
      <c r="I406" s="30">
        <v>3000</v>
      </c>
      <c r="J406" s="11">
        <v>0</v>
      </c>
      <c r="K406" s="10">
        <f t="shared" si="61"/>
        <v>0</v>
      </c>
      <c r="L406" s="29"/>
      <c r="O406" s="23"/>
      <c r="Q406" s="24"/>
    </row>
    <row r="407" spans="2:17" ht="28.05" customHeight="1" x14ac:dyDescent="0.3">
      <c r="B407" s="26">
        <v>402</v>
      </c>
      <c r="C407" s="42" t="s">
        <v>207</v>
      </c>
      <c r="D407" s="7" t="s">
        <v>206</v>
      </c>
      <c r="E407" s="7" t="s">
        <v>209</v>
      </c>
      <c r="F407" s="7" t="s">
        <v>3</v>
      </c>
      <c r="G407" s="7" t="s">
        <v>3</v>
      </c>
      <c r="H407" s="7" t="s">
        <v>33</v>
      </c>
      <c r="I407" s="30">
        <v>3000</v>
      </c>
      <c r="J407" s="11">
        <v>0</v>
      </c>
      <c r="K407" s="10">
        <f t="shared" si="61"/>
        <v>0</v>
      </c>
      <c r="L407" s="29"/>
      <c r="O407" s="23"/>
      <c r="Q407" s="24"/>
    </row>
    <row r="408" spans="2:17" ht="28.05" customHeight="1" x14ac:dyDescent="0.3">
      <c r="B408" s="26">
        <v>403</v>
      </c>
      <c r="C408" s="42" t="s">
        <v>207</v>
      </c>
      <c r="D408" s="7" t="s">
        <v>212</v>
      </c>
      <c r="E408" s="7" t="s">
        <v>209</v>
      </c>
      <c r="F408" s="7" t="s">
        <v>3</v>
      </c>
      <c r="G408" s="7" t="s">
        <v>3</v>
      </c>
      <c r="H408" s="7" t="s">
        <v>33</v>
      </c>
      <c r="I408" s="30">
        <v>3000</v>
      </c>
      <c r="J408" s="11">
        <v>0</v>
      </c>
      <c r="K408" s="10">
        <f t="shared" si="61"/>
        <v>0</v>
      </c>
      <c r="L408" s="29"/>
      <c r="O408" s="23"/>
      <c r="Q408" s="24"/>
    </row>
    <row r="409" spans="2:17" ht="28.05" customHeight="1" x14ac:dyDescent="0.3">
      <c r="B409" s="26">
        <v>404</v>
      </c>
      <c r="C409" s="42" t="s">
        <v>207</v>
      </c>
      <c r="D409" s="7" t="s">
        <v>213</v>
      </c>
      <c r="E409" s="7" t="s">
        <v>209</v>
      </c>
      <c r="F409" s="7" t="s">
        <v>3</v>
      </c>
      <c r="G409" s="7" t="s">
        <v>3</v>
      </c>
      <c r="H409" s="7" t="s">
        <v>33</v>
      </c>
      <c r="I409" s="30">
        <v>3000</v>
      </c>
      <c r="J409" s="11">
        <v>0</v>
      </c>
      <c r="K409" s="10">
        <f t="shared" si="61"/>
        <v>0</v>
      </c>
      <c r="L409" s="29"/>
      <c r="O409" s="23"/>
      <c r="Q409" s="24"/>
    </row>
    <row r="410" spans="2:17" ht="28.05" customHeight="1" x14ac:dyDescent="0.3">
      <c r="B410" s="26">
        <v>405</v>
      </c>
      <c r="C410" s="42" t="s">
        <v>207</v>
      </c>
      <c r="D410" s="7" t="s">
        <v>214</v>
      </c>
      <c r="E410" s="7" t="s">
        <v>209</v>
      </c>
      <c r="F410" s="7" t="s">
        <v>3</v>
      </c>
      <c r="G410" s="7" t="s">
        <v>3</v>
      </c>
      <c r="H410" s="7" t="s">
        <v>33</v>
      </c>
      <c r="I410" s="30">
        <v>3000</v>
      </c>
      <c r="J410" s="11">
        <v>0</v>
      </c>
      <c r="K410" s="10">
        <f t="shared" si="61"/>
        <v>0</v>
      </c>
      <c r="L410" s="29"/>
      <c r="O410" s="23"/>
      <c r="Q410" s="24"/>
    </row>
    <row r="411" spans="2:17" ht="28.05" customHeight="1" x14ac:dyDescent="0.3">
      <c r="B411" s="26">
        <v>406</v>
      </c>
      <c r="C411" s="42" t="s">
        <v>207</v>
      </c>
      <c r="D411" s="7" t="s">
        <v>215</v>
      </c>
      <c r="E411" s="7" t="s">
        <v>209</v>
      </c>
      <c r="F411" s="7" t="s">
        <v>3</v>
      </c>
      <c r="G411" s="7" t="s">
        <v>3</v>
      </c>
      <c r="H411" s="7" t="s">
        <v>33</v>
      </c>
      <c r="I411" s="30">
        <v>3000</v>
      </c>
      <c r="J411" s="11">
        <v>0</v>
      </c>
      <c r="K411" s="10">
        <f t="shared" si="61"/>
        <v>0</v>
      </c>
      <c r="L411" s="29"/>
      <c r="O411" s="23"/>
      <c r="Q411" s="24"/>
    </row>
    <row r="412" spans="2:17" ht="28.05" customHeight="1" x14ac:dyDescent="0.3">
      <c r="B412" s="26">
        <v>407</v>
      </c>
      <c r="C412" s="42" t="s">
        <v>207</v>
      </c>
      <c r="D412" s="7" t="s">
        <v>216</v>
      </c>
      <c r="E412" s="7" t="s">
        <v>209</v>
      </c>
      <c r="F412" s="7" t="s">
        <v>3</v>
      </c>
      <c r="G412" s="7" t="s">
        <v>3</v>
      </c>
      <c r="H412" s="7" t="s">
        <v>33</v>
      </c>
      <c r="I412" s="30">
        <v>6000</v>
      </c>
      <c r="J412" s="11">
        <v>0</v>
      </c>
      <c r="K412" s="10">
        <f t="shared" si="61"/>
        <v>0</v>
      </c>
      <c r="L412" s="29"/>
      <c r="O412" s="23"/>
      <c r="Q412" s="24"/>
    </row>
    <row r="413" spans="2:17" ht="28.05" customHeight="1" x14ac:dyDescent="0.3">
      <c r="B413" s="26">
        <v>408</v>
      </c>
      <c r="C413" s="42" t="s">
        <v>207</v>
      </c>
      <c r="D413" s="7" t="s">
        <v>217</v>
      </c>
      <c r="E413" s="7" t="s">
        <v>209</v>
      </c>
      <c r="F413" s="7" t="s">
        <v>3</v>
      </c>
      <c r="G413" s="7" t="s">
        <v>3</v>
      </c>
      <c r="H413" s="7" t="s">
        <v>33</v>
      </c>
      <c r="I413" s="30">
        <v>3000</v>
      </c>
      <c r="J413" s="11">
        <v>0</v>
      </c>
      <c r="K413" s="10">
        <f t="shared" si="61"/>
        <v>0</v>
      </c>
      <c r="L413" s="29"/>
      <c r="O413" s="23"/>
      <c r="Q413" s="24"/>
    </row>
    <row r="414" spans="2:17" ht="28.05" customHeight="1" x14ac:dyDescent="0.3">
      <c r="B414" s="26">
        <v>409</v>
      </c>
      <c r="C414" s="42" t="s">
        <v>207</v>
      </c>
      <c r="D414" s="7" t="s">
        <v>218</v>
      </c>
      <c r="E414" s="7" t="s">
        <v>209</v>
      </c>
      <c r="F414" s="7" t="s">
        <v>3</v>
      </c>
      <c r="G414" s="7" t="s">
        <v>3</v>
      </c>
      <c r="H414" s="7" t="s">
        <v>33</v>
      </c>
      <c r="I414" s="30">
        <v>3000</v>
      </c>
      <c r="J414" s="11">
        <v>0</v>
      </c>
      <c r="K414" s="10">
        <f t="shared" si="61"/>
        <v>0</v>
      </c>
      <c r="L414" s="29"/>
      <c r="O414" s="23"/>
      <c r="Q414" s="24"/>
    </row>
    <row r="415" spans="2:17" ht="28.05" customHeight="1" x14ac:dyDescent="0.3">
      <c r="B415" s="26">
        <v>410</v>
      </c>
      <c r="C415" s="42" t="s">
        <v>207</v>
      </c>
      <c r="D415" s="7" t="s">
        <v>219</v>
      </c>
      <c r="E415" s="7" t="s">
        <v>209</v>
      </c>
      <c r="F415" s="7" t="s">
        <v>3</v>
      </c>
      <c r="G415" s="7" t="s">
        <v>3</v>
      </c>
      <c r="H415" s="7" t="s">
        <v>33</v>
      </c>
      <c r="I415" s="30">
        <v>3000</v>
      </c>
      <c r="J415" s="11">
        <v>0</v>
      </c>
      <c r="K415" s="10">
        <f t="shared" si="61"/>
        <v>0</v>
      </c>
      <c r="L415" s="29"/>
      <c r="O415" s="23"/>
      <c r="Q415" s="24"/>
    </row>
    <row r="416" spans="2:17" ht="28.05" customHeight="1" x14ac:dyDescent="0.3">
      <c r="B416" s="26">
        <v>411</v>
      </c>
      <c r="C416" s="42" t="s">
        <v>207</v>
      </c>
      <c r="D416" s="7" t="s">
        <v>348</v>
      </c>
      <c r="E416" s="7" t="s">
        <v>209</v>
      </c>
      <c r="F416" s="7" t="s">
        <v>3</v>
      </c>
      <c r="G416" s="7" t="s">
        <v>3</v>
      </c>
      <c r="H416" s="7" t="s">
        <v>33</v>
      </c>
      <c r="I416" s="30">
        <v>3000</v>
      </c>
      <c r="J416" s="11">
        <v>0</v>
      </c>
      <c r="K416" s="10">
        <f t="shared" si="61"/>
        <v>0</v>
      </c>
      <c r="L416" s="29"/>
      <c r="O416" s="23"/>
      <c r="Q416" s="24"/>
    </row>
    <row r="417" spans="2:17" ht="28.05" customHeight="1" x14ac:dyDescent="0.3">
      <c r="B417" s="26">
        <v>412</v>
      </c>
      <c r="C417" s="42" t="s">
        <v>207</v>
      </c>
      <c r="D417" s="7" t="s">
        <v>220</v>
      </c>
      <c r="E417" s="7" t="s">
        <v>209</v>
      </c>
      <c r="F417" s="7" t="s">
        <v>3</v>
      </c>
      <c r="G417" s="7" t="s">
        <v>3</v>
      </c>
      <c r="H417" s="7" t="s">
        <v>33</v>
      </c>
      <c r="I417" s="30">
        <v>6000</v>
      </c>
      <c r="J417" s="11">
        <v>0</v>
      </c>
      <c r="K417" s="10">
        <f t="shared" si="61"/>
        <v>0</v>
      </c>
      <c r="L417" s="29"/>
      <c r="O417" s="23"/>
      <c r="Q417" s="24"/>
    </row>
    <row r="418" spans="2:17" ht="28.05" customHeight="1" x14ac:dyDescent="0.3">
      <c r="B418" s="26">
        <v>413</v>
      </c>
      <c r="C418" s="42" t="s">
        <v>207</v>
      </c>
      <c r="D418" s="7" t="s">
        <v>221</v>
      </c>
      <c r="E418" s="7" t="s">
        <v>209</v>
      </c>
      <c r="F418" s="7" t="s">
        <v>3</v>
      </c>
      <c r="G418" s="7" t="s">
        <v>3</v>
      </c>
      <c r="H418" s="7" t="s">
        <v>33</v>
      </c>
      <c r="I418" s="30">
        <v>3000</v>
      </c>
      <c r="J418" s="11">
        <v>0</v>
      </c>
      <c r="K418" s="10">
        <f t="shared" si="61"/>
        <v>0</v>
      </c>
      <c r="L418" s="29"/>
      <c r="O418" s="23"/>
      <c r="Q418" s="24"/>
    </row>
    <row r="419" spans="2:17" ht="28.05" customHeight="1" x14ac:dyDescent="0.3">
      <c r="B419" s="26">
        <v>414</v>
      </c>
      <c r="C419" s="42" t="s">
        <v>207</v>
      </c>
      <c r="D419" s="7" t="s">
        <v>222</v>
      </c>
      <c r="E419" s="7" t="s">
        <v>209</v>
      </c>
      <c r="F419" s="7" t="s">
        <v>3</v>
      </c>
      <c r="G419" s="7" t="s">
        <v>3</v>
      </c>
      <c r="H419" s="7" t="s">
        <v>33</v>
      </c>
      <c r="I419" s="30">
        <v>3000</v>
      </c>
      <c r="J419" s="11">
        <v>0</v>
      </c>
      <c r="K419" s="10">
        <f t="shared" si="61"/>
        <v>0</v>
      </c>
      <c r="L419" s="29"/>
      <c r="O419" s="23"/>
      <c r="Q419" s="24"/>
    </row>
    <row r="420" spans="2:17" ht="28.05" customHeight="1" x14ac:dyDescent="0.3">
      <c r="B420" s="26">
        <v>415</v>
      </c>
      <c r="C420" s="42" t="s">
        <v>207</v>
      </c>
      <c r="D420" s="7" t="s">
        <v>223</v>
      </c>
      <c r="E420" s="7" t="s">
        <v>209</v>
      </c>
      <c r="F420" s="7" t="s">
        <v>3</v>
      </c>
      <c r="G420" s="7" t="s">
        <v>3</v>
      </c>
      <c r="H420" s="7" t="s">
        <v>33</v>
      </c>
      <c r="I420" s="30">
        <v>3000</v>
      </c>
      <c r="J420" s="11">
        <v>0</v>
      </c>
      <c r="K420" s="10">
        <f t="shared" si="61"/>
        <v>0</v>
      </c>
      <c r="L420" s="29"/>
      <c r="O420" s="23"/>
      <c r="Q420" s="24"/>
    </row>
    <row r="421" spans="2:17" ht="28.05" customHeight="1" x14ac:dyDescent="0.3">
      <c r="B421" s="26">
        <v>416</v>
      </c>
      <c r="C421" s="42" t="s">
        <v>207</v>
      </c>
      <c r="D421" s="7" t="s">
        <v>224</v>
      </c>
      <c r="E421" s="7" t="s">
        <v>209</v>
      </c>
      <c r="F421" s="7" t="s">
        <v>3</v>
      </c>
      <c r="G421" s="7" t="s">
        <v>3</v>
      </c>
      <c r="H421" s="7" t="s">
        <v>33</v>
      </c>
      <c r="I421" s="30">
        <v>24000</v>
      </c>
      <c r="J421" s="11">
        <v>0</v>
      </c>
      <c r="K421" s="10">
        <f t="shared" si="61"/>
        <v>0</v>
      </c>
      <c r="L421" s="29"/>
      <c r="O421" s="23"/>
      <c r="Q421" s="24"/>
    </row>
    <row r="422" spans="2:17" ht="28.05" customHeight="1" x14ac:dyDescent="0.3">
      <c r="B422" s="26">
        <v>417</v>
      </c>
      <c r="C422" s="42" t="s">
        <v>207</v>
      </c>
      <c r="D422" s="7" t="s">
        <v>225</v>
      </c>
      <c r="E422" s="7" t="s">
        <v>209</v>
      </c>
      <c r="F422" s="7" t="s">
        <v>3</v>
      </c>
      <c r="G422" s="7" t="s">
        <v>3</v>
      </c>
      <c r="H422" s="7" t="s">
        <v>33</v>
      </c>
      <c r="I422" s="30">
        <v>15000</v>
      </c>
      <c r="J422" s="11">
        <v>0</v>
      </c>
      <c r="K422" s="10">
        <f t="shared" si="61"/>
        <v>0</v>
      </c>
      <c r="L422" s="29"/>
      <c r="O422" s="23"/>
      <c r="Q422" s="24"/>
    </row>
    <row r="423" spans="2:17" ht="28.05" customHeight="1" x14ac:dyDescent="0.3">
      <c r="B423" s="26">
        <v>418</v>
      </c>
      <c r="C423" s="42" t="s">
        <v>207</v>
      </c>
      <c r="D423" s="7" t="s">
        <v>226</v>
      </c>
      <c r="E423" s="7" t="s">
        <v>209</v>
      </c>
      <c r="F423" s="7" t="s">
        <v>3</v>
      </c>
      <c r="G423" s="7" t="s">
        <v>3</v>
      </c>
      <c r="H423" s="7" t="s">
        <v>33</v>
      </c>
      <c r="I423" s="30">
        <v>3000</v>
      </c>
      <c r="J423" s="11">
        <v>0</v>
      </c>
      <c r="K423" s="10">
        <f t="shared" si="61"/>
        <v>0</v>
      </c>
      <c r="L423" s="29"/>
      <c r="O423" s="23"/>
      <c r="Q423" s="24"/>
    </row>
    <row r="424" spans="2:17" ht="28.05" customHeight="1" x14ac:dyDescent="0.3">
      <c r="B424" s="26">
        <v>419</v>
      </c>
      <c r="C424" s="42" t="s">
        <v>207</v>
      </c>
      <c r="D424" s="7" t="s">
        <v>227</v>
      </c>
      <c r="E424" s="7" t="s">
        <v>209</v>
      </c>
      <c r="F424" s="7" t="s">
        <v>3</v>
      </c>
      <c r="G424" s="7" t="s">
        <v>3</v>
      </c>
      <c r="H424" s="7" t="s">
        <v>33</v>
      </c>
      <c r="I424" s="30">
        <v>15000</v>
      </c>
      <c r="J424" s="11">
        <v>0</v>
      </c>
      <c r="K424" s="10">
        <f t="shared" si="61"/>
        <v>0</v>
      </c>
      <c r="L424" s="29"/>
      <c r="O424" s="23"/>
      <c r="Q424" s="24"/>
    </row>
    <row r="425" spans="2:17" ht="28.05" customHeight="1" x14ac:dyDescent="0.3">
      <c r="B425" s="26">
        <v>420</v>
      </c>
      <c r="C425" s="42" t="s">
        <v>207</v>
      </c>
      <c r="D425" s="7" t="s">
        <v>228</v>
      </c>
      <c r="E425" s="7" t="s">
        <v>209</v>
      </c>
      <c r="F425" s="7" t="s">
        <v>3</v>
      </c>
      <c r="G425" s="7" t="s">
        <v>3</v>
      </c>
      <c r="H425" s="7" t="s">
        <v>33</v>
      </c>
      <c r="I425" s="30">
        <v>30000</v>
      </c>
      <c r="J425" s="11">
        <v>0</v>
      </c>
      <c r="K425" s="10">
        <f t="shared" si="61"/>
        <v>0</v>
      </c>
      <c r="L425" s="29"/>
      <c r="O425" s="23"/>
      <c r="Q425" s="24"/>
    </row>
    <row r="426" spans="2:17" ht="28.05" customHeight="1" x14ac:dyDescent="0.3">
      <c r="B426" s="26">
        <v>421</v>
      </c>
      <c r="C426" s="42" t="s">
        <v>207</v>
      </c>
      <c r="D426" s="7" t="s">
        <v>229</v>
      </c>
      <c r="E426" s="7" t="s">
        <v>209</v>
      </c>
      <c r="F426" s="7" t="s">
        <v>3</v>
      </c>
      <c r="G426" s="7" t="s">
        <v>3</v>
      </c>
      <c r="H426" s="7" t="s">
        <v>33</v>
      </c>
      <c r="I426" s="30">
        <v>24000</v>
      </c>
      <c r="J426" s="11">
        <v>0</v>
      </c>
      <c r="K426" s="10">
        <f t="shared" si="61"/>
        <v>0</v>
      </c>
      <c r="L426" s="29"/>
      <c r="O426" s="23"/>
      <c r="Q426" s="24"/>
    </row>
    <row r="427" spans="2:17" ht="28.05" customHeight="1" x14ac:dyDescent="0.3">
      <c r="B427" s="26">
        <v>422</v>
      </c>
      <c r="C427" s="42" t="s">
        <v>207</v>
      </c>
      <c r="D427" s="7" t="s">
        <v>230</v>
      </c>
      <c r="E427" s="7" t="s">
        <v>209</v>
      </c>
      <c r="F427" s="7" t="s">
        <v>3</v>
      </c>
      <c r="G427" s="7" t="s">
        <v>3</v>
      </c>
      <c r="H427" s="7" t="s">
        <v>33</v>
      </c>
      <c r="I427" s="30">
        <v>9000</v>
      </c>
      <c r="J427" s="11">
        <v>0</v>
      </c>
      <c r="K427" s="10">
        <f t="shared" si="61"/>
        <v>0</v>
      </c>
      <c r="L427" s="29"/>
      <c r="O427" s="23"/>
      <c r="Q427" s="24"/>
    </row>
    <row r="428" spans="2:17" ht="28.05" customHeight="1" x14ac:dyDescent="0.3">
      <c r="B428" s="26">
        <v>423</v>
      </c>
      <c r="C428" s="42" t="s">
        <v>207</v>
      </c>
      <c r="D428" s="7" t="s">
        <v>349</v>
      </c>
      <c r="E428" s="7" t="s">
        <v>209</v>
      </c>
      <c r="F428" s="7" t="s">
        <v>3</v>
      </c>
      <c r="G428" s="7" t="s">
        <v>3</v>
      </c>
      <c r="H428" s="7" t="s">
        <v>33</v>
      </c>
      <c r="I428" s="30">
        <v>3000</v>
      </c>
      <c r="J428" s="11">
        <v>0</v>
      </c>
      <c r="K428" s="10">
        <f t="shared" si="61"/>
        <v>0</v>
      </c>
      <c r="L428" s="29"/>
      <c r="O428" s="23"/>
      <c r="Q428" s="24"/>
    </row>
    <row r="429" spans="2:17" ht="28.05" customHeight="1" x14ac:dyDescent="0.3">
      <c r="B429" s="26">
        <v>424</v>
      </c>
      <c r="C429" s="42" t="s">
        <v>207</v>
      </c>
      <c r="D429" s="7" t="s">
        <v>231</v>
      </c>
      <c r="E429" s="7" t="s">
        <v>209</v>
      </c>
      <c r="F429" s="7" t="s">
        <v>3</v>
      </c>
      <c r="G429" s="7" t="s">
        <v>3</v>
      </c>
      <c r="H429" s="7" t="s">
        <v>33</v>
      </c>
      <c r="I429" s="30">
        <v>3000</v>
      </c>
      <c r="J429" s="11">
        <v>0</v>
      </c>
      <c r="K429" s="10">
        <f t="shared" si="61"/>
        <v>0</v>
      </c>
      <c r="L429" s="29"/>
      <c r="O429" s="23"/>
      <c r="Q429" s="24"/>
    </row>
    <row r="430" spans="2:17" ht="28.05" customHeight="1" x14ac:dyDescent="0.3">
      <c r="B430" s="26">
        <v>425</v>
      </c>
      <c r="C430" s="42" t="s">
        <v>207</v>
      </c>
      <c r="D430" s="7" t="s">
        <v>232</v>
      </c>
      <c r="E430" s="7" t="s">
        <v>209</v>
      </c>
      <c r="F430" s="7" t="s">
        <v>3</v>
      </c>
      <c r="G430" s="7" t="s">
        <v>3</v>
      </c>
      <c r="H430" s="7" t="s">
        <v>33</v>
      </c>
      <c r="I430" s="30">
        <v>3000</v>
      </c>
      <c r="J430" s="11">
        <v>0</v>
      </c>
      <c r="K430" s="10">
        <f t="shared" si="61"/>
        <v>0</v>
      </c>
      <c r="L430" s="29"/>
      <c r="O430" s="23"/>
      <c r="Q430" s="24"/>
    </row>
    <row r="431" spans="2:17" ht="28.05" customHeight="1" x14ac:dyDescent="0.3">
      <c r="B431" s="26">
        <v>426</v>
      </c>
      <c r="C431" s="42" t="s">
        <v>207</v>
      </c>
      <c r="D431" s="7" t="s">
        <v>233</v>
      </c>
      <c r="E431" s="7" t="s">
        <v>209</v>
      </c>
      <c r="F431" s="7" t="s">
        <v>3</v>
      </c>
      <c r="G431" s="7" t="s">
        <v>3</v>
      </c>
      <c r="H431" s="7" t="s">
        <v>33</v>
      </c>
      <c r="I431" s="30">
        <v>3000</v>
      </c>
      <c r="J431" s="11">
        <v>0</v>
      </c>
      <c r="K431" s="10">
        <f t="shared" si="61"/>
        <v>0</v>
      </c>
      <c r="L431" s="29"/>
      <c r="O431" s="23"/>
      <c r="Q431" s="24"/>
    </row>
    <row r="432" spans="2:17" ht="28.05" customHeight="1" x14ac:dyDescent="0.3">
      <c r="B432" s="26">
        <v>427</v>
      </c>
      <c r="C432" s="42" t="s">
        <v>207</v>
      </c>
      <c r="D432" s="7" t="s">
        <v>234</v>
      </c>
      <c r="E432" s="7" t="s">
        <v>209</v>
      </c>
      <c r="F432" s="7" t="s">
        <v>3</v>
      </c>
      <c r="G432" s="7" t="s">
        <v>3</v>
      </c>
      <c r="H432" s="7" t="s">
        <v>33</v>
      </c>
      <c r="I432" s="30">
        <v>3000</v>
      </c>
      <c r="J432" s="11">
        <v>0</v>
      </c>
      <c r="K432" s="10">
        <f t="shared" si="61"/>
        <v>0</v>
      </c>
      <c r="L432" s="29"/>
      <c r="O432" s="23"/>
      <c r="Q432" s="24"/>
    </row>
    <row r="433" spans="2:17" ht="28.05" customHeight="1" x14ac:dyDescent="0.3">
      <c r="B433" s="26">
        <v>428</v>
      </c>
      <c r="C433" s="42" t="s">
        <v>207</v>
      </c>
      <c r="D433" s="7" t="s">
        <v>235</v>
      </c>
      <c r="E433" s="7" t="s">
        <v>209</v>
      </c>
      <c r="F433" s="7" t="s">
        <v>3</v>
      </c>
      <c r="G433" s="7" t="s">
        <v>3</v>
      </c>
      <c r="H433" s="7" t="s">
        <v>33</v>
      </c>
      <c r="I433" s="30">
        <v>3000</v>
      </c>
      <c r="J433" s="11">
        <v>0</v>
      </c>
      <c r="K433" s="10">
        <f t="shared" si="61"/>
        <v>0</v>
      </c>
      <c r="L433" s="29"/>
      <c r="O433" s="23"/>
      <c r="Q433" s="24"/>
    </row>
    <row r="434" spans="2:17" ht="28.05" customHeight="1" x14ac:dyDescent="0.3">
      <c r="B434" s="26">
        <v>429</v>
      </c>
      <c r="C434" s="42" t="s">
        <v>236</v>
      </c>
      <c r="D434" s="7" t="s">
        <v>206</v>
      </c>
      <c r="E434" s="7" t="s">
        <v>237</v>
      </c>
      <c r="F434" s="7" t="s">
        <v>3</v>
      </c>
      <c r="G434" s="7" t="s">
        <v>3</v>
      </c>
      <c r="H434" s="7" t="s">
        <v>243</v>
      </c>
      <c r="I434" s="30">
        <v>3000</v>
      </c>
      <c r="J434" s="11">
        <v>0</v>
      </c>
      <c r="K434" s="10">
        <f t="shared" si="61"/>
        <v>0</v>
      </c>
      <c r="L434" s="29"/>
      <c r="O434" s="23"/>
      <c r="Q434" s="24"/>
    </row>
    <row r="435" spans="2:17" ht="28.05" customHeight="1" x14ac:dyDescent="0.3">
      <c r="B435" s="26">
        <v>430</v>
      </c>
      <c r="C435" s="42" t="s">
        <v>236</v>
      </c>
      <c r="D435" s="7" t="s">
        <v>212</v>
      </c>
      <c r="E435" s="7" t="s">
        <v>237</v>
      </c>
      <c r="F435" s="7" t="s">
        <v>3</v>
      </c>
      <c r="G435" s="7" t="s">
        <v>3</v>
      </c>
      <c r="H435" s="7" t="s">
        <v>243</v>
      </c>
      <c r="I435" s="30">
        <v>3000</v>
      </c>
      <c r="J435" s="11">
        <v>0</v>
      </c>
      <c r="K435" s="10">
        <f t="shared" si="61"/>
        <v>0</v>
      </c>
      <c r="L435" s="29"/>
      <c r="O435" s="23"/>
      <c r="Q435" s="24"/>
    </row>
    <row r="436" spans="2:17" ht="28.05" customHeight="1" x14ac:dyDescent="0.3">
      <c r="B436" s="26">
        <v>431</v>
      </c>
      <c r="C436" s="42" t="s">
        <v>236</v>
      </c>
      <c r="D436" s="7" t="s">
        <v>238</v>
      </c>
      <c r="E436" s="7" t="s">
        <v>237</v>
      </c>
      <c r="F436" s="7" t="s">
        <v>3</v>
      </c>
      <c r="G436" s="7" t="s">
        <v>3</v>
      </c>
      <c r="H436" s="7" t="s">
        <v>243</v>
      </c>
      <c r="I436" s="30">
        <v>15000</v>
      </c>
      <c r="J436" s="11">
        <v>0</v>
      </c>
      <c r="K436" s="10">
        <f t="shared" si="61"/>
        <v>0</v>
      </c>
      <c r="L436" s="29"/>
      <c r="O436" s="23"/>
      <c r="Q436" s="24"/>
    </row>
    <row r="437" spans="2:17" ht="28.05" customHeight="1" x14ac:dyDescent="0.3">
      <c r="B437" s="26">
        <v>432</v>
      </c>
      <c r="C437" s="42" t="s">
        <v>236</v>
      </c>
      <c r="D437" s="7" t="s">
        <v>239</v>
      </c>
      <c r="E437" s="7" t="s">
        <v>237</v>
      </c>
      <c r="F437" s="7" t="s">
        <v>3</v>
      </c>
      <c r="G437" s="7" t="s">
        <v>3</v>
      </c>
      <c r="H437" s="7" t="s">
        <v>243</v>
      </c>
      <c r="I437" s="30">
        <v>9000</v>
      </c>
      <c r="J437" s="11">
        <v>0</v>
      </c>
      <c r="K437" s="10">
        <f t="shared" si="61"/>
        <v>0</v>
      </c>
      <c r="L437" s="29"/>
      <c r="O437" s="23"/>
      <c r="Q437" s="24"/>
    </row>
    <row r="438" spans="2:17" ht="28.05" customHeight="1" x14ac:dyDescent="0.3">
      <c r="B438" s="26">
        <v>433</v>
      </c>
      <c r="C438" s="42" t="s">
        <v>236</v>
      </c>
      <c r="D438" s="7" t="s">
        <v>240</v>
      </c>
      <c r="E438" s="7" t="s">
        <v>237</v>
      </c>
      <c r="F438" s="7" t="s">
        <v>3</v>
      </c>
      <c r="G438" s="7" t="s">
        <v>3</v>
      </c>
      <c r="H438" s="7" t="s">
        <v>243</v>
      </c>
      <c r="I438" s="30">
        <v>3000</v>
      </c>
      <c r="J438" s="11">
        <v>0</v>
      </c>
      <c r="K438" s="10">
        <f t="shared" si="61"/>
        <v>0</v>
      </c>
      <c r="L438" s="29"/>
      <c r="O438" s="23"/>
      <c r="Q438" s="24"/>
    </row>
    <row r="439" spans="2:17" ht="28.05" customHeight="1" x14ac:dyDescent="0.3">
      <c r="B439" s="26">
        <v>434</v>
      </c>
      <c r="C439" s="42" t="s">
        <v>236</v>
      </c>
      <c r="D439" s="7" t="s">
        <v>241</v>
      </c>
      <c r="E439" s="7" t="s">
        <v>237</v>
      </c>
      <c r="F439" s="7" t="s">
        <v>3</v>
      </c>
      <c r="G439" s="7" t="s">
        <v>3</v>
      </c>
      <c r="H439" s="7" t="s">
        <v>243</v>
      </c>
      <c r="I439" s="30">
        <v>3000</v>
      </c>
      <c r="J439" s="11">
        <v>0</v>
      </c>
      <c r="K439" s="10">
        <f t="shared" si="61"/>
        <v>0</v>
      </c>
      <c r="L439" s="29"/>
      <c r="O439" s="23"/>
      <c r="Q439" s="24"/>
    </row>
    <row r="440" spans="2:17" ht="28.05" customHeight="1" x14ac:dyDescent="0.3">
      <c r="B440" s="26">
        <v>435</v>
      </c>
      <c r="C440" s="42" t="s">
        <v>236</v>
      </c>
      <c r="D440" s="7" t="s">
        <v>242</v>
      </c>
      <c r="E440" s="7" t="s">
        <v>237</v>
      </c>
      <c r="F440" s="7" t="s">
        <v>3</v>
      </c>
      <c r="G440" s="7" t="s">
        <v>3</v>
      </c>
      <c r="H440" s="7" t="s">
        <v>243</v>
      </c>
      <c r="I440" s="30">
        <v>3000</v>
      </c>
      <c r="J440" s="11">
        <v>0</v>
      </c>
      <c r="K440" s="10">
        <f t="shared" si="61"/>
        <v>0</v>
      </c>
      <c r="L440" s="29"/>
      <c r="O440" s="23"/>
      <c r="Q440" s="24"/>
    </row>
    <row r="441" spans="2:17" ht="28.05" customHeight="1" x14ac:dyDescent="0.3">
      <c r="B441" s="26">
        <v>436</v>
      </c>
      <c r="C441" s="42" t="s">
        <v>244</v>
      </c>
      <c r="D441" s="7" t="s">
        <v>206</v>
      </c>
      <c r="E441" s="7" t="s">
        <v>245</v>
      </c>
      <c r="F441" s="7" t="s">
        <v>3</v>
      </c>
      <c r="G441" s="7" t="s">
        <v>3</v>
      </c>
      <c r="H441" s="7" t="s">
        <v>243</v>
      </c>
      <c r="I441" s="22">
        <v>3000</v>
      </c>
      <c r="J441" s="11">
        <v>0</v>
      </c>
      <c r="K441" s="10">
        <f t="shared" si="61"/>
        <v>0</v>
      </c>
      <c r="L441" s="29"/>
      <c r="O441" s="23"/>
      <c r="Q441" s="24"/>
    </row>
    <row r="442" spans="2:17" ht="28.05" customHeight="1" x14ac:dyDescent="0.3">
      <c r="B442" s="26">
        <v>437</v>
      </c>
      <c r="C442" s="42" t="s">
        <v>244</v>
      </c>
      <c r="D442" s="7" t="s">
        <v>212</v>
      </c>
      <c r="E442" s="7" t="s">
        <v>245</v>
      </c>
      <c r="F442" s="7" t="s">
        <v>3</v>
      </c>
      <c r="G442" s="7" t="s">
        <v>3</v>
      </c>
      <c r="H442" s="7" t="s">
        <v>243</v>
      </c>
      <c r="I442" s="22">
        <v>3000</v>
      </c>
      <c r="J442" s="11">
        <v>0</v>
      </c>
      <c r="K442" s="10">
        <f t="shared" si="61"/>
        <v>0</v>
      </c>
      <c r="L442" s="29"/>
      <c r="O442" s="23"/>
      <c r="Q442" s="24"/>
    </row>
    <row r="443" spans="2:17" ht="28.05" customHeight="1" x14ac:dyDescent="0.3">
      <c r="B443" s="26">
        <v>438</v>
      </c>
      <c r="C443" s="42" t="s">
        <v>244</v>
      </c>
      <c r="D443" s="7" t="s">
        <v>238</v>
      </c>
      <c r="E443" s="7" t="s">
        <v>245</v>
      </c>
      <c r="F443" s="7" t="s">
        <v>3</v>
      </c>
      <c r="G443" s="7" t="s">
        <v>3</v>
      </c>
      <c r="H443" s="7" t="s">
        <v>243</v>
      </c>
      <c r="I443" s="22">
        <v>3000</v>
      </c>
      <c r="J443" s="11">
        <v>0</v>
      </c>
      <c r="K443" s="10">
        <f t="shared" si="61"/>
        <v>0</v>
      </c>
      <c r="L443" s="29"/>
      <c r="O443" s="23"/>
      <c r="Q443" s="24"/>
    </row>
    <row r="444" spans="2:17" ht="31.95" customHeight="1" x14ac:dyDescent="0.3">
      <c r="B444" s="26">
        <v>439</v>
      </c>
      <c r="C444" s="42" t="s">
        <v>246</v>
      </c>
      <c r="D444" s="7" t="s">
        <v>247</v>
      </c>
      <c r="E444" s="7" t="s">
        <v>248</v>
      </c>
      <c r="F444" s="7" t="s">
        <v>3</v>
      </c>
      <c r="G444" s="7" t="s">
        <v>3</v>
      </c>
      <c r="H444" s="7" t="s">
        <v>33</v>
      </c>
      <c r="I444" s="22">
        <v>6000</v>
      </c>
      <c r="J444" s="11">
        <v>0</v>
      </c>
      <c r="K444" s="10">
        <f t="shared" si="61"/>
        <v>0</v>
      </c>
      <c r="L444" s="29"/>
      <c r="O444" s="23"/>
      <c r="Q444" s="24"/>
    </row>
    <row r="445" spans="2:17" ht="31.05" customHeight="1" x14ac:dyDescent="0.3">
      <c r="B445" s="26">
        <v>440</v>
      </c>
      <c r="C445" s="42" t="s">
        <v>246</v>
      </c>
      <c r="D445" s="7" t="s">
        <v>249</v>
      </c>
      <c r="E445" s="7" t="s">
        <v>248</v>
      </c>
      <c r="F445" s="7" t="s">
        <v>3</v>
      </c>
      <c r="G445" s="7" t="s">
        <v>3</v>
      </c>
      <c r="H445" s="7" t="s">
        <v>33</v>
      </c>
      <c r="I445" s="22">
        <v>6000</v>
      </c>
      <c r="J445" s="11">
        <v>0</v>
      </c>
      <c r="K445" s="10">
        <f t="shared" si="61"/>
        <v>0</v>
      </c>
      <c r="L445" s="29"/>
      <c r="O445" s="23"/>
      <c r="Q445" s="24"/>
    </row>
    <row r="446" spans="2:17" ht="32.549999999999997" customHeight="1" x14ac:dyDescent="0.3">
      <c r="B446" s="26">
        <v>441</v>
      </c>
      <c r="C446" s="42" t="s">
        <v>246</v>
      </c>
      <c r="D446" s="7" t="s">
        <v>431</v>
      </c>
      <c r="E446" s="7" t="s">
        <v>248</v>
      </c>
      <c r="F446" s="7" t="s">
        <v>3</v>
      </c>
      <c r="G446" s="7" t="s">
        <v>3</v>
      </c>
      <c r="H446" s="7" t="s">
        <v>33</v>
      </c>
      <c r="I446" s="22">
        <v>3000</v>
      </c>
      <c r="J446" s="11">
        <v>0</v>
      </c>
      <c r="K446" s="10">
        <f t="shared" si="61"/>
        <v>0</v>
      </c>
      <c r="L446" s="29"/>
      <c r="O446" s="23"/>
      <c r="Q446" s="24"/>
    </row>
    <row r="447" spans="2:17" ht="35.549999999999997" customHeight="1" x14ac:dyDescent="0.3">
      <c r="B447" s="26">
        <v>442</v>
      </c>
      <c r="C447" s="42" t="s">
        <v>246</v>
      </c>
      <c r="D447" s="7" t="s">
        <v>250</v>
      </c>
      <c r="E447" s="7" t="s">
        <v>248</v>
      </c>
      <c r="F447" s="7" t="s">
        <v>3</v>
      </c>
      <c r="G447" s="7" t="s">
        <v>3</v>
      </c>
      <c r="H447" s="7" t="s">
        <v>33</v>
      </c>
      <c r="I447" s="22">
        <v>3000</v>
      </c>
      <c r="J447" s="11">
        <v>0</v>
      </c>
      <c r="K447" s="10">
        <f t="shared" si="61"/>
        <v>0</v>
      </c>
      <c r="L447" s="29"/>
      <c r="O447" s="23"/>
      <c r="Q447" s="24"/>
    </row>
    <row r="448" spans="2:17" ht="34.950000000000003" customHeight="1" x14ac:dyDescent="0.3">
      <c r="B448" s="26">
        <v>443</v>
      </c>
      <c r="C448" s="42" t="s">
        <v>246</v>
      </c>
      <c r="D448" s="7" t="s">
        <v>251</v>
      </c>
      <c r="E448" s="7" t="s">
        <v>248</v>
      </c>
      <c r="F448" s="7" t="s">
        <v>3</v>
      </c>
      <c r="G448" s="7" t="s">
        <v>3</v>
      </c>
      <c r="H448" s="7" t="s">
        <v>33</v>
      </c>
      <c r="I448" s="22">
        <v>3000</v>
      </c>
      <c r="J448" s="11">
        <v>0</v>
      </c>
      <c r="K448" s="10">
        <f t="shared" si="61"/>
        <v>0</v>
      </c>
      <c r="L448" s="29"/>
      <c r="O448" s="23"/>
      <c r="Q448" s="24"/>
    </row>
    <row r="449" spans="2:17" ht="31.5" customHeight="1" x14ac:dyDescent="0.3">
      <c r="B449" s="26">
        <v>444</v>
      </c>
      <c r="C449" s="42" t="s">
        <v>246</v>
      </c>
      <c r="D449" s="7" t="s">
        <v>252</v>
      </c>
      <c r="E449" s="7" t="s">
        <v>248</v>
      </c>
      <c r="F449" s="7" t="s">
        <v>3</v>
      </c>
      <c r="G449" s="7" t="s">
        <v>3</v>
      </c>
      <c r="H449" s="7" t="s">
        <v>33</v>
      </c>
      <c r="I449" s="22">
        <v>3000</v>
      </c>
      <c r="J449" s="11">
        <v>0</v>
      </c>
      <c r="K449" s="10">
        <f t="shared" si="61"/>
        <v>0</v>
      </c>
      <c r="L449" s="29"/>
      <c r="O449" s="23"/>
      <c r="Q449" s="24"/>
    </row>
    <row r="450" spans="2:17" ht="32.549999999999997" customHeight="1" x14ac:dyDescent="0.3">
      <c r="B450" s="26">
        <v>445</v>
      </c>
      <c r="C450" s="42" t="s">
        <v>246</v>
      </c>
      <c r="D450" s="7" t="s">
        <v>253</v>
      </c>
      <c r="E450" s="7" t="s">
        <v>248</v>
      </c>
      <c r="F450" s="7" t="s">
        <v>3</v>
      </c>
      <c r="G450" s="7" t="s">
        <v>3</v>
      </c>
      <c r="H450" s="7" t="s">
        <v>33</v>
      </c>
      <c r="I450" s="22">
        <v>3000</v>
      </c>
      <c r="J450" s="11">
        <v>0</v>
      </c>
      <c r="K450" s="10">
        <f t="shared" ref="K450:K483" si="62">ROUND(I450*ROUND(J450,4),2)</f>
        <v>0</v>
      </c>
      <c r="L450" s="29"/>
      <c r="O450" s="23"/>
      <c r="Q450" s="24"/>
    </row>
    <row r="451" spans="2:17" ht="34.5" customHeight="1" x14ac:dyDescent="0.3">
      <c r="B451" s="26">
        <v>446</v>
      </c>
      <c r="C451" s="42" t="s">
        <v>254</v>
      </c>
      <c r="D451" s="32" t="s">
        <v>192</v>
      </c>
      <c r="E451" s="32" t="s">
        <v>254</v>
      </c>
      <c r="F451" s="7" t="s">
        <v>3</v>
      </c>
      <c r="G451" s="7" t="s">
        <v>3</v>
      </c>
      <c r="H451" s="26" t="s">
        <v>33</v>
      </c>
      <c r="I451" s="33">
        <v>3000</v>
      </c>
      <c r="J451" s="11">
        <v>0</v>
      </c>
      <c r="K451" s="10">
        <f t="shared" si="62"/>
        <v>0</v>
      </c>
      <c r="L451" s="29"/>
      <c r="O451" s="23"/>
      <c r="Q451" s="24"/>
    </row>
    <row r="452" spans="2:17" ht="40.049999999999997" customHeight="1" x14ac:dyDescent="0.3">
      <c r="B452" s="26">
        <v>447</v>
      </c>
      <c r="C452" s="42" t="s">
        <v>255</v>
      </c>
      <c r="D452" s="7" t="s">
        <v>256</v>
      </c>
      <c r="E452" s="7" t="s">
        <v>257</v>
      </c>
      <c r="F452" s="7" t="s">
        <v>3</v>
      </c>
      <c r="G452" s="7" t="s">
        <v>3</v>
      </c>
      <c r="H452" s="7" t="s">
        <v>33</v>
      </c>
      <c r="I452" s="22">
        <v>36000</v>
      </c>
      <c r="J452" s="11">
        <v>0</v>
      </c>
      <c r="K452" s="10">
        <f t="shared" si="62"/>
        <v>0</v>
      </c>
      <c r="L452" s="29"/>
      <c r="O452" s="23"/>
      <c r="Q452" s="24"/>
    </row>
    <row r="453" spans="2:17" ht="40.950000000000003" customHeight="1" x14ac:dyDescent="0.3">
      <c r="B453" s="26">
        <v>448</v>
      </c>
      <c r="C453" s="42" t="s">
        <v>255</v>
      </c>
      <c r="D453" s="7" t="s">
        <v>258</v>
      </c>
      <c r="E453" s="7" t="s">
        <v>257</v>
      </c>
      <c r="F453" s="7" t="s">
        <v>3</v>
      </c>
      <c r="G453" s="7" t="s">
        <v>3</v>
      </c>
      <c r="H453" s="7" t="s">
        <v>33</v>
      </c>
      <c r="I453" s="22">
        <v>15000</v>
      </c>
      <c r="J453" s="11">
        <v>0</v>
      </c>
      <c r="K453" s="10">
        <f t="shared" si="62"/>
        <v>0</v>
      </c>
      <c r="L453" s="29"/>
      <c r="O453" s="23"/>
      <c r="Q453" s="24"/>
    </row>
    <row r="454" spans="2:17" ht="43.95" customHeight="1" x14ac:dyDescent="0.3">
      <c r="B454" s="26">
        <v>449</v>
      </c>
      <c r="C454" s="42" t="s">
        <v>255</v>
      </c>
      <c r="D454" s="7" t="s">
        <v>259</v>
      </c>
      <c r="E454" s="7" t="s">
        <v>257</v>
      </c>
      <c r="F454" s="7" t="s">
        <v>3</v>
      </c>
      <c r="G454" s="7" t="s">
        <v>3</v>
      </c>
      <c r="H454" s="7" t="s">
        <v>33</v>
      </c>
      <c r="I454" s="22">
        <v>111000</v>
      </c>
      <c r="J454" s="11">
        <v>0</v>
      </c>
      <c r="K454" s="10">
        <f t="shared" si="62"/>
        <v>0</v>
      </c>
      <c r="L454" s="29"/>
      <c r="O454" s="23"/>
      <c r="Q454" s="24"/>
    </row>
    <row r="455" spans="2:17" ht="40.5" customHeight="1" x14ac:dyDescent="0.3">
      <c r="B455" s="26">
        <v>450</v>
      </c>
      <c r="C455" s="42" t="s">
        <v>255</v>
      </c>
      <c r="D455" s="7" t="s">
        <v>260</v>
      </c>
      <c r="E455" s="7" t="s">
        <v>257</v>
      </c>
      <c r="F455" s="7" t="s">
        <v>3</v>
      </c>
      <c r="G455" s="7" t="s">
        <v>3</v>
      </c>
      <c r="H455" s="7" t="s">
        <v>33</v>
      </c>
      <c r="I455" s="22">
        <v>90000</v>
      </c>
      <c r="J455" s="11">
        <v>0</v>
      </c>
      <c r="K455" s="10">
        <f t="shared" si="62"/>
        <v>0</v>
      </c>
      <c r="L455" s="29"/>
      <c r="O455" s="23"/>
      <c r="Q455" s="24"/>
    </row>
    <row r="456" spans="2:17" ht="44.55" customHeight="1" x14ac:dyDescent="0.3">
      <c r="B456" s="26">
        <v>451</v>
      </c>
      <c r="C456" s="42" t="s">
        <v>255</v>
      </c>
      <c r="D456" s="7" t="s">
        <v>261</v>
      </c>
      <c r="E456" s="7" t="s">
        <v>257</v>
      </c>
      <c r="F456" s="7" t="s">
        <v>3</v>
      </c>
      <c r="G456" s="7" t="s">
        <v>3</v>
      </c>
      <c r="H456" s="7" t="s">
        <v>33</v>
      </c>
      <c r="I456" s="22">
        <v>24000</v>
      </c>
      <c r="J456" s="11">
        <v>0</v>
      </c>
      <c r="K456" s="10">
        <f t="shared" si="62"/>
        <v>0</v>
      </c>
      <c r="L456" s="29"/>
      <c r="O456" s="23"/>
      <c r="Q456" s="24"/>
    </row>
    <row r="457" spans="2:17" ht="45" customHeight="1" x14ac:dyDescent="0.3">
      <c r="B457" s="26">
        <v>452</v>
      </c>
      <c r="C457" s="42" t="s">
        <v>255</v>
      </c>
      <c r="D457" s="7" t="s">
        <v>350</v>
      </c>
      <c r="E457" s="7" t="s">
        <v>257</v>
      </c>
      <c r="F457" s="7" t="s">
        <v>3</v>
      </c>
      <c r="G457" s="7" t="s">
        <v>3</v>
      </c>
      <c r="H457" s="7" t="s">
        <v>33</v>
      </c>
      <c r="I457" s="22">
        <v>3000</v>
      </c>
      <c r="J457" s="11">
        <v>0</v>
      </c>
      <c r="K457" s="10">
        <f t="shared" si="62"/>
        <v>0</v>
      </c>
      <c r="L457" s="29"/>
      <c r="O457" s="23"/>
      <c r="Q457" s="24"/>
    </row>
    <row r="458" spans="2:17" ht="34.950000000000003" customHeight="1" x14ac:dyDescent="0.3">
      <c r="B458" s="26">
        <v>453</v>
      </c>
      <c r="C458" s="42" t="s">
        <v>262</v>
      </c>
      <c r="D458" s="7" t="s">
        <v>258</v>
      </c>
      <c r="E458" s="7" t="s">
        <v>263</v>
      </c>
      <c r="F458" s="7" t="s">
        <v>3</v>
      </c>
      <c r="G458" s="7" t="s">
        <v>3</v>
      </c>
      <c r="H458" s="7" t="s">
        <v>33</v>
      </c>
      <c r="I458" s="22">
        <v>3000</v>
      </c>
      <c r="J458" s="11">
        <v>0</v>
      </c>
      <c r="K458" s="10">
        <f t="shared" si="62"/>
        <v>0</v>
      </c>
      <c r="L458" s="29"/>
      <c r="O458" s="23"/>
      <c r="Q458" s="24"/>
    </row>
    <row r="459" spans="2:17" ht="36" customHeight="1" x14ac:dyDescent="0.3">
      <c r="B459" s="26">
        <v>454</v>
      </c>
      <c r="C459" s="42" t="s">
        <v>262</v>
      </c>
      <c r="D459" s="7" t="s">
        <v>259</v>
      </c>
      <c r="E459" s="7" t="s">
        <v>263</v>
      </c>
      <c r="F459" s="7" t="s">
        <v>3</v>
      </c>
      <c r="G459" s="7" t="s">
        <v>3</v>
      </c>
      <c r="H459" s="7" t="s">
        <v>33</v>
      </c>
      <c r="I459" s="22">
        <v>18000</v>
      </c>
      <c r="J459" s="11">
        <v>0</v>
      </c>
      <c r="K459" s="10">
        <f t="shared" si="62"/>
        <v>0</v>
      </c>
      <c r="L459" s="29"/>
      <c r="O459" s="23"/>
      <c r="Q459" s="24"/>
    </row>
    <row r="460" spans="2:17" ht="42.45" customHeight="1" x14ac:dyDescent="0.3">
      <c r="B460" s="26">
        <v>455</v>
      </c>
      <c r="C460" s="42" t="s">
        <v>262</v>
      </c>
      <c r="D460" s="7" t="s">
        <v>260</v>
      </c>
      <c r="E460" s="7" t="s">
        <v>263</v>
      </c>
      <c r="F460" s="7" t="s">
        <v>3</v>
      </c>
      <c r="G460" s="7" t="s">
        <v>3</v>
      </c>
      <c r="H460" s="7" t="s">
        <v>33</v>
      </c>
      <c r="I460" s="22">
        <v>30000</v>
      </c>
      <c r="J460" s="11">
        <v>0</v>
      </c>
      <c r="K460" s="10">
        <f t="shared" si="62"/>
        <v>0</v>
      </c>
      <c r="L460" s="29"/>
      <c r="O460" s="23"/>
      <c r="Q460" s="24"/>
    </row>
    <row r="461" spans="2:17" ht="31.5" customHeight="1" x14ac:dyDescent="0.3">
      <c r="B461" s="26">
        <v>456</v>
      </c>
      <c r="C461" s="42" t="s">
        <v>262</v>
      </c>
      <c r="D461" s="7" t="s">
        <v>261</v>
      </c>
      <c r="E461" s="7" t="s">
        <v>263</v>
      </c>
      <c r="F461" s="7" t="s">
        <v>3</v>
      </c>
      <c r="G461" s="7" t="s">
        <v>3</v>
      </c>
      <c r="H461" s="7" t="s">
        <v>33</v>
      </c>
      <c r="I461" s="22">
        <v>6000</v>
      </c>
      <c r="J461" s="11">
        <v>0</v>
      </c>
      <c r="K461" s="10">
        <f t="shared" si="62"/>
        <v>0</v>
      </c>
      <c r="L461" s="29"/>
      <c r="O461" s="23"/>
      <c r="Q461" s="24"/>
    </row>
    <row r="462" spans="2:17" ht="35.4" customHeight="1" x14ac:dyDescent="0.3">
      <c r="B462" s="26">
        <v>457</v>
      </c>
      <c r="C462" s="42" t="s">
        <v>432</v>
      </c>
      <c r="D462" s="7" t="s">
        <v>264</v>
      </c>
      <c r="E462" s="7" t="s">
        <v>265</v>
      </c>
      <c r="F462" s="7" t="s">
        <v>3</v>
      </c>
      <c r="G462" s="7" t="s">
        <v>3</v>
      </c>
      <c r="H462" s="7" t="s">
        <v>276</v>
      </c>
      <c r="I462" s="30">
        <v>3000</v>
      </c>
      <c r="J462" s="11">
        <v>0</v>
      </c>
      <c r="K462" s="10">
        <f t="shared" si="62"/>
        <v>0</v>
      </c>
      <c r="L462" s="29"/>
      <c r="O462" s="23"/>
      <c r="Q462" s="24"/>
    </row>
    <row r="463" spans="2:17" ht="36" customHeight="1" x14ac:dyDescent="0.3">
      <c r="B463" s="26">
        <v>458</v>
      </c>
      <c r="C463" s="42" t="s">
        <v>432</v>
      </c>
      <c r="D463" s="7" t="s">
        <v>266</v>
      </c>
      <c r="E463" s="7" t="s">
        <v>265</v>
      </c>
      <c r="F463" s="7" t="s">
        <v>3</v>
      </c>
      <c r="G463" s="7" t="s">
        <v>3</v>
      </c>
      <c r="H463" s="7" t="s">
        <v>276</v>
      </c>
      <c r="I463" s="30">
        <v>6000</v>
      </c>
      <c r="J463" s="11">
        <v>0</v>
      </c>
      <c r="K463" s="10">
        <f t="shared" si="62"/>
        <v>0</v>
      </c>
      <c r="L463" s="29"/>
      <c r="O463" s="23"/>
      <c r="Q463" s="24"/>
    </row>
    <row r="464" spans="2:17" ht="38.4" customHeight="1" x14ac:dyDescent="0.3">
      <c r="B464" s="26">
        <v>459</v>
      </c>
      <c r="C464" s="42" t="s">
        <v>432</v>
      </c>
      <c r="D464" s="7" t="s">
        <v>409</v>
      </c>
      <c r="E464" s="7" t="s">
        <v>265</v>
      </c>
      <c r="F464" s="7" t="s">
        <v>3</v>
      </c>
      <c r="G464" s="7" t="s">
        <v>3</v>
      </c>
      <c r="H464" s="7" t="s">
        <v>276</v>
      </c>
      <c r="I464" s="30">
        <v>6000</v>
      </c>
      <c r="J464" s="11">
        <v>0</v>
      </c>
      <c r="K464" s="10">
        <f t="shared" si="62"/>
        <v>0</v>
      </c>
      <c r="L464" s="29"/>
      <c r="O464" s="23"/>
      <c r="Q464" s="24"/>
    </row>
    <row r="465" spans="2:17" ht="33.6" customHeight="1" x14ac:dyDescent="0.3">
      <c r="B465" s="26">
        <v>460</v>
      </c>
      <c r="C465" s="42" t="s">
        <v>432</v>
      </c>
      <c r="D465" s="7" t="s">
        <v>267</v>
      </c>
      <c r="E465" s="7" t="s">
        <v>265</v>
      </c>
      <c r="F465" s="7" t="s">
        <v>3</v>
      </c>
      <c r="G465" s="7" t="s">
        <v>3</v>
      </c>
      <c r="H465" s="7" t="s">
        <v>276</v>
      </c>
      <c r="I465" s="30">
        <v>1500</v>
      </c>
      <c r="J465" s="11">
        <v>0</v>
      </c>
      <c r="K465" s="10">
        <f t="shared" si="62"/>
        <v>0</v>
      </c>
      <c r="L465" s="29"/>
      <c r="O465" s="23"/>
      <c r="Q465" s="24"/>
    </row>
    <row r="466" spans="2:17" ht="34.200000000000003" customHeight="1" x14ac:dyDescent="0.3">
      <c r="B466" s="26">
        <v>461</v>
      </c>
      <c r="C466" s="42" t="s">
        <v>432</v>
      </c>
      <c r="D466" s="7" t="s">
        <v>268</v>
      </c>
      <c r="E466" s="7" t="s">
        <v>265</v>
      </c>
      <c r="F466" s="7" t="s">
        <v>3</v>
      </c>
      <c r="G466" s="7" t="s">
        <v>3</v>
      </c>
      <c r="H466" s="7" t="s">
        <v>276</v>
      </c>
      <c r="I466" s="30">
        <v>1500</v>
      </c>
      <c r="J466" s="11">
        <v>0</v>
      </c>
      <c r="K466" s="10">
        <f t="shared" si="62"/>
        <v>0</v>
      </c>
      <c r="L466" s="29"/>
      <c r="O466" s="23"/>
      <c r="Q466" s="24"/>
    </row>
    <row r="467" spans="2:17" ht="35.4" customHeight="1" x14ac:dyDescent="0.3">
      <c r="B467" s="26">
        <v>462</v>
      </c>
      <c r="C467" s="42" t="s">
        <v>432</v>
      </c>
      <c r="D467" s="7" t="s">
        <v>410</v>
      </c>
      <c r="E467" s="7" t="s">
        <v>265</v>
      </c>
      <c r="F467" s="7" t="s">
        <v>3</v>
      </c>
      <c r="G467" s="7" t="s">
        <v>3</v>
      </c>
      <c r="H467" s="7" t="s">
        <v>276</v>
      </c>
      <c r="I467" s="30">
        <v>1500</v>
      </c>
      <c r="J467" s="11">
        <v>0</v>
      </c>
      <c r="K467" s="10">
        <f t="shared" si="62"/>
        <v>0</v>
      </c>
      <c r="L467" s="29"/>
      <c r="O467" s="23"/>
      <c r="Q467" s="24"/>
    </row>
    <row r="468" spans="2:17" ht="36.450000000000003" customHeight="1" x14ac:dyDescent="0.3">
      <c r="B468" s="26">
        <v>463</v>
      </c>
      <c r="C468" s="42" t="s">
        <v>432</v>
      </c>
      <c r="D468" s="7" t="s">
        <v>411</v>
      </c>
      <c r="E468" s="7" t="s">
        <v>265</v>
      </c>
      <c r="F468" s="7" t="s">
        <v>3</v>
      </c>
      <c r="G468" s="7" t="s">
        <v>3</v>
      </c>
      <c r="H468" s="7" t="s">
        <v>276</v>
      </c>
      <c r="I468" s="30">
        <v>3000</v>
      </c>
      <c r="J468" s="11">
        <v>0</v>
      </c>
      <c r="K468" s="10">
        <f t="shared" si="62"/>
        <v>0</v>
      </c>
      <c r="L468" s="29"/>
      <c r="O468" s="23"/>
      <c r="Q468" s="24"/>
    </row>
    <row r="469" spans="2:17" ht="36" customHeight="1" x14ac:dyDescent="0.3">
      <c r="B469" s="26">
        <v>464</v>
      </c>
      <c r="C469" s="42" t="s">
        <v>432</v>
      </c>
      <c r="D469" s="7" t="s">
        <v>269</v>
      </c>
      <c r="E469" s="7" t="s">
        <v>265</v>
      </c>
      <c r="F469" s="7" t="s">
        <v>3</v>
      </c>
      <c r="G469" s="7" t="s">
        <v>3</v>
      </c>
      <c r="H469" s="7" t="s">
        <v>276</v>
      </c>
      <c r="I469" s="30">
        <v>1500</v>
      </c>
      <c r="J469" s="11">
        <v>0</v>
      </c>
      <c r="K469" s="10">
        <f t="shared" si="62"/>
        <v>0</v>
      </c>
      <c r="L469" s="29"/>
      <c r="O469" s="23"/>
      <c r="Q469" s="24"/>
    </row>
    <row r="470" spans="2:17" ht="35.549999999999997" customHeight="1" x14ac:dyDescent="0.3">
      <c r="B470" s="26">
        <v>465</v>
      </c>
      <c r="C470" s="42" t="s">
        <v>432</v>
      </c>
      <c r="D470" s="7" t="s">
        <v>412</v>
      </c>
      <c r="E470" s="7" t="s">
        <v>265</v>
      </c>
      <c r="F470" s="7" t="s">
        <v>3</v>
      </c>
      <c r="G470" s="7" t="s">
        <v>3</v>
      </c>
      <c r="H470" s="7" t="s">
        <v>276</v>
      </c>
      <c r="I470" s="30">
        <v>12000</v>
      </c>
      <c r="J470" s="11">
        <v>0</v>
      </c>
      <c r="K470" s="10">
        <f t="shared" si="62"/>
        <v>0</v>
      </c>
      <c r="L470" s="29"/>
      <c r="O470" s="23"/>
      <c r="Q470" s="24"/>
    </row>
    <row r="471" spans="2:17" ht="31.95" customHeight="1" x14ac:dyDescent="0.3">
      <c r="B471" s="26">
        <v>466</v>
      </c>
      <c r="C471" s="42" t="s">
        <v>432</v>
      </c>
      <c r="D471" s="7" t="s">
        <v>270</v>
      </c>
      <c r="E471" s="7" t="s">
        <v>265</v>
      </c>
      <c r="F471" s="7" t="s">
        <v>3</v>
      </c>
      <c r="G471" s="7" t="s">
        <v>3</v>
      </c>
      <c r="H471" s="7" t="s">
        <v>276</v>
      </c>
      <c r="I471" s="30">
        <v>1500</v>
      </c>
      <c r="J471" s="11">
        <v>0</v>
      </c>
      <c r="K471" s="10">
        <f t="shared" si="62"/>
        <v>0</v>
      </c>
      <c r="L471" s="29"/>
      <c r="O471" s="23"/>
      <c r="Q471" s="24"/>
    </row>
    <row r="472" spans="2:17" ht="34.049999999999997" customHeight="1" x14ac:dyDescent="0.3">
      <c r="B472" s="26">
        <v>467</v>
      </c>
      <c r="C472" s="42" t="s">
        <v>432</v>
      </c>
      <c r="D472" s="7" t="s">
        <v>271</v>
      </c>
      <c r="E472" s="7" t="s">
        <v>265</v>
      </c>
      <c r="F472" s="7" t="s">
        <v>3</v>
      </c>
      <c r="G472" s="7" t="s">
        <v>3</v>
      </c>
      <c r="H472" s="7" t="s">
        <v>276</v>
      </c>
      <c r="I472" s="30">
        <v>1500</v>
      </c>
      <c r="J472" s="11">
        <v>0</v>
      </c>
      <c r="K472" s="10">
        <f t="shared" si="62"/>
        <v>0</v>
      </c>
      <c r="L472" s="29"/>
      <c r="O472" s="23"/>
      <c r="Q472" s="24"/>
    </row>
    <row r="473" spans="2:17" ht="34.5" customHeight="1" x14ac:dyDescent="0.3">
      <c r="B473" s="26">
        <v>468</v>
      </c>
      <c r="C473" s="42" t="s">
        <v>432</v>
      </c>
      <c r="D473" s="7" t="s">
        <v>413</v>
      </c>
      <c r="E473" s="7" t="s">
        <v>265</v>
      </c>
      <c r="F473" s="7" t="s">
        <v>3</v>
      </c>
      <c r="G473" s="7" t="s">
        <v>3</v>
      </c>
      <c r="H473" s="7" t="s">
        <v>276</v>
      </c>
      <c r="I473" s="30">
        <v>135000</v>
      </c>
      <c r="J473" s="11">
        <v>0</v>
      </c>
      <c r="K473" s="10">
        <f t="shared" si="62"/>
        <v>0</v>
      </c>
      <c r="L473" s="29"/>
      <c r="O473" s="23"/>
      <c r="Q473" s="24"/>
    </row>
    <row r="474" spans="2:17" ht="39.450000000000003" customHeight="1" x14ac:dyDescent="0.3">
      <c r="B474" s="26">
        <v>469</v>
      </c>
      <c r="C474" s="42" t="s">
        <v>432</v>
      </c>
      <c r="D474" s="7" t="s">
        <v>272</v>
      </c>
      <c r="E474" s="7" t="s">
        <v>265</v>
      </c>
      <c r="F474" s="7" t="s">
        <v>3</v>
      </c>
      <c r="G474" s="7" t="s">
        <v>3</v>
      </c>
      <c r="H474" s="7" t="s">
        <v>276</v>
      </c>
      <c r="I474" s="30">
        <v>30000</v>
      </c>
      <c r="J474" s="11">
        <v>0</v>
      </c>
      <c r="K474" s="10">
        <f t="shared" si="62"/>
        <v>0</v>
      </c>
      <c r="L474" s="29"/>
      <c r="O474" s="23"/>
      <c r="Q474" s="24"/>
    </row>
    <row r="475" spans="2:17" ht="36" customHeight="1" x14ac:dyDescent="0.3">
      <c r="B475" s="26">
        <v>470</v>
      </c>
      <c r="C475" s="42" t="s">
        <v>432</v>
      </c>
      <c r="D475" s="7" t="s">
        <v>273</v>
      </c>
      <c r="E475" s="7" t="s">
        <v>265</v>
      </c>
      <c r="F475" s="7" t="s">
        <v>3</v>
      </c>
      <c r="G475" s="7" t="s">
        <v>3</v>
      </c>
      <c r="H475" s="7" t="s">
        <v>276</v>
      </c>
      <c r="I475" s="30">
        <v>45000</v>
      </c>
      <c r="J475" s="11">
        <v>0</v>
      </c>
      <c r="K475" s="10">
        <f t="shared" si="62"/>
        <v>0</v>
      </c>
      <c r="L475" s="29"/>
      <c r="O475" s="23"/>
      <c r="Q475" s="24"/>
    </row>
    <row r="476" spans="2:17" ht="34.799999999999997" customHeight="1" x14ac:dyDescent="0.3">
      <c r="B476" s="26">
        <v>471</v>
      </c>
      <c r="C476" s="42" t="s">
        <v>432</v>
      </c>
      <c r="D476" s="7" t="s">
        <v>274</v>
      </c>
      <c r="E476" s="7" t="s">
        <v>275</v>
      </c>
      <c r="F476" s="7" t="s">
        <v>3</v>
      </c>
      <c r="G476" s="7" t="s">
        <v>3</v>
      </c>
      <c r="H476" s="7" t="s">
        <v>276</v>
      </c>
      <c r="I476" s="30">
        <v>30000</v>
      </c>
      <c r="J476" s="11">
        <v>0</v>
      </c>
      <c r="K476" s="10">
        <f t="shared" si="62"/>
        <v>0</v>
      </c>
      <c r="L476" s="29"/>
      <c r="O476" s="23"/>
      <c r="Q476" s="24"/>
    </row>
    <row r="477" spans="2:17" ht="34.950000000000003" customHeight="1" x14ac:dyDescent="0.3">
      <c r="B477" s="26">
        <v>472</v>
      </c>
      <c r="C477" s="42" t="s">
        <v>432</v>
      </c>
      <c r="D477" s="7" t="s">
        <v>194</v>
      </c>
      <c r="E477" s="7" t="s">
        <v>275</v>
      </c>
      <c r="F477" s="7" t="s">
        <v>3</v>
      </c>
      <c r="G477" s="7" t="s">
        <v>3</v>
      </c>
      <c r="H477" s="7" t="s">
        <v>276</v>
      </c>
      <c r="I477" s="30">
        <v>6000</v>
      </c>
      <c r="J477" s="11">
        <v>0</v>
      </c>
      <c r="K477" s="10">
        <f t="shared" si="62"/>
        <v>0</v>
      </c>
      <c r="L477" s="29"/>
      <c r="O477" s="23"/>
      <c r="Q477" s="24"/>
    </row>
    <row r="478" spans="2:17" ht="28.05" customHeight="1" x14ac:dyDescent="0.3">
      <c r="B478" s="26">
        <v>473</v>
      </c>
      <c r="C478" s="42" t="s">
        <v>277</v>
      </c>
      <c r="D478" s="7" t="s">
        <v>389</v>
      </c>
      <c r="E478" s="7" t="s">
        <v>277</v>
      </c>
      <c r="F478" s="7" t="s">
        <v>3</v>
      </c>
      <c r="G478" s="7" t="s">
        <v>3</v>
      </c>
      <c r="H478" s="7" t="s">
        <v>282</v>
      </c>
      <c r="I478" s="7">
        <v>900</v>
      </c>
      <c r="J478" s="11">
        <v>0</v>
      </c>
      <c r="K478" s="10">
        <f t="shared" si="62"/>
        <v>0</v>
      </c>
      <c r="L478" s="29"/>
      <c r="O478" s="23"/>
      <c r="Q478" s="24"/>
    </row>
    <row r="479" spans="2:17" ht="28.05" customHeight="1" x14ac:dyDescent="0.3">
      <c r="B479" s="26">
        <v>474</v>
      </c>
      <c r="C479" s="42" t="s">
        <v>277</v>
      </c>
      <c r="D479" s="7" t="s">
        <v>278</v>
      </c>
      <c r="E479" s="7" t="s">
        <v>277</v>
      </c>
      <c r="F479" s="7" t="s">
        <v>3</v>
      </c>
      <c r="G479" s="7" t="s">
        <v>3</v>
      </c>
      <c r="H479" s="7" t="s">
        <v>282</v>
      </c>
      <c r="I479" s="7">
        <v>900</v>
      </c>
      <c r="J479" s="11">
        <v>0</v>
      </c>
      <c r="K479" s="10">
        <f t="shared" si="62"/>
        <v>0</v>
      </c>
      <c r="L479" s="29"/>
      <c r="O479" s="23"/>
      <c r="Q479" s="24"/>
    </row>
    <row r="480" spans="2:17" ht="28.05" customHeight="1" x14ac:dyDescent="0.3">
      <c r="B480" s="26">
        <v>475</v>
      </c>
      <c r="C480" s="42" t="s">
        <v>277</v>
      </c>
      <c r="D480" s="7" t="s">
        <v>42</v>
      </c>
      <c r="E480" s="7" t="s">
        <v>277</v>
      </c>
      <c r="F480" s="7" t="s">
        <v>3</v>
      </c>
      <c r="G480" s="7" t="s">
        <v>3</v>
      </c>
      <c r="H480" s="7" t="s">
        <v>282</v>
      </c>
      <c r="I480" s="7">
        <v>900</v>
      </c>
      <c r="J480" s="11">
        <v>0</v>
      </c>
      <c r="K480" s="10">
        <f t="shared" si="62"/>
        <v>0</v>
      </c>
      <c r="L480" s="29"/>
      <c r="O480" s="23"/>
      <c r="Q480" s="24"/>
    </row>
    <row r="481" spans="2:17" ht="28.05" customHeight="1" x14ac:dyDescent="0.3">
      <c r="B481" s="26">
        <v>476</v>
      </c>
      <c r="C481" s="42" t="s">
        <v>277</v>
      </c>
      <c r="D481" s="7" t="s">
        <v>279</v>
      </c>
      <c r="E481" s="7" t="s">
        <v>277</v>
      </c>
      <c r="F481" s="7" t="s">
        <v>3</v>
      </c>
      <c r="G481" s="7" t="s">
        <v>3</v>
      </c>
      <c r="H481" s="7" t="s">
        <v>282</v>
      </c>
      <c r="I481" s="7">
        <v>900</v>
      </c>
      <c r="J481" s="11">
        <v>0</v>
      </c>
      <c r="K481" s="10">
        <f t="shared" si="62"/>
        <v>0</v>
      </c>
      <c r="L481" s="29"/>
      <c r="O481" s="23"/>
      <c r="Q481" s="24"/>
    </row>
    <row r="482" spans="2:17" ht="28.05" customHeight="1" x14ac:dyDescent="0.3">
      <c r="B482" s="26">
        <v>477</v>
      </c>
      <c r="C482" s="42" t="s">
        <v>277</v>
      </c>
      <c r="D482" s="7" t="s">
        <v>280</v>
      </c>
      <c r="E482" s="7" t="s">
        <v>277</v>
      </c>
      <c r="F482" s="7" t="s">
        <v>3</v>
      </c>
      <c r="G482" s="7" t="s">
        <v>3</v>
      </c>
      <c r="H482" s="7" t="s">
        <v>282</v>
      </c>
      <c r="I482" s="7">
        <v>900</v>
      </c>
      <c r="J482" s="11">
        <v>0</v>
      </c>
      <c r="K482" s="10">
        <f t="shared" si="62"/>
        <v>0</v>
      </c>
      <c r="L482" s="29"/>
      <c r="O482" s="23"/>
      <c r="Q482" s="24"/>
    </row>
    <row r="483" spans="2:17" ht="28.05" customHeight="1" x14ac:dyDescent="0.3">
      <c r="B483" s="26">
        <v>478</v>
      </c>
      <c r="C483" s="42" t="s">
        <v>277</v>
      </c>
      <c r="D483" s="7" t="s">
        <v>281</v>
      </c>
      <c r="E483" s="7" t="s">
        <v>277</v>
      </c>
      <c r="F483" s="7" t="s">
        <v>3</v>
      </c>
      <c r="G483" s="7" t="s">
        <v>3</v>
      </c>
      <c r="H483" s="7" t="s">
        <v>282</v>
      </c>
      <c r="I483" s="7">
        <v>900</v>
      </c>
      <c r="J483" s="11">
        <v>0</v>
      </c>
      <c r="K483" s="10">
        <f t="shared" si="62"/>
        <v>0</v>
      </c>
      <c r="L483" s="29"/>
      <c r="O483" s="23"/>
      <c r="Q483" s="24"/>
    </row>
    <row r="484" spans="2:17" ht="28.05" customHeight="1" x14ac:dyDescent="0.3">
      <c r="B484" s="26">
        <v>479</v>
      </c>
      <c r="C484" s="42" t="s">
        <v>283</v>
      </c>
      <c r="D484" s="7" t="s">
        <v>130</v>
      </c>
      <c r="E484" s="7" t="s">
        <v>283</v>
      </c>
      <c r="F484" s="7" t="s">
        <v>3</v>
      </c>
      <c r="G484" s="7" t="s">
        <v>3</v>
      </c>
      <c r="H484" s="7" t="s">
        <v>91</v>
      </c>
      <c r="I484" s="7">
        <v>150</v>
      </c>
      <c r="J484" s="11">
        <v>0</v>
      </c>
      <c r="K484" s="10">
        <f t="shared" ref="K484:K490" si="63">ROUND(I484*ROUND(J484,4),2)</f>
        <v>0</v>
      </c>
      <c r="L484" s="29"/>
      <c r="O484" s="23"/>
      <c r="Q484" s="24"/>
    </row>
    <row r="485" spans="2:17" ht="28.05" customHeight="1" x14ac:dyDescent="0.3">
      <c r="B485" s="26">
        <v>480</v>
      </c>
      <c r="C485" s="42" t="s">
        <v>283</v>
      </c>
      <c r="D485" s="7" t="s">
        <v>131</v>
      </c>
      <c r="E485" s="7" t="s">
        <v>283</v>
      </c>
      <c r="F485" s="7" t="s">
        <v>3</v>
      </c>
      <c r="G485" s="7" t="s">
        <v>3</v>
      </c>
      <c r="H485" s="7" t="s">
        <v>91</v>
      </c>
      <c r="I485" s="7">
        <v>150</v>
      </c>
      <c r="J485" s="11">
        <v>0</v>
      </c>
      <c r="K485" s="10">
        <f t="shared" si="63"/>
        <v>0</v>
      </c>
      <c r="L485" s="29"/>
      <c r="O485" s="23"/>
      <c r="Q485" s="24"/>
    </row>
    <row r="486" spans="2:17" ht="28.05" customHeight="1" x14ac:dyDescent="0.3">
      <c r="B486" s="26">
        <v>481</v>
      </c>
      <c r="C486" s="42" t="s">
        <v>283</v>
      </c>
      <c r="D486" s="7" t="s">
        <v>132</v>
      </c>
      <c r="E486" s="7" t="s">
        <v>283</v>
      </c>
      <c r="F486" s="7" t="s">
        <v>3</v>
      </c>
      <c r="G486" s="7" t="s">
        <v>3</v>
      </c>
      <c r="H486" s="7" t="s">
        <v>91</v>
      </c>
      <c r="I486" s="7">
        <v>150</v>
      </c>
      <c r="J486" s="11">
        <v>0</v>
      </c>
      <c r="K486" s="10">
        <f t="shared" si="63"/>
        <v>0</v>
      </c>
      <c r="L486" s="29"/>
      <c r="O486" s="23"/>
      <c r="Q486" s="24"/>
    </row>
    <row r="487" spans="2:17" ht="28.05" customHeight="1" x14ac:dyDescent="0.3">
      <c r="B487" s="26">
        <v>482</v>
      </c>
      <c r="C487" s="42" t="s">
        <v>283</v>
      </c>
      <c r="D487" s="7" t="s">
        <v>134</v>
      </c>
      <c r="E487" s="7" t="s">
        <v>283</v>
      </c>
      <c r="F487" s="7" t="s">
        <v>3</v>
      </c>
      <c r="G487" s="7" t="s">
        <v>3</v>
      </c>
      <c r="H487" s="7" t="s">
        <v>91</v>
      </c>
      <c r="I487" s="7">
        <v>150</v>
      </c>
      <c r="J487" s="11">
        <v>0</v>
      </c>
      <c r="K487" s="10">
        <f t="shared" si="63"/>
        <v>0</v>
      </c>
      <c r="L487" s="29"/>
      <c r="O487" s="23"/>
      <c r="Q487" s="24"/>
    </row>
    <row r="488" spans="2:17" ht="28.05" customHeight="1" x14ac:dyDescent="0.3">
      <c r="B488" s="26">
        <v>483</v>
      </c>
      <c r="C488" s="42" t="s">
        <v>283</v>
      </c>
      <c r="D488" s="7" t="s">
        <v>138</v>
      </c>
      <c r="E488" s="7" t="s">
        <v>283</v>
      </c>
      <c r="F488" s="7" t="s">
        <v>3</v>
      </c>
      <c r="G488" s="7" t="s">
        <v>3</v>
      </c>
      <c r="H488" s="7" t="s">
        <v>91</v>
      </c>
      <c r="I488" s="7">
        <v>150</v>
      </c>
      <c r="J488" s="11">
        <v>0</v>
      </c>
      <c r="K488" s="10">
        <f t="shared" si="63"/>
        <v>0</v>
      </c>
      <c r="L488" s="29"/>
      <c r="O488" s="23"/>
      <c r="Q488" s="24"/>
    </row>
    <row r="489" spans="2:17" ht="28.05" customHeight="1" x14ac:dyDescent="0.3">
      <c r="B489" s="26">
        <v>484</v>
      </c>
      <c r="C489" s="42" t="s">
        <v>283</v>
      </c>
      <c r="D489" s="7" t="s">
        <v>152</v>
      </c>
      <c r="E489" s="7" t="s">
        <v>283</v>
      </c>
      <c r="F489" s="7" t="s">
        <v>3</v>
      </c>
      <c r="G489" s="7" t="s">
        <v>3</v>
      </c>
      <c r="H489" s="7" t="s">
        <v>91</v>
      </c>
      <c r="I489" s="7">
        <v>150</v>
      </c>
      <c r="J489" s="11">
        <v>0</v>
      </c>
      <c r="K489" s="10">
        <f t="shared" si="63"/>
        <v>0</v>
      </c>
      <c r="L489" s="29"/>
      <c r="O489" s="23"/>
      <c r="Q489" s="24"/>
    </row>
    <row r="490" spans="2:17" ht="28.05" customHeight="1" x14ac:dyDescent="0.3">
      <c r="B490" s="26">
        <v>485</v>
      </c>
      <c r="C490" s="42" t="s">
        <v>283</v>
      </c>
      <c r="D490" s="7" t="s">
        <v>143</v>
      </c>
      <c r="E490" s="7" t="s">
        <v>283</v>
      </c>
      <c r="F490" s="7" t="s">
        <v>3</v>
      </c>
      <c r="G490" s="7" t="s">
        <v>3</v>
      </c>
      <c r="H490" s="7" t="s">
        <v>91</v>
      </c>
      <c r="I490" s="7">
        <v>150</v>
      </c>
      <c r="J490" s="11">
        <v>0</v>
      </c>
      <c r="K490" s="10">
        <f t="shared" si="63"/>
        <v>0</v>
      </c>
      <c r="L490" s="29"/>
      <c r="O490" s="23"/>
      <c r="Q490" s="24"/>
    </row>
    <row r="491" spans="2:17" ht="28.05" customHeight="1" x14ac:dyDescent="0.3">
      <c r="B491" s="26">
        <v>486</v>
      </c>
      <c r="C491" s="42" t="s">
        <v>418</v>
      </c>
      <c r="D491" s="7" t="s">
        <v>414</v>
      </c>
      <c r="E491" s="7" t="s">
        <v>285</v>
      </c>
      <c r="F491" s="7" t="s">
        <v>3</v>
      </c>
      <c r="G491" s="7" t="s">
        <v>3</v>
      </c>
      <c r="H491" s="7" t="s">
        <v>289</v>
      </c>
      <c r="I491" s="30">
        <v>1500</v>
      </c>
      <c r="J491" s="11">
        <v>0</v>
      </c>
      <c r="K491" s="10">
        <f t="shared" ref="K491:K506" si="64">ROUND(I491*ROUND(J491,4),2)</f>
        <v>0</v>
      </c>
      <c r="L491" s="29"/>
      <c r="O491" s="23"/>
      <c r="Q491" s="24"/>
    </row>
    <row r="492" spans="2:17" ht="28.05" customHeight="1" x14ac:dyDescent="0.3">
      <c r="B492" s="26">
        <v>487</v>
      </c>
      <c r="C492" s="42" t="s">
        <v>418</v>
      </c>
      <c r="D492" s="7" t="s">
        <v>415</v>
      </c>
      <c r="E492" s="7" t="s">
        <v>285</v>
      </c>
      <c r="F492" s="7" t="s">
        <v>3</v>
      </c>
      <c r="G492" s="7" t="s">
        <v>3</v>
      </c>
      <c r="H492" s="7" t="s">
        <v>289</v>
      </c>
      <c r="I492" s="30">
        <v>1500</v>
      </c>
      <c r="J492" s="11">
        <v>0</v>
      </c>
      <c r="K492" s="10">
        <f t="shared" si="64"/>
        <v>0</v>
      </c>
      <c r="L492" s="29"/>
      <c r="O492" s="23"/>
      <c r="Q492" s="24"/>
    </row>
    <row r="493" spans="2:17" ht="28.05" customHeight="1" x14ac:dyDescent="0.3">
      <c r="B493" s="26">
        <v>488</v>
      </c>
      <c r="C493" s="42" t="s">
        <v>418</v>
      </c>
      <c r="D493" s="7" t="s">
        <v>284</v>
      </c>
      <c r="E493" s="7" t="s">
        <v>285</v>
      </c>
      <c r="F493" s="7" t="s">
        <v>3</v>
      </c>
      <c r="G493" s="7" t="s">
        <v>3</v>
      </c>
      <c r="H493" s="7" t="s">
        <v>289</v>
      </c>
      <c r="I493" s="30">
        <v>9000</v>
      </c>
      <c r="J493" s="11">
        <v>0</v>
      </c>
      <c r="K493" s="10">
        <f t="shared" si="64"/>
        <v>0</v>
      </c>
      <c r="L493" s="29"/>
      <c r="O493" s="23"/>
      <c r="Q493" s="24"/>
    </row>
    <row r="494" spans="2:17" ht="28.05" customHeight="1" x14ac:dyDescent="0.3">
      <c r="B494" s="26">
        <v>489</v>
      </c>
      <c r="C494" s="42" t="s">
        <v>418</v>
      </c>
      <c r="D494" s="7" t="s">
        <v>286</v>
      </c>
      <c r="E494" s="7" t="s">
        <v>285</v>
      </c>
      <c r="F494" s="7" t="s">
        <v>3</v>
      </c>
      <c r="G494" s="7" t="s">
        <v>3</v>
      </c>
      <c r="H494" s="7" t="s">
        <v>289</v>
      </c>
      <c r="I494" s="30">
        <v>3000</v>
      </c>
      <c r="J494" s="11">
        <v>0</v>
      </c>
      <c r="K494" s="10">
        <f t="shared" si="64"/>
        <v>0</v>
      </c>
      <c r="L494" s="29"/>
      <c r="O494" s="23"/>
      <c r="Q494" s="24"/>
    </row>
    <row r="495" spans="2:17" ht="28.05" customHeight="1" x14ac:dyDescent="0.3">
      <c r="B495" s="26">
        <v>490</v>
      </c>
      <c r="C495" s="42" t="s">
        <v>418</v>
      </c>
      <c r="D495" s="7" t="s">
        <v>351</v>
      </c>
      <c r="E495" s="7" t="s">
        <v>285</v>
      </c>
      <c r="F495" s="7" t="s">
        <v>3</v>
      </c>
      <c r="G495" s="7" t="s">
        <v>3</v>
      </c>
      <c r="H495" s="7" t="s">
        <v>289</v>
      </c>
      <c r="I495" s="30">
        <v>3000</v>
      </c>
      <c r="J495" s="11">
        <v>0</v>
      </c>
      <c r="K495" s="10">
        <f t="shared" si="64"/>
        <v>0</v>
      </c>
      <c r="L495" s="29"/>
      <c r="O495" s="23"/>
      <c r="Q495" s="24"/>
    </row>
    <row r="496" spans="2:17" ht="28.05" customHeight="1" x14ac:dyDescent="0.3">
      <c r="B496" s="26">
        <v>491</v>
      </c>
      <c r="C496" s="42" t="s">
        <v>418</v>
      </c>
      <c r="D496" s="7" t="s">
        <v>287</v>
      </c>
      <c r="E496" s="7" t="s">
        <v>285</v>
      </c>
      <c r="F496" s="7" t="s">
        <v>3</v>
      </c>
      <c r="G496" s="7" t="s">
        <v>3</v>
      </c>
      <c r="H496" s="7" t="s">
        <v>289</v>
      </c>
      <c r="I496" s="31">
        <v>300</v>
      </c>
      <c r="J496" s="11">
        <v>0</v>
      </c>
      <c r="K496" s="10">
        <f t="shared" si="64"/>
        <v>0</v>
      </c>
      <c r="L496" s="29"/>
      <c r="O496" s="23"/>
      <c r="Q496" s="24"/>
    </row>
    <row r="497" spans="2:17" ht="25.2" x14ac:dyDescent="0.3">
      <c r="B497" s="26">
        <v>492</v>
      </c>
      <c r="C497" s="42" t="s">
        <v>418</v>
      </c>
      <c r="D497" s="7" t="s">
        <v>352</v>
      </c>
      <c r="E497" s="7" t="s">
        <v>285</v>
      </c>
      <c r="F497" s="7" t="s">
        <v>3</v>
      </c>
      <c r="G497" s="7" t="s">
        <v>3</v>
      </c>
      <c r="H497" s="7" t="s">
        <v>289</v>
      </c>
      <c r="I497" s="30">
        <v>3000</v>
      </c>
      <c r="J497" s="11">
        <v>0</v>
      </c>
      <c r="K497" s="10">
        <f t="shared" si="64"/>
        <v>0</v>
      </c>
      <c r="L497" s="29"/>
      <c r="O497" s="23"/>
      <c r="Q497" s="24"/>
    </row>
    <row r="498" spans="2:17" ht="28.05" customHeight="1" x14ac:dyDescent="0.3">
      <c r="B498" s="26">
        <v>493</v>
      </c>
      <c r="C498" s="42" t="s">
        <v>418</v>
      </c>
      <c r="D498" s="7" t="s">
        <v>288</v>
      </c>
      <c r="E498" s="7" t="s">
        <v>285</v>
      </c>
      <c r="F498" s="7" t="s">
        <v>3</v>
      </c>
      <c r="G498" s="7" t="s">
        <v>3</v>
      </c>
      <c r="H498" s="7" t="s">
        <v>289</v>
      </c>
      <c r="I498" s="31">
        <v>300</v>
      </c>
      <c r="J498" s="11">
        <v>0</v>
      </c>
      <c r="K498" s="10">
        <f t="shared" si="64"/>
        <v>0</v>
      </c>
      <c r="L498" s="29"/>
      <c r="O498" s="23"/>
      <c r="Q498" s="24"/>
    </row>
    <row r="499" spans="2:17" ht="28.05" customHeight="1" x14ac:dyDescent="0.3">
      <c r="B499" s="26">
        <v>494</v>
      </c>
      <c r="C499" s="42" t="s">
        <v>418</v>
      </c>
      <c r="D499" s="7" t="s">
        <v>416</v>
      </c>
      <c r="E499" s="7" t="s">
        <v>285</v>
      </c>
      <c r="F499" s="7" t="s">
        <v>3</v>
      </c>
      <c r="G499" s="7" t="s">
        <v>3</v>
      </c>
      <c r="H499" s="7" t="s">
        <v>289</v>
      </c>
      <c r="I499" s="31">
        <v>600</v>
      </c>
      <c r="J499" s="11">
        <v>0</v>
      </c>
      <c r="K499" s="10">
        <f t="shared" si="64"/>
        <v>0</v>
      </c>
      <c r="L499" s="29"/>
      <c r="O499" s="23"/>
      <c r="Q499" s="24"/>
    </row>
    <row r="500" spans="2:17" ht="28.05" customHeight="1" x14ac:dyDescent="0.3">
      <c r="B500" s="26">
        <v>495</v>
      </c>
      <c r="C500" s="42" t="s">
        <v>290</v>
      </c>
      <c r="D500" s="32">
        <v>6</v>
      </c>
      <c r="E500" s="32" t="s">
        <v>290</v>
      </c>
      <c r="F500" s="7" t="s">
        <v>3</v>
      </c>
      <c r="G500" s="7" t="s">
        <v>3</v>
      </c>
      <c r="H500" s="26" t="s">
        <v>33</v>
      </c>
      <c r="I500" s="33">
        <v>1500</v>
      </c>
      <c r="J500" s="11">
        <v>0</v>
      </c>
      <c r="K500" s="10">
        <f t="shared" si="64"/>
        <v>0</v>
      </c>
      <c r="L500" s="29"/>
      <c r="O500" s="23"/>
      <c r="Q500" s="24"/>
    </row>
    <row r="501" spans="2:17" ht="26.4" x14ac:dyDescent="0.3">
      <c r="B501" s="26">
        <v>496</v>
      </c>
      <c r="C501" s="42" t="s">
        <v>291</v>
      </c>
      <c r="D501" s="32">
        <v>6</v>
      </c>
      <c r="E501" s="32" t="s">
        <v>291</v>
      </c>
      <c r="F501" s="7" t="s">
        <v>3</v>
      </c>
      <c r="G501" s="7" t="s">
        <v>3</v>
      </c>
      <c r="H501" s="26" t="s">
        <v>33</v>
      </c>
      <c r="I501" s="33">
        <v>900</v>
      </c>
      <c r="J501" s="11">
        <v>0</v>
      </c>
      <c r="K501" s="10">
        <f t="shared" si="64"/>
        <v>0</v>
      </c>
      <c r="L501" s="29"/>
      <c r="O501" s="23"/>
      <c r="Q501" s="24"/>
    </row>
    <row r="502" spans="2:17" ht="28.05" customHeight="1" x14ac:dyDescent="0.3">
      <c r="B502" s="26">
        <v>497</v>
      </c>
      <c r="C502" s="42" t="s">
        <v>353</v>
      </c>
      <c r="D502" s="7">
        <v>6</v>
      </c>
      <c r="E502" s="7" t="s">
        <v>353</v>
      </c>
      <c r="F502" s="7" t="s">
        <v>3</v>
      </c>
      <c r="G502" s="7" t="s">
        <v>3</v>
      </c>
      <c r="H502" s="7" t="s">
        <v>425</v>
      </c>
      <c r="I502" s="22">
        <v>3000</v>
      </c>
      <c r="J502" s="11">
        <v>0</v>
      </c>
      <c r="K502" s="10">
        <f t="shared" si="64"/>
        <v>0</v>
      </c>
      <c r="L502" s="29"/>
      <c r="O502" s="23"/>
      <c r="Q502" s="24"/>
    </row>
    <row r="503" spans="2:17" ht="28.05" customHeight="1" x14ac:dyDescent="0.3">
      <c r="B503" s="26">
        <v>498</v>
      </c>
      <c r="C503" s="42" t="s">
        <v>353</v>
      </c>
      <c r="D503" s="7">
        <v>8</v>
      </c>
      <c r="E503" s="7" t="s">
        <v>353</v>
      </c>
      <c r="F503" s="7" t="s">
        <v>3</v>
      </c>
      <c r="G503" s="7" t="s">
        <v>3</v>
      </c>
      <c r="H503" s="7" t="s">
        <v>425</v>
      </c>
      <c r="I503" s="22">
        <v>6000</v>
      </c>
      <c r="J503" s="11">
        <v>0</v>
      </c>
      <c r="K503" s="10">
        <f t="shared" si="64"/>
        <v>0</v>
      </c>
      <c r="L503" s="29"/>
      <c r="O503" s="23"/>
      <c r="Q503" s="24"/>
    </row>
    <row r="504" spans="2:17" ht="28.05" customHeight="1" x14ac:dyDescent="0.3">
      <c r="B504" s="26">
        <v>499</v>
      </c>
      <c r="C504" s="42" t="s">
        <v>354</v>
      </c>
      <c r="D504" s="32">
        <v>8</v>
      </c>
      <c r="E504" s="37" t="s">
        <v>354</v>
      </c>
      <c r="F504" s="7" t="s">
        <v>3</v>
      </c>
      <c r="G504" s="7" t="s">
        <v>3</v>
      </c>
      <c r="H504" s="7" t="s">
        <v>425</v>
      </c>
      <c r="I504" s="22">
        <v>6000</v>
      </c>
      <c r="J504" s="11">
        <v>0</v>
      </c>
      <c r="K504" s="10">
        <f t="shared" si="64"/>
        <v>0</v>
      </c>
      <c r="L504" s="29"/>
      <c r="O504" s="23"/>
      <c r="Q504" s="24"/>
    </row>
    <row r="505" spans="2:17" ht="28.05" customHeight="1" x14ac:dyDescent="0.3">
      <c r="B505" s="26">
        <v>500</v>
      </c>
      <c r="C505" s="42" t="s">
        <v>292</v>
      </c>
      <c r="D505" s="7" t="s">
        <v>286</v>
      </c>
      <c r="E505" s="7" t="s">
        <v>292</v>
      </c>
      <c r="F505" s="7" t="s">
        <v>3</v>
      </c>
      <c r="G505" s="7" t="s">
        <v>3</v>
      </c>
      <c r="H505" s="7" t="s">
        <v>425</v>
      </c>
      <c r="I505" s="7">
        <v>300</v>
      </c>
      <c r="J505" s="11">
        <v>0</v>
      </c>
      <c r="K505" s="10">
        <f t="shared" si="64"/>
        <v>0</v>
      </c>
      <c r="L505" s="29"/>
      <c r="O505" s="23"/>
      <c r="Q505" s="24"/>
    </row>
    <row r="506" spans="2:17" ht="28.05" customHeight="1" x14ac:dyDescent="0.3">
      <c r="B506" s="26">
        <v>501</v>
      </c>
      <c r="C506" s="42" t="s">
        <v>292</v>
      </c>
      <c r="D506" s="7" t="s">
        <v>293</v>
      </c>
      <c r="E506" s="7" t="s">
        <v>292</v>
      </c>
      <c r="F506" s="7" t="s">
        <v>3</v>
      </c>
      <c r="G506" s="7" t="s">
        <v>3</v>
      </c>
      <c r="H506" s="7" t="s">
        <v>425</v>
      </c>
      <c r="I506" s="22">
        <v>3000</v>
      </c>
      <c r="J506" s="11">
        <v>0</v>
      </c>
      <c r="K506" s="10">
        <f t="shared" si="64"/>
        <v>0</v>
      </c>
      <c r="L506" s="29"/>
      <c r="O506" s="23"/>
      <c r="Q506" s="24"/>
    </row>
    <row r="507" spans="2:17" ht="28.05" customHeight="1" thickBot="1" x14ac:dyDescent="0.35">
      <c r="B507" s="35">
        <v>502</v>
      </c>
      <c r="C507" s="46" t="s">
        <v>294</v>
      </c>
      <c r="D507" s="34">
        <v>8</v>
      </c>
      <c r="E507" s="34" t="s">
        <v>294</v>
      </c>
      <c r="F507" s="47" t="s">
        <v>3</v>
      </c>
      <c r="G507" s="47" t="s">
        <v>3</v>
      </c>
      <c r="H507" s="35" t="s">
        <v>33</v>
      </c>
      <c r="I507" s="36">
        <v>150</v>
      </c>
      <c r="J507" s="48">
        <v>0</v>
      </c>
      <c r="K507" s="49">
        <f t="shared" ref="K507" si="65">ROUND(I507*ROUND(J507,4),2)</f>
        <v>0</v>
      </c>
      <c r="L507" s="29"/>
      <c r="O507" s="23"/>
      <c r="Q507" s="24"/>
    </row>
    <row r="508" spans="2:17" ht="20.100000000000001" customHeight="1" x14ac:dyDescent="0.3">
      <c r="B508" s="64" t="s">
        <v>1</v>
      </c>
      <c r="C508" s="65"/>
      <c r="D508" s="62" t="s">
        <v>426</v>
      </c>
      <c r="E508" s="62"/>
      <c r="F508" s="62"/>
      <c r="G508" s="62"/>
      <c r="H508" s="62"/>
      <c r="I508" s="62"/>
      <c r="J508" s="62"/>
      <c r="K508" s="50">
        <f>ROUND(SUM(K6:K507),2)</f>
        <v>0</v>
      </c>
      <c r="L508" s="8"/>
      <c r="M508" s="2"/>
      <c r="N508" s="2"/>
    </row>
    <row r="509" spans="2:17" ht="20.100000000000001" customHeight="1" x14ac:dyDescent="0.3">
      <c r="B509" s="66" t="s">
        <v>417</v>
      </c>
      <c r="C509" s="67"/>
      <c r="D509" s="68" t="s">
        <v>427</v>
      </c>
      <c r="E509" s="69"/>
      <c r="F509" s="69"/>
      <c r="G509" s="69"/>
      <c r="H509" s="69"/>
      <c r="I509" s="69"/>
      <c r="J509" s="70"/>
      <c r="K509" s="38">
        <f>ROUND(K508*0.21,2)</f>
        <v>0</v>
      </c>
      <c r="L509" s="8"/>
    </row>
    <row r="510" spans="2:17" ht="20.100000000000001" customHeight="1" thickBot="1" x14ac:dyDescent="0.35">
      <c r="B510" s="60" t="s">
        <v>295</v>
      </c>
      <c r="C510" s="61"/>
      <c r="D510" s="63" t="s">
        <v>428</v>
      </c>
      <c r="E510" s="63"/>
      <c r="F510" s="63"/>
      <c r="G510" s="63"/>
      <c r="H510" s="63"/>
      <c r="I510" s="63"/>
      <c r="J510" s="63"/>
      <c r="K510" s="39">
        <f>ROUND(K508+K509,2)</f>
        <v>0</v>
      </c>
      <c r="L510" s="8"/>
    </row>
    <row r="511" spans="2:17" ht="105" customHeight="1" x14ac:dyDescent="0.3">
      <c r="C511" s="55" t="s">
        <v>434</v>
      </c>
      <c r="D511" s="56"/>
      <c r="E511" s="56"/>
      <c r="F511" s="56"/>
      <c r="G511" s="56"/>
      <c r="H511" s="56"/>
      <c r="I511" s="56"/>
      <c r="J511" s="56"/>
      <c r="K511" s="56"/>
      <c r="L511" s="56"/>
    </row>
  </sheetData>
  <sheetProtection algorithmName="SHA-512" hashValue="yJk2g6+CjRI9NUBX+iHk5CjcCOVFSWEJq7qm3yLLUpMLEMs8h1GviWVfHPnId4vOTR1h84cyDXMyk22McaDgng==" saltValue="kcpnfbme6QejsOt/X0UVyA==" spinCount="100000" sheet="1" selectLockedCells="1"/>
  <mergeCells count="10">
    <mergeCell ref="C511:L511"/>
    <mergeCell ref="B1:K1"/>
    <mergeCell ref="B510:C510"/>
    <mergeCell ref="D508:J508"/>
    <mergeCell ref="D510:J510"/>
    <mergeCell ref="B508:C508"/>
    <mergeCell ref="B509:C509"/>
    <mergeCell ref="D509:J509"/>
    <mergeCell ref="D2:K2"/>
    <mergeCell ref="C3:K3"/>
  </mergeCells>
  <dataValidations count="1">
    <dataValidation type="decimal" operator="greaterThanOrEqual" allowBlank="1" showInputMessage="1" showErrorMessage="1" errorTitle="SKAIČIAI" error="GALIMA ĮRAŠYTI TIK SKAIČIUS!!!" sqref="J6:J507" xr:uid="{00000000-0002-0000-0000-000000000000}">
      <formula1>0</formula1>
    </dataValidation>
  </dataValidations>
  <printOptions horizontalCentered="1"/>
  <pageMargins left="0.23622047244094491" right="0.23622047244094491" top="0.35433070866141736" bottom="0.35433070866141736" header="0.11811023622047245" footer="0"/>
  <pageSetup paperSize="9" scale="10" fitToWidth="0" orientation="landscape"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A63828A8D412DE41A11DB1A8E20B49E9" ma:contentTypeVersion="9" ma:contentTypeDescription="Kurkite naują dokumentą." ma:contentTypeScope="" ma:versionID="3fa8fb2a82158eace32486f4e979ef60">
  <xsd:schema xmlns:xsd="http://www.w3.org/2001/XMLSchema" xmlns:xs="http://www.w3.org/2001/XMLSchema" xmlns:p="http://schemas.microsoft.com/office/2006/metadata/properties" xmlns:ns2="c2081739-0d55-4269-bf7f-ec6136e09acb" targetNamespace="http://schemas.microsoft.com/office/2006/metadata/properties" ma:root="true" ma:fieldsID="691627601a35b9a8d228d10f0052e8e9" ns2:_="">
    <xsd:import namespace="c2081739-0d55-4269-bf7f-ec6136e09a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081739-0d55-4269-bf7f-ec6136e09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a800f211-4b5d-4036-829e-0581e1babb7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2081739-0d55-4269-bf7f-ec6136e09ac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178485-55A6-4A69-92BD-9E270FFAC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081739-0d55-4269-bf7f-ec6136e09a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9CE3D7-6994-4201-88E2-B47ACAF95935}">
  <ds:schemaRefs>
    <ds:schemaRef ds:uri="http://schemas.microsoft.com/office/2006/metadata/properties"/>
    <ds:schemaRef ds:uri="http://schemas.microsoft.com/office/infopath/2007/PartnerControls"/>
    <ds:schemaRef ds:uri="0b34a55e-426b-4f41-80a9-21cd330d9915"/>
    <ds:schemaRef ds:uri="5a71be97-0b09-4df7-8a30-6348891254d1"/>
    <ds:schemaRef ds:uri="c2081739-0d55-4269-bf7f-ec6136e09acb"/>
  </ds:schemaRefs>
</ds:datastoreItem>
</file>

<file path=customXml/itemProps3.xml><?xml version="1.0" encoding="utf-8"?>
<ds:datastoreItem xmlns:ds="http://schemas.openxmlformats.org/officeDocument/2006/customXml" ds:itemID="{AF79714B-FB5A-4156-A7D5-8ADCFF5C6B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Pasiūlymas su 21% PVM</vt:lpstr>
      <vt:lpstr>'Pasiūlymas su 21% PVM'!Print_Area</vt:lpstr>
      <vt:lpstr>'Pasiūlymas su 21% PVM'!Print_Titles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Voveris</dc:creator>
  <cp:lastModifiedBy>Jurgita Barkovskienė</cp:lastModifiedBy>
  <cp:lastPrinted>2025-10-21T07:57:51Z</cp:lastPrinted>
  <dcterms:created xsi:type="dcterms:W3CDTF">2014-04-16T05:37:01Z</dcterms:created>
  <dcterms:modified xsi:type="dcterms:W3CDTF">2026-04-24T09:55:30Z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0x010100A63828A8D412DE41A11DB1A8E20B49E9</vt:lpwstr>
  </property>
  <property fmtid="{D5CDD505-2E9C-101B-9397-08002B2CF9AE}" pid="3" name="MediaServiceImageTags">
    <vt:lpwstr/>
  </property>
</Properties>
</file>