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NK-VP1\Desktop\Agnė 2026\36. Plastikiniai medicininiai gaminiai 2026\"/>
    </mc:Choice>
  </mc:AlternateContent>
  <xr:revisionPtr revIDLastSave="0" documentId="13_ncr:1_{06F4BA62-84E7-4A2A-9C71-5F7445716D49}" xr6:coauthVersionLast="47" xr6:coauthVersionMax="47" xr10:uidLastSave="{00000000-0000-0000-0000-000000000000}"/>
  <bookViews>
    <workbookView xWindow="-108" yWindow="-108" windowWidth="23256" windowHeight="12456" tabRatio="500" xr2:uid="{00000000-000D-0000-FFFF-FFFF00000000}"/>
  </bookViews>
  <sheets>
    <sheet name="1-228 pikimo dalys" sheetId="1" r:id="rId1"/>
  </sheets>
  <definedNames>
    <definedName name="Excel_BuiltIn_Print_Area" localSheetId="0">'1-228 pikimo dalys'!$K$11:$HB$443</definedName>
    <definedName name="Excel_BuiltIn_Print_Area_1_1">#REF!</definedName>
    <definedName name="TABLE_1">#REF!</definedName>
  </definedNames>
  <calcPr calcId="191029"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78" i="1" l="1"/>
  <c r="G378" i="1" l="1"/>
  <c r="G469" i="1"/>
  <c r="H473" i="1"/>
  <c r="G117" i="1"/>
  <c r="H469" i="1"/>
  <c r="H454" i="1"/>
  <c r="H293" i="1"/>
  <c r="H261" i="1"/>
  <c r="G253" i="1"/>
  <c r="G261" i="1"/>
  <c r="G123" i="1"/>
  <c r="H493" i="1"/>
  <c r="G439" i="1"/>
  <c r="G420" i="1"/>
  <c r="G346" i="1"/>
  <c r="G98" i="1"/>
  <c r="G83" i="1"/>
  <c r="H386" i="1"/>
  <c r="H32" i="1"/>
  <c r="H326" i="1"/>
  <c r="G306" i="1"/>
  <c r="H25" i="1"/>
  <c r="H98" i="1"/>
  <c r="H51" i="1"/>
  <c r="G64" i="1"/>
  <c r="H356" i="1"/>
  <c r="G87" i="1"/>
  <c r="G479" i="1"/>
  <c r="G356" i="1"/>
  <c r="G25" i="1"/>
  <c r="H450" i="1"/>
  <c r="G313" i="1"/>
  <c r="G497" i="1"/>
  <c r="H391" i="1"/>
  <c r="G217" i="1"/>
  <c r="H64" i="1"/>
  <c r="H443" i="1"/>
  <c r="H465" i="1"/>
  <c r="H433" i="1"/>
  <c r="H497" i="1"/>
  <c r="H479" i="1"/>
  <c r="H439" i="1"/>
  <c r="H420" i="1"/>
  <c r="G228" i="1"/>
  <c r="H224" i="1"/>
  <c r="G195" i="1"/>
  <c r="H182" i="1"/>
  <c r="G450" i="1"/>
  <c r="H277" i="1"/>
  <c r="G156" i="1"/>
  <c r="H156" i="1"/>
  <c r="G211" i="1"/>
  <c r="H211" i="1"/>
  <c r="H306" i="1"/>
  <c r="H299" i="1"/>
  <c r="H283" i="1"/>
  <c r="H228" i="1"/>
  <c r="H195" i="1"/>
  <c r="H191" i="1"/>
  <c r="G175" i="1"/>
  <c r="H175" i="1"/>
  <c r="G91" i="1"/>
  <c r="H91" i="1"/>
  <c r="G493" i="1"/>
  <c r="G473" i="1"/>
  <c r="G454" i="1"/>
  <c r="G443" i="1"/>
  <c r="G433" i="1"/>
  <c r="G399" i="1"/>
  <c r="G293" i="1"/>
  <c r="G277" i="1"/>
  <c r="G224" i="1"/>
  <c r="H217" i="1"/>
  <c r="G191" i="1"/>
  <c r="G182" i="1"/>
  <c r="H169" i="1"/>
  <c r="H136" i="1"/>
  <c r="G136" i="1"/>
  <c r="G104" i="1"/>
  <c r="H399" i="1"/>
  <c r="G386" i="1"/>
  <c r="H346" i="1"/>
  <c r="H342" i="1"/>
  <c r="G326" i="1"/>
  <c r="H253" i="1"/>
  <c r="G243" i="1"/>
  <c r="H243" i="1"/>
  <c r="G143" i="1"/>
  <c r="G112" i="1"/>
  <c r="H112" i="1"/>
  <c r="H104" i="1"/>
  <c r="H60" i="1"/>
  <c r="H41" i="1"/>
  <c r="G465" i="1"/>
  <c r="G342" i="1"/>
  <c r="G169" i="1"/>
  <c r="G391" i="1"/>
  <c r="H313" i="1"/>
  <c r="G299" i="1"/>
  <c r="G283" i="1"/>
  <c r="G161" i="1"/>
  <c r="H161" i="1"/>
  <c r="H143" i="1"/>
  <c r="G131" i="1"/>
  <c r="H131" i="1"/>
  <c r="H123" i="1"/>
  <c r="G60" i="1"/>
  <c r="G51" i="1"/>
  <c r="H117" i="1"/>
  <c r="H87" i="1"/>
  <c r="H83" i="1"/>
  <c r="G41" i="1"/>
  <c r="G32" i="1"/>
</calcChain>
</file>

<file path=xl/sharedStrings.xml><?xml version="1.0" encoding="utf-8"?>
<sst xmlns="http://schemas.openxmlformats.org/spreadsheetml/2006/main" count="1556" uniqueCount="1038">
  <si>
    <t>Kartu su pasiūlymu turi būti pateikti:</t>
  </si>
  <si>
    <t>1. CE sertifikatai arba lygiaverčiai dokumentai, patvirtinantys, kad tiekėjo siūlomos prekės atitinka Europos Sąjungos direktyvų nustatytus reikalavimus;</t>
  </si>
  <si>
    <t>2.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t>
  </si>
  <si>
    <t>Prekės pavadinimas</t>
  </si>
  <si>
    <t>Mato vienetas</t>
  </si>
  <si>
    <t>Maksimalus kiekis</t>
  </si>
  <si>
    <t>Vieneto kaina Eur be PVM</t>
  </si>
  <si>
    <t>Kiekio kaina Eur be PVM</t>
  </si>
  <si>
    <t>Kiekio kaina Eur su PVM</t>
  </si>
  <si>
    <t>Prekių specifikacijos reikalavimai</t>
  </si>
  <si>
    <t>Rinkinys epicistostomijai</t>
  </si>
  <si>
    <t xml:space="preserve"> vnt.</t>
  </si>
  <si>
    <t>1. Kateteris CH 14-CH16, ilgis ne mažiau 65 cm, spiraliniu galu, drenažo angos vidinėje spiralės pusėje.
2. Kaniulės  ilgis ne mažiau 12 cm.
3. Spaustukas.
4. Pleistras.
5.  Ne mažesnis kaip 1,5 l šlapimo  surinkimo maišelis su vožtuvėliu.
6. Paženklintas CE ženklu.</t>
  </si>
  <si>
    <t>vnt.</t>
  </si>
  <si>
    <t>Kamšteliai Foley kateteriui užkimšti</t>
  </si>
  <si>
    <t>1.Vienkartiniai.</t>
  </si>
  <si>
    <t>Šlapimo surinkimo maišelis</t>
  </si>
  <si>
    <t>1. Ne mažiau 2 l talpos.
2. Sujungimo ir išleidimo vamzdeliai.
3. Kranelis maišelio apačioje.
4. Vienkartiniai.
5. Sterilus. 
6. Supakuoti po vieną.
7. Sujungimo vamzdelio ilgis ne mažiau 90 cm. 
8. Turi vožtuvą neleidžiantį skysčiui pratekėti atgal. 
9. Paženklintas CE ženklu.</t>
  </si>
  <si>
    <t>Ureteriniai kateteriai Nelatono tipo:</t>
  </si>
  <si>
    <t>6.1</t>
  </si>
  <si>
    <t>Ureteriniai kateteriai Nelatono tipo 4F</t>
  </si>
  <si>
    <t xml:space="preserve">1. Ilgis ne mažiau 70 cm.
2. Uždaras galas su viena arba dviem angomis, minkšti.
3. Pravedėjas.
4. Graduoti kas 1 cm.
5. Pagamintas iš  PVC.
6. Paženklinti CE ženklu.    </t>
  </si>
  <si>
    <t>6.2</t>
  </si>
  <si>
    <t>Ureteriniai kateteriai Nelatono tipo 5F</t>
  </si>
  <si>
    <t>6.3</t>
  </si>
  <si>
    <t>Ureteriniai kateteriai Nelatono tipo 6F</t>
  </si>
  <si>
    <t>6.4</t>
  </si>
  <si>
    <t>Ureteriniai kateteriai Nelatono tipo 7F</t>
  </si>
  <si>
    <t xml:space="preserve">1. Ilgis ne mažiau 70 cm.
2. Uždaras galas su viena arba dviem angomis, minkšti.
3. Pravedėjas.
4. Graduoti kas 1 cm.
5. Pagamintas iš  PVC.
6. Paženklinti CE ženklu.   </t>
  </si>
  <si>
    <t>6.5</t>
  </si>
  <si>
    <t>6.6</t>
  </si>
  <si>
    <t>1. Ilgis ne mažiau 70 cm.
2. Atviras galas su viena arba dviem angomis, minkšti.
3. Pravedėjas.
4. Graduoti kas 1 cm.
5. Pagamintas iš  PVC.
6. Paženklinti CE ženklu.                                                           7.Turi tikti stygai- pravedėjui 0,35 ".</t>
  </si>
  <si>
    <t>6.7</t>
  </si>
  <si>
    <t>1. Ilgis ne mažiau 70 cm.
2. Atviras galas su viena arba dviem angomis, minkšti.
3. Pravedėjas.
4. Graduoti kas 1 cm.
5. Pagamintas iš  PVC.
6. Paženklinti CE ženklu.                                                             7.Turi tikti stygai pravedėjui 0,35"</t>
  </si>
  <si>
    <t>1. Ilgis ne mažiau 70 cm.
2. Atviras galas su viena arba dviem angomis, minkšti.
3. Pravedėjas.
4. Graduoti kas 1 cm.
5. Pagamintas iš  PVC.
6. Paženklinti CE ženklu.                                                                 7.Turi tikti stygai pravedėjui 0,35"</t>
  </si>
  <si>
    <t>T-Kehr silikoninis drenas:</t>
  </si>
  <si>
    <t>7.1</t>
  </si>
  <si>
    <t>T-Kehr silikoninis drenas 9 Ch</t>
  </si>
  <si>
    <t>1. Ilgis ne mažiau 50 cm.
2. Skersmuo 3 mm.
3. Pagamintas iš silikono.
4. Be latekso.
5. Su rentgenokontrastine juostele per visą dreno ilgį.
6. Su atraumatinėmis skylutėmis horizontalioje dreno dalyje.
7. Paženklintas CE ženklu.</t>
  </si>
  <si>
    <t>7.2</t>
  </si>
  <si>
    <t>T-Kehr silikoninis drenas 12 Ch</t>
  </si>
  <si>
    <t>1. Ilgis ne mažiau 50 cm.
2. Skersmuo 4 mm.
3. Pagamintas iš silikono.
4. Be latekso.
5. Su rentgenokontrastine juostele per visą dreno ilgį.
6. Su atraumatinėmis skylutėmis horizontalioje dreno dalyje.
7. Paženklintas CE ženklu.</t>
  </si>
  <si>
    <t>7.3</t>
  </si>
  <si>
    <t>T-Kehr silikoninis drenas 15 Ch</t>
  </si>
  <si>
    <t>1. Ilgis ne mažiau 50 cm.
2. Skersmuo 5 mm.
3. Pagamintas iš silikono.
4. Be latekso.
5. Su rentgenokontrastine juostele per visą dreno ilgį.
6. Su atraumatinėmis skylutėmis horizontalioje dreno dalyje.
7. Paženklintas CE ženklu.</t>
  </si>
  <si>
    <t>7.4</t>
  </si>
  <si>
    <t>T-Kehr silikoninis drenas 18 Ch</t>
  </si>
  <si>
    <t>1. Ilgis  ne mažiau 50 cm.
2. Skersmuo 6 mm.
3. Pagamintas iš silikono.
4. Be latekso.
5. Su rentgenokontrastine juostele per visą dreno ilgį.
6. Su atraumatinėmis skylutėmis horizontalioje dreno dalyje.
7. Paženklintas CE ženklu.</t>
  </si>
  <si>
    <t>7.5</t>
  </si>
  <si>
    <t>T-Kehr silikoninis drenas 21 Ch</t>
  </si>
  <si>
    <t>1. Ilgis ne mažiau 50 cm.
2. Skersmuo 7 mm.
3. Pagamintas iš silikono.
4. Be latekso.
5. Su rentgenokontrastine juostele per visą dreno ilgį.
6. Su atraumatinėmis skylutėmis horizontalioje dreno dalyje.
7. Paženklintas CE ženklu.</t>
  </si>
  <si>
    <t>7 dalis iš viso, Eur:</t>
  </si>
  <si>
    <t>Ureteriniai stentai trumpalaikio naudojimo su atmintimi - dvigubas "J":</t>
  </si>
  <si>
    <t>Ureteriniai stentai trumpalaikio naudojimo su atmintimi - dvigubas "J"</t>
  </si>
  <si>
    <t>1. Ilgis 26 cm.
2. Diametras 6 Ch.
3. Dengti poliuretanu.
4. Abu galai atviri.
5. Paženklinti CE ženklu.</t>
  </si>
  <si>
    <t>1. Ilgis 26 cm.
2. Diametras 7 Ch.
3. Dengti poliuretanu.
4. Abu galai atviri.
5. Paženklinti CE ženklu.</t>
  </si>
  <si>
    <t>1. Ilgis 28 cm.
2. Diametras 6 Ch.
3. Dengti poliuretanu.
4. Abu galai atviri.
5. Paženklinti CE ženklu.</t>
  </si>
  <si>
    <t>1. Ilgis 28 cm.
2. Diametras 7 Ch.
3. Dengti poliuretanu.
4. Abu galai atviri.
5. Paženklinti CE ženklu.</t>
  </si>
  <si>
    <t>1. Ilgis 30 cm.
2. Diametras 6 Ch.
3. Dengti poliuretanu.
4. Abu galai atviri.
5. Paženklinti CE ženklu.</t>
  </si>
  <si>
    <t>1. Ilgis 30 cm.
2. Diametras 7 Ch.
3. Dengti poliuretanu.
4. Abu galai atviri.
5. Paženklinti CE ženklu.</t>
  </si>
  <si>
    <t>1. Ilgis 28 cm.
2. Diametras 8 Ch.
3. Dengti poliuretanu.
4. Abu galai atviri.
5. Paženklinti CE ženklu.</t>
  </si>
  <si>
    <t>Ilgalaikio naudojimo ureteriniai stentai:</t>
  </si>
  <si>
    <t>Ilgalaikio naudojimo ureteriniai stentai</t>
  </si>
  <si>
    <t>1. Speciali temperatūrai jautri minkšta medžiaga danga, užtikrinanti ne trumpesnį nei 6 mėn. vartojimą.
2. Skylutės per visą stento ilgį.
3. Rentgeno kontrastiniai žymekliai.
4. Ilgis: 26 cm CH6.
5. Abu galai atviri.
6. Paženklinti CE ženklu.</t>
  </si>
  <si>
    <t>1. Speciali temperatūrai jautri minkšta medžiaga danga, užtikrinanti ne trumpesnį nei 6 mėn. vartojimą.
2. Skylutės per visą stento ilgį.
3. Rentgeno kontrastiniai žymekliai.
4. Ilgis: 26 cm CH7.
5. Abu galai atviri.
6. Paženklinti CE ženklu.</t>
  </si>
  <si>
    <t>1. Speciali temperatūrai jautri minkšta medžiaga danga, užtikrinanti ne trumpesnį nei 6 mėn. vartojimą.
2. Skylutės per visą stento ilgį.
3. Rentgeno kontrastiniai žymekliai.
4. Ilgis: 28 cm CH6.
5. Abu galai atviri.
6. Paženklinti CE ženklu.</t>
  </si>
  <si>
    <t>1. Speciali temperatūrai jautri minkšta medžiaga danga, užtikrinanti ne trumpesnį nei 6 mėn. vartojimą.
2. Skylutės per visą stento ilgį.
3. Rentgeno kontrastiniai žymekliai.
4. Ilgis: 28 cm CH7.
5. Abu galai atviri.
6. Paženklinti CE ženklu.</t>
  </si>
  <si>
    <t>1. Speciali temperatūrai jautri minkšta medžiaga danga, užtikrinanti ne trumpesnį nei 6 mėn. vartojimą
2. Skylutės per visą stento ilgį.
3. Rentgeno kontrastiniai žymekliai.
4. Ilgis: 30 cm CH6.
5. Abu galai atviri.
6. Paženklinti CE ženklu.</t>
  </si>
  <si>
    <t>1. Speciali temperatūrai jautri minkšta medžiaga danga, užtikrinanti ne trumpesnį nei 6 mėn. vartojimą
2. Skylutės per visą stento ilgį.
3. Rentgeno kontrastiniai žymekliai.
4. Ilgis: 30 cm CH7.
5.Abu galai atviri.
5. Paženklinti CE ženklu.</t>
  </si>
  <si>
    <t>1. Speciali temperatūrai jautri minkšta medžiaga danga, užtikrinanti ne trumpesnį nei 6 mėn. vartojimą
2. Skylutės per visą stento ilgį.
3. Rentgeno kontrastiniai žymekliai.
4. Ilgis:26 cm CH8.
5.Abu galai atviri.
5. Paženklinti CE ženklu.</t>
  </si>
  <si>
    <t>1. Speciali temperatūrai jautri minkšta medžiaga danga, užtikrinanti ne trumpesnį nei 6 mėn. vartojimą
2. Skylutės per visą stento ilgį.
3. Rentgeno kontrastiniai žymekliai.
4. Ilgis: 28 cm CH8.
5.Abu galai atviri.
5. Paženklinti CE ženklu.</t>
  </si>
  <si>
    <t>1. Pagaminta iš inkrustacijoms atsparios medžiagos su hidrogelio(hidrofiline) arba analogiška danga, užtikrinančia ne trumpesnį nei 12mėn. vartojimą.
2. Skylutės per visą stento ilgį.
3. Rentgenokontrastiniai žymekliai.
4. Ilgis: 28 cm CH6.
5.Abu galai atviri.
6. Paženklinti CE ženklu.</t>
  </si>
  <si>
    <t>1. Pagaminta iš inkrustacijoms atsparios medžiagos su hidrogelio (hidrofiline) arba analogiška danga, užtikrinančia ne trumpesnį nei 12mėn. vartojimą.
2. Skylutės per visą stento ilgį.
3. Rentgenokontrastiniai žymekliai.
4. Abu galai atviri.
5. Ilgis: 28 cm CH7.
6. Paženklinti CE ženklu.</t>
  </si>
  <si>
    <t>Plastikiniai tulžies latakų stentai:</t>
  </si>
  <si>
    <t>Platikiniai tulžies latakų stentai</t>
  </si>
  <si>
    <t>1.10Fr, 90 mm ilgio
2. Tinkami tulžies latakų mechaninei kliūčiai pašalinti arba atstatyti latako vientisumą.
3. Sterilūs. 
4. Paženklinti CE ženklu.</t>
  </si>
  <si>
    <t>1. 8,5Fr, 70 mm ilgio
2. Tinkami tulžies latakų mechaninei kliūčiai pašalinti arba atstatyti latako vientisumą.
3. Sterilūs. 
4. Paženklinti CE ženklu.</t>
  </si>
  <si>
    <t>1. 8.5Fr, 90 mm ilgio
2. Tinkami tulžies latakų mechaninei kliūčiai pašalinti arba atstatyti latako vientisumą.
3. Sterilūs. 
4. Paženklinti CE ženklu.</t>
  </si>
  <si>
    <t>1. 8,5Fr, 120 mm ilgio
2. Tinkami tulžies latakų mechaninei kliūčiai pašalinti arba atstatyti latako vientisumą.
3. Sterilūs. 
4. Paženklinti CE ženklu.</t>
  </si>
  <si>
    <t>1. 8.5Fr, 150 mm ilgio
2. Tinkami tulžies latakų mechaninei kliūčiai pašalinti arba atstatyti latako vientisumą.
3. Sterilūs. 
4. Paženklinti CE ženklu.</t>
  </si>
  <si>
    <t>Kasos stentai S formos</t>
  </si>
  <si>
    <t>Kasos stentai ,,S" formos</t>
  </si>
  <si>
    <t>1. 7 Fr, 80 mm ilgio
2. Tinkami.035 inch skersmens vedliui.
3. Sterilūs. 
4. Paženklinti CE ženklu.</t>
  </si>
  <si>
    <t>1. 7 Fr, 100 mm ilgio
2. Tinkami.035 inch skersmens vedliui.
3. Sterilūs. 
4. Paženklinti CE ženklu.</t>
  </si>
  <si>
    <t>Valymo šepetėliai endoskopų kanalui ir angoms</t>
  </si>
  <si>
    <t>vnt</t>
  </si>
  <si>
    <t>1. Dvigubas šepetėlis.  
2. Standūs storesni šereliai; 
3. Plastikinis bukas galas šepetėlio gale, kanalų apsaugai</t>
  </si>
  <si>
    <t>Kaniulės</t>
  </si>
  <si>
    <t>1. 1950 mm +/- 50 mm; 
2. 0,035'' vedliui; 
3. trumpas siaurėjantis 4,5 Fr distalinis galas.</t>
  </si>
  <si>
    <t>1. 1950 mm +/- 50 mm;  
2. 0,035'' vedliui;
3. Standartinis, 4  Fr distalinis galas.</t>
  </si>
  <si>
    <t>Akmenų iš tulžies latakų ištraukimo balionai</t>
  </si>
  <si>
    <t>1. 1900 mm +/- 50 mm; 
2. Kanalas vedliui 0,035''; 
3. Kelių dydžio balionas; 
4. Trikanalis.</t>
  </si>
  <si>
    <t>Stentų implantavimo sistema 10 Fr</t>
  </si>
  <si>
    <t>1. Sterili pakuotė, paruošta naudojimui; 
2. Rentgenokontrastitnis galas; 
3. Implantavimo kateteris komplekte su stento nustumėju;
4. 1900 mm +/- 50 mm ilgio; 
5. Tinkamas 0,035'' vedliui</t>
  </si>
  <si>
    <t>Lankiniai sfinkterotomai ERCP procedūroms</t>
  </si>
  <si>
    <t>1. 1700 mm +/- 50mm; 
2. 0,035'' vedliui; 
3. Trikalnaliai; 
4. Pjovimo vielos ilgis 20 mm – 25 mm;
5. Distalinis galas 7 mm ilgio, 4,5 Fr storio</t>
  </si>
  <si>
    <t>Adatiniai sfinkterotomai ERCP procedūroms</t>
  </si>
  <si>
    <t>1. 1700 mm +/- 50mm; 
2. 0,035'' vedliui; 
3. Trikanaliai;
4. Adatos ilgis 5 mm 
5. Distalinis galas 7 mm ilgio, 5 Fr storio</t>
  </si>
  <si>
    <t>Aukštos deguonies koncentracijos kaukė</t>
  </si>
  <si>
    <t>1. Rinkinyje deguonies vamzdelis ne trumpesnis kaip 2,10 m.
2. Be latekso, pagaminta nenaudojant PVC.
3. Hermetiškai priglunda prie veido. 
4. Kaukės kraštai, kontaktuojantys su veidu, minkšti ir neaštrūs, iš skirtingos medžiagos negu korpusas. 
5. Su sutvirtinimo juostele(gumele), kuri leidžia hermetiškai užfiksuoti kaukę pacientui ant veido. Gumelė fiksuojama žemiau ausų ir už ausų.
6. Kaukės korpusas nedefuormuotas, pagamintas iš skaidraus plastiko.
7. Deguonies vamzdelis ne lygiasienis, o su specialiu vidiniu profiliu.
8. Deguonies vamzdelio galai su kūginės formos konektoriais.
9. Deguonies kaukė su nosies spaustuku ir ne mažesniu kaip litro talpos permatomu rezervuaru. 
10.Įmanoma pasiekti iki 90% deguonies.
11. Vienkartinės.
12.Dydis universalus-atitinka S ir L dydžius. 
13. Paženklinti CE ženklu.</t>
  </si>
  <si>
    <t>Šlapimtakio okliuzinis kateteris – balionėlis</t>
  </si>
  <si>
    <t>Infuzinių sistemų bakterinis filtras naujagimiams</t>
  </si>
  <si>
    <t>1. Plotas 2,8 cm².
2. 0,22 mkm(mikronų )antibakterinis filtras.
3. Tekmės greitis 5ml/min.
4. Pirminis tūris 0,1 ml.
5. Spaudimo pasipriešinimas 500 kPa.
6. Paženklintas CE ženklu.</t>
  </si>
  <si>
    <t>Maitinimo zondai naujagimiams:</t>
  </si>
  <si>
    <t>Maitinimo zondai naujagimiams CH 4</t>
  </si>
  <si>
    <t>1. Graduoti kas 1 cm.
2. RO kontrastinė linija.
3. 2 šoninės angos  zondo gale.
4. Pagamintas iš PVC.
5. Ilgis 35-50 cm.
6. Uždaromas kamšteliu.
7. Paženklinti CE ženklu.</t>
  </si>
  <si>
    <t>Maitinimo zondai naujagimiams CH 5</t>
  </si>
  <si>
    <t>1. Graduoti kas 1 cm.
2. RO kontrastinė linija.
3. 2 šoninės angos  zondo gale.
4. Pagamintas iš PVC.
5. Ilgis 35-50cm.
6. Uždaromas kamšteliu.
7. Paženklinti CE ženklu.</t>
  </si>
  <si>
    <t>Maitinimo zondai naujagimiams CH 6</t>
  </si>
  <si>
    <t>1. Graduoti kas 1 cm.
2. RO kontrastinė linija.
3. 2 šoninės angos  zondo gale.
4. Pagamintas iš PVC.
5. Ilgis 35-50cm
6. Uždaromas kamšteliu.
7. Paženklinti CE ženklu.</t>
  </si>
  <si>
    <t>Maitinimo zondai naujagimiams CH 8</t>
  </si>
  <si>
    <t>Prailginimo linijos infuzinei terapijai 1-1,5 m ilgio naujagimiams</t>
  </si>
  <si>
    <t>Prailginimo linija infuzinei terapijai</t>
  </si>
  <si>
    <t>Prailginimo linijas infuzinei terapijai (tamsios)</t>
  </si>
  <si>
    <t>Umbilikaliniai  kateteriai bambos arterijai-venai kateterizuoti:</t>
  </si>
  <si>
    <t>Umbilikaliniai  kateteriai bambos arterijai-venai kateterizuoti CH 4</t>
  </si>
  <si>
    <t>1. Graduotas kas 1 cm.
2. Pagaminti iš termolabilaus PVC.
3. Su rentgeno kontrastine juostele.
4. Su 2 šoninėmis angomis.
5. Turi būti kateterio apsauginė mova.
6. Paženklinti CE ženklu.</t>
  </si>
  <si>
    <t>Umbilikaliniai  kateteriai bambos arterijai-venai kateterizuoti CH 5</t>
  </si>
  <si>
    <t>Spaustukas virkštelei</t>
  </si>
  <si>
    <t>1. Sterilus.
2. Paženklintas CE ženklu.
3. Danteliai per visą ilgį.
4. Saugi, patikima fiksacija, atliekama viena ranka.
5. Speciali auselė, leidžianti kelis kartus užsegti ir atsegti.
6. Patvarus, nelūžtantis.
7. Pagamintas iš polietileno.
8. Be latekso.</t>
  </si>
  <si>
    <t>Krūtinės ląstos drenažinė sistema naujagimiams</t>
  </si>
  <si>
    <t>1. Ne mažiau 2100 ml talpos 3-jų kamerų plastikinis indas.
2. Žymenys butelio išorėje, skirti turinio kiekiui įvertinti.
3. Sterilus, vienkartinis.
4. Vamzdelis su spec. smailėjančiu galu jungti su torakaliniu kateteriu.
5. Galimybė statyti ant grindų.
6. Paženklinta CE ženklu.</t>
  </si>
  <si>
    <t>Šlapimo kateteriai naujagimiams CH 5</t>
  </si>
  <si>
    <t xml:space="preserve"> vnt. </t>
  </si>
  <si>
    <t>1. Ovalus galas su dviem ovaliomis angomis.
2. Ne mažiau kaip 40 cm ilgio.
3. Pagamintas iš  PVC.
4. RO-kontrastinis.
5. Skaidrus.
6. Paženklinti CE ženklu.</t>
  </si>
  <si>
    <t>Kvėpavimo konturai naujagimiams DPV aparatams:</t>
  </si>
  <si>
    <t>1. Vienkartiniai.
2. Kliniškai švarūs.
3. Gaminio sudėtyje nėra latekso.
4. Sistemos diametras – 15 mm.
5. Sistemą sudaro:
 - Du vamzdžiai su pašildymu (įkvėpimo ir iškvėpimo pusėje),  (abu šildomi vamzdžiai paciento pusėje jungiasi į dvi kintamo ilgio atšakas sujungtas Y formos sujungėju, Y jungtyje 7.6 mm angos – 2 vnt., jungtis paciento pusėje 15M, jungtis vandens rezervuaro pusėje – 22F, jungtis DPV aparato pusėje 22M).  
 - Viena ne trumpesnė  kaip  0,8 m ilgio papildoma atšaka, jungianti DPV aparatą ir vandens rezervuarą (aparato pusėje – 9-11 mm elastinė jungtis, vandens rezervuaro – 22F). 
 - Papildomos jungtys: 22M-22M/15F, 8,5F-15M, 22M-22M/15F ir dvi jungtys su abiem elastinėm 9-11 mm jungtim).
6. Kvėpavimo sistema skirta naudoti su MR850 arba MR 730 F&amp;P drėkintuvų modeliai.
7. Paženklinti CE ženklu.</t>
  </si>
  <si>
    <t>1. Vienkartinės.
2. Kliniškai švarios.
3. Gaminio sudėtyje nėra latekso.
4. Šildomos įkvėpimo ir iškvėpimo atšakos.
5. Ilgis ne mažiau 1,6 m.
6. Sistemą sudaro:
- Du vamzdžiai su pašildymu (įkvėpimo ir iškvėpimo pusėje),(abu vamzdžiai paciento pusėje sujungti Y formos sujungėju, Y jungtyje 7.6 mm angos – 2 vnt., jungtis paciento pusėje 15M, jungtis vandens rezervuaro pusėje – 22F, jungtis DPV aparato pusėje 22M).
- Viena ne trumpesnė kaip  0,8 m ilgio papildoma atšaka, jungianti DPV aparatą ir vandens rezervuarą 
 (aparato pusėje – 9-11 mm elastinė jungtis, vandens rezervuaro – 22F).
- Slėgio monitoringo linija ne trumpesnė kaip 1,8 m.
- Įkvėpimo atšakoje jungtis su 7,6 mm anga ir fiksuotu dangteliu.
- Papildomos jungtys: elastinė 9-11mm/15F, alkūninė 15M, 22M/15F, dvi nuimamos luer alkūnės.
7. Paženklinta CE ženklu.</t>
  </si>
  <si>
    <t>Gofruoti kvėpavimo vamzdžiai CPAP sistemai</t>
  </si>
  <si>
    <t>1. Kliniškai švari.
2. Vienkartinė.
3. Gaminio sudėtyje nėra latekso.
4. Ilgis ne mažiau  0.8 m.
5. Gofruotas 15 mm diametro vamzdelis ne mažiau  0.8 m ilgio.
6. 5mm ID/8mm OD vamzdelis  0.5 m ilgio.
7. Drėgmės rinktuvas su savaime užsidarančiu dangteliu.
8. Papildoma 0.4 m atšaka  (viena jungtis 22F, kita jungtis elastinė 9-11 mm).
9. Anesteziologinė kaukė be PVC, dydis O; Jungtys: aparato pusėje 22F ir paciento pusėje 5mm ID/8mm OD.
10. Paženklinta CE ženklu.</t>
  </si>
  <si>
    <t>Vienkartiniai  mekonijaus  išsiurbimo  konektoriai</t>
  </si>
  <si>
    <t>1. Jungiasi prie endotrachejinio vamzdelio.
2. Pirštu kontroliuojama anga.
3. Permatomi.
4. Be latekso.
5. Paženklinti CE ženklu.</t>
  </si>
  <si>
    <t>Gleivių išsiurbimo kateteriai iš burnos ir nosies (naujag.):</t>
  </si>
  <si>
    <t>40.1</t>
  </si>
  <si>
    <t>Gleivių išsiurbimo kateteriai iš burnos ir nosies (naujag.)</t>
  </si>
  <si>
    <t>1. Dydis S, ilgis ne mažiau 11 cm.
2. Plastikinis pagrindas.
3. Minkštas užapvalintas galas.
4. Piršto kontrolės anga.
5. Paženklinti CE ženklu.</t>
  </si>
  <si>
    <t>40.2</t>
  </si>
  <si>
    <t>1. Dydis M, ilgis ne mažiau 13 cm.
2. Plastikinis pagrindas.
3. Minkštas užapvalintas galas.
4. Piršto kontrolės anga.
5. Paženklinti CE ženklu.</t>
  </si>
  <si>
    <t>40 dalis iš viso, Eur:</t>
  </si>
  <si>
    <t>41.1</t>
  </si>
  <si>
    <t>41.2</t>
  </si>
  <si>
    <t>41 dalis iš viso, Eur:</t>
  </si>
  <si>
    <t>Vandens rezervuaras kvėpavimo sistemai – drėkintuvas</t>
  </si>
  <si>
    <t>1. Vienkartinis.
2. Kliniškai švarus.
3. Skaidrus; plastmasinis.
4. 100 % testavimas.
5. Indo tūris ne mažiau 280 ml.
6. Maksimalus darbinis slėgis 8 kPa.
7. Maksimali tėkmė 180 l/min 30 s laikotarpyje.
8. Išgarinamo vandens kiekis iki 100 ml/min.
9. Darbinės ribos: įjungtai šildytuvo vijai: 1,5 – 80 l/min;  išjungtai šildytuvo vijai: 5,0-50 l/min.
10. Automatinis vandens paėmimas su 2 apsauginėmis plūdėmis.
11. Su atžyma įpilamo vandens kiekiui (vandens lygio indikatorius).
12. Adata su hidrofobiniu filtru.
13. Metalinis dugnas su apsauginiu kraštu.
14. Su 2-viem atvadais 22 mm diametro kontūrų prijungimui.
15. Tinka Fisher &amp; Paykel drėkintuvams.
16. Paženklintas CE ženklu.</t>
  </si>
  <si>
    <t>Kvėpavimo sistemų konektoriai</t>
  </si>
  <si>
    <t>Plėvelė hipotermiškam naujagimiui uždengti</t>
  </si>
  <si>
    <t>1. Vienkartinė.
2. Oda turi kvėpuoti.
3. Paženklinta CE ženklu.</t>
  </si>
  <si>
    <t>Akinukai fototerapijai, naujagimiams:</t>
  </si>
  <si>
    <t>45.1</t>
  </si>
  <si>
    <t>Akinukai fototerapijai, naujagimiams M (mikro)dydis</t>
  </si>
  <si>
    <t>1. Lipdomi.
2. Medžiaginiai su porolonu.
3. Prie naujagimio galvutės pritvirtinami švelniais hidrokolidiniais laikikliais.
4. Ilgai ir tvirtai laikosi procedūros metu.
5. Lengvai nuimami.
6. Išlieka lipnūs daugiau nei vieną kartą.
7. Idealiai priglunda prie veido.
8. Gali būti apkirpti iki reikiamo dydžio.
9. Ilgis 11±1cm.
10. Paženklinti CE ženklu.</t>
  </si>
  <si>
    <t>45.2</t>
  </si>
  <si>
    <t>Akinukai fototerapijai, naujagimiams S(vidutiniai) dydis</t>
  </si>
  <si>
    <t>1. Lipdomi.
2. Medžiaginiai su porolonu.
3. Prie naujagimio galvutės pritvirtinami švelniais hidrokolidiniais laikikliais.
4. Ilgai ir tvirtai laikosi procedūros metu.
5. Lengvai nuimami.
6. Išlieka lipnūs daugiau nei vieną kartą.
7. Idealiai priglunda prie veido.
8. Gali būti apkirpti iki reikiamo dydžio.
9. Ilgis 12,5±1cm.
10. Paženklinti CE ženklu.</t>
  </si>
  <si>
    <t>45.3</t>
  </si>
  <si>
    <t>Akinukai fototerapijai, naujagimiams L(dideli) dydis</t>
  </si>
  <si>
    <t>1. Lipdomi.
2. Medžiaginiai su porolonu.
3. Prie naujagimio galvutės pritvirtinami švelniais hidrokolidiniais laikikliais.
4. Ilgai ir tvirtai laikosi procedūros metu.
5. Lengvai nuimami.
6. Išlieka lipnūs daugiau nei vieną kartą.
7. Idealiai priglunda prie veido.
8. Gali būti apkirpti iki reikiamo dydžio.
9. Ilgis 18,5±1cm.
10. Paženklinti CE ženklu.</t>
  </si>
  <si>
    <t>45 dalis iš viso, Eur:</t>
  </si>
  <si>
    <t>Kombinuoti kvėpavimo filtrai naujagimiams (su šilumos ir drėgmės palaikymu)</t>
  </si>
  <si>
    <t>1. Kliniškai švarūs. 
2. Vienkartiniai. 
3. Neturi alerginių savybių (be latekso).
4. Turi CE ženklinimą. 
5. Elektrostatinis veikimo principas. 
6. Su šilumos ir drėgmės reguliatoriumi.
7. Yra Leur Lock tipo jungtis CO2 monitorizavimui. 
8. Monitoringo linijai skirtos angos dangtelis privalo būti pritvirtintas prie Luer Lock angos tam , kad ją atidengus nepasimestų. 
9.  Filtravimo koeficientas (efektyvumas)  ne mažiau 99,99 %. 
10. Supakuoti į maišelius po 1 vnt. 
11. Jungtys 15M-15F/8.5F. 
12. Kvėpavimo filtro parametrai: tūris – 11 ml, pasipriešinimas – ne daugiau kaip 1,1 cm H2O (esant 11 ml/min), drėgmės grąžinimas – ne mažiau kaip 27,0 mg H2O/l (VT 25 ml), minimalus įkvėpimo/iškvėpimo tūris – 30 ml.</t>
  </si>
  <si>
    <t>Trachėjos gleivių išsiurbimo kateteriai:</t>
  </si>
  <si>
    <t>47.1</t>
  </si>
  <si>
    <t>Trachėjos gleivių išsiurbimo kateteriai CH5</t>
  </si>
  <si>
    <t>1. Ne mažiau 30 cm ilgio.
2. Graduoti  kas 1 cm.
3. RO kontrastinė juostelė.
4. Užapvalintas galas su 2 šoninėmis angomis.
5. Vakuum-kontrolė.
6. Pagamintas iš  PVC.
7. Paženklinti CE ženklu.</t>
  </si>
  <si>
    <t>47.2</t>
  </si>
  <si>
    <t>Trachėjos gleivių išsiurbimo kateteriai CH6</t>
  </si>
  <si>
    <t>Silikoninės nosies kaniulės (Benvenister tipo):</t>
  </si>
  <si>
    <t>48.1</t>
  </si>
  <si>
    <t>Silikoninės nosies kaniulės (Benvenister tipo)</t>
  </si>
  <si>
    <t>1. Sterilios. 
2. Pagamintos iš permatomo silikono. 
3. Be konektoriaus. 
4. Su pamušalu. 
5. Šonuose skylutės kaniulių tvirtinimui prie galvos. 
6. Tinka prie Benvenister tipo vožtuvo. 
7. Įpakuota po 1 vnt. 
8. Paženklintos CE ženklu. 
9. Dydis: XS.</t>
  </si>
  <si>
    <t>48.2</t>
  </si>
  <si>
    <t>1. Sterilios. 
2. Pagamintos iš permatomo silikono. 
3. Be konektoriaus. 
4. Su pamušalu. 
5. Šonuose skylutės kaniulių tvirtinimui prie galvos. 
6. Tinka prie Benvenister tipo vožtuvo. 
7. Įpakuota po 1 vnt. 
8. Paženklintos CE ženklu. 
9. Dydis: S.</t>
  </si>
  <si>
    <t>48.3</t>
  </si>
  <si>
    <t>1. Sterilios. 
2. Pagamintos iš permatomo silikono. 
3. Be konektoriaus. 
4. Su pamušalu. 
5. Šonuose skylutės kaniulių tvirtinimui prie galvos. 
6. Tinka prie Benvenister tipo vožtuvo. 
7. Įpakuota po 1 vnt. 
8. Paženklintos CE ženklu. 
9. Dydis: M.</t>
  </si>
  <si>
    <t>48.4</t>
  </si>
  <si>
    <t>1. Sterilios. 
2. Pagamintos iš permatomo silikono. 
3. Be konektoriaus. 
4. Su pamušalu. 
5. Šonuose skylutės kaniulių tvirtinimui prie galvos. 
6. Tinka prie Benvenister tipo vožtuvo.
7. Įpakuota po 1 vnt. 
8. Paženklintos CE ženklu. 
9. Dydis: L.</t>
  </si>
  <si>
    <t>Neinvazinės ventiliacijos ir CPAP kaukė</t>
  </si>
  <si>
    <t>1. Skirta neinvazinei ventiliacijai su DPV, CPAP ir Bi-level sistemoms;                                                                                                                                                                                                                                                                                                                                                                                                                 2. Viso veido kaukė oro tiekimui per nosį ir burną;
3. Plastikinis kaukės korpusas su 2 angom deguoniui tiekti ir su silikonine atrama kaktai;
4. Slankios juostelės leidžiančios judinti galvą į šonus, privalo išlaikant kaukę ant veido stabilioje padėtyje; 
5. Apatinis kaukės įdėklo kraštas turi apimti smakrą;
6. Galimybė nuimti kaukę vienu atsegimu;
7. Dezinfekavimo galimybės:
- Terminė dezinfekcija;
- Autoklavavimas (≥50ciklų);
8. Komplektuojama:
8.1.Alkūnės besisukančios 360º turi būti „Vented“ ir Non-vented“;
8.2. Silikoniniai kaukės įdėklai trys dydžiai (S, M, L);
8.3. Juostinė fiksavimo kepurė -šalmas su velkro užsegimais.
9. Paženklinta CE ženklu.</t>
  </si>
  <si>
    <t>Intubacinio vamzdelio fiksatoriai naujagimiams:</t>
  </si>
  <si>
    <t>Intubacinio vamzdelio fiksatoriai</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</si>
  <si>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Paženklinta CE ženklu. 
9. Dydis: Mini. </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</si>
  <si>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Paženklinti CE ženklu. 
9. Dydis: Ultra. </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</si>
  <si>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Paženklinti CE ženklu. 
9. Dydis: Small. </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</si>
  <si>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Paženklinti CE ženklu. 
9. Dydis: Large. </t>
  </si>
  <si>
    <t xml:space="preserve">1. Pagaminti iš patvaraus plastiko. 
2. Su hidrokoloidiniais lipdukais, kurie nepažeidžia naujagimio odelės. 
3. Be latekso.
4. Tinka naujagimiams nuo 400 g. 
5. Patogus priėjimas prie burnos ir nosies. 
6. Sumažina ekstubacijos riziką. 
7. Komplektuojama su liniuote dydžio nustatymui. 
8. Paženklinti CE ženklu. 
9. Dydis: Macro. </t>
  </si>
  <si>
    <t>Laringinės kaukės:</t>
  </si>
  <si>
    <t>51.1</t>
  </si>
  <si>
    <t>1. Sterilios.
2. Vienkartinės.
3. Supakuotos po 1 vnt.
4. Distalinės dalis - klasikinė Braino.
5. Kvėpavimo vamzdelis permatomas, optimaliai minkštas ir lankstus, kad lengvai prisitaikytų prie anatominių formų.
6. Vamzdelis, skirtas distalinei daliai išpūsti,  integruotas į kvėpavimo vamzdelio sienelę.
7. Vožtuvas ir distalinės dalies išpūtimą rodantis balionas yra atokiau nuo vamzdelio konektoriaus.
8. Vartotojui reikalinga informacija yra matomoje kvėpavimo vamzdelio dalyje. 
9. Tvirtas prigludęs įpakavimas (kad būtų apsaugota laringinė kaukė ir palaikoma optimali kvėpavimo vamzdelio forma).
10. Paženklintos CE ženklu.</t>
  </si>
  <si>
    <t>51.2</t>
  </si>
  <si>
    <t>Laringinės kaukės Nr.3</t>
  </si>
  <si>
    <t>Laringinės kaukės Nr.4</t>
  </si>
  <si>
    <t>1. Sterilios.
2. Vienkartinės.
3. Supakuotos po 1vnt.
4. Distalinės dalis - klasikinė Braino.
5. Kvėpavimo vamzdelis permatomas, optimaliai minkštas ir lankstus, kad lengvai prisitaikytų prie anatominių formų.
6. Vamzdelis, skirtas distalinei daliai išpūsti, integruotas į kvėpavimo vamzdelio sienelę.
7. Vožtuvas ir distalinės dalies išpūtimą rodantis balionas yra atokiau nuo vamzdelio konektoriaus.
8. Vartotojui reikalinga informacija yra matomoje kvėpavimo vamzdelio dalyje.
9. Tvirtas prigludęs įpakavimas (kad būtų apsaugota laringinė kaukė ir palaikoma optimali kvėpavimo vamzdelio forma).
10. Paženklintos CE ženklu.</t>
  </si>
  <si>
    <t>Laringinės kaukės Nr.5</t>
  </si>
  <si>
    <t>1. Sterilios.
2. Vienkartinės.
3. Supakuotos po 1 vnt.
4. Distalinės dalis - klasikinė Braino.
5. Kvėpavimo vamzdelis permatomas, optimaliai minkštas ir lankstus, kad lengvai prisitaikytų prie anatominių formų.
6. Vamzdelis, skirtas distalinei daliai išpūsti, integruotas į kvėpavimo vamzdelio sienelę.
7. Vožtuvas ir distalinės dalies išpūtimą rodantis balionas yra atokiau nuo vamzdelio konektoriaus.
8. Vartotojui reikalinga informacija yra matomoje kvėpavimo vamzdelio dalyje.
 9.Tvirtas prigludęs įpakavimas (kad būtų apsaugota laringinė kaukė ir palaikoma optimali kvėpavimo vamzdelio forma).
10. Paženklintos CE ženklu.</t>
  </si>
  <si>
    <t>51 dalis iš viso, Eur:</t>
  </si>
  <si>
    <t>Endotrachejiniai  vamzdeliai be manžetės:</t>
  </si>
  <si>
    <t>52.1</t>
  </si>
  <si>
    <t>Endotrachejiniai  vamzdeliai</t>
  </si>
  <si>
    <t>1. 2,0 mm be manžetės, naujag.
2. Graduotas.
3. Rentgeno kontrastinė juostelė.
4. Termolabilūs.
5. Šoninė anga vamzdelio gale.
6. Vamzdelio diametras vienodas per visą ilgį.
7. Paženklinti CE ženklu.</t>
  </si>
  <si>
    <t>52.2</t>
  </si>
  <si>
    <t>1. 2,5 mm be manžetės, naujag.
2. Graduotas.
3. Rentgeno kontrastinė juostelė.
4. Termolabilūs.
5. Šoninė anga vamzdelio gale.
6. Vamzdelio diametras vienodas per visą ilgį.
7. Paženklinti CE ženklu.</t>
  </si>
  <si>
    <t>52.3</t>
  </si>
  <si>
    <t>1. 3,0 mm be manžetės, naujag.
2. Graduotas.
3. Rentgeno kontrastinė juostelė.
4. Termolabilūs.
5. Šoninė anga vamzdelio gale.
6. Vamzdelio diametras vienodas per visą ilgį.
7. Paženklinti CE ženklu.</t>
  </si>
  <si>
    <t>52.4</t>
  </si>
  <si>
    <t>1. 3,5 mm be manžetės, naujag.
2. Graduotas.
3. Rentgeno kontrastinė juostelė.
4. Termolabilūs.
5. Šoninė anga vamzdelio gale.
6. Vamzdelio diametras vienodas per visą ilgį.
7. Paženklinti CE ženklu.</t>
  </si>
  <si>
    <t>52.5</t>
  </si>
  <si>
    <t>1. 4 mm be manžetės, naujag.
2. Graduotas.
3. Rentgeno kontrastinė juostelė.
4. Termolabilūs.
5. Šoninė anga vamzdelio gale.
6. Vamzdelio diametras vienodas per visą ilgį.
7. Paženklinti CE ženklu.</t>
  </si>
  <si>
    <t>52 dalis iš viso, Eur:</t>
  </si>
  <si>
    <t xml:space="preserve">Endotrachejiniai  vamzdeliai su manžete: </t>
  </si>
  <si>
    <t>53.1</t>
  </si>
  <si>
    <t>53.2</t>
  </si>
  <si>
    <t>53.3</t>
  </si>
  <si>
    <t>1. 7,0 mm su manžete.
2. Graduotas.
3. Rentgeno kontrastinė juostelė.
4. Termolabilūs.
5. Šoninė anga vamzdelio gale.
6. Vamzdelio diametras vienodas per visą ilgį.
7. Paženklinti CE ženklu.</t>
  </si>
  <si>
    <t>53.4</t>
  </si>
  <si>
    <t>53.5</t>
  </si>
  <si>
    <t>53.6</t>
  </si>
  <si>
    <t>53.7</t>
  </si>
  <si>
    <t>Endotrachėjiniai vamzdeliai vaikams</t>
  </si>
  <si>
    <t>53 dalis iš viso, Eur:</t>
  </si>
  <si>
    <t>Endotrachėjiniai vamzdeliai ilgalaikei intubacijai, mažinantys pneumonijų riziką su papildomu sekreto atsiurbimo kanalu</t>
  </si>
  <si>
    <t>54.1</t>
  </si>
  <si>
    <t>54.2</t>
  </si>
  <si>
    <t>Endotrachėjiniai vamzdeliai ilgalaikei intubacijai,mažinantys pneumonijų riziką su papildomu sekreto atsiurbimo kanalu</t>
  </si>
  <si>
    <t>Endotrachėjiniai  vamzdeliai (armuoti) su manžete:</t>
  </si>
  <si>
    <t>Endotrachėjiniai vamzdeliai</t>
  </si>
  <si>
    <t>Endotrachėjiniai  vamzdeliai</t>
  </si>
  <si>
    <t>Rinkinys skubiai krikotirotomijai</t>
  </si>
  <si>
    <t>1. Diametras 4 mm.
2. Anatomiškai išlenkta kaniulė su apsauga nuo aspiracijos.
3. Obturuojantis trachėja balionėlis.
4. Adatos fiksatorius, trachėjos pradurimo apsauga.
5. Speciali pjaunanti adata.
6. Medžiaginis laikiklis ir dviem švirkštais.
7. Paženklintas CE ženklu.</t>
  </si>
  <si>
    <t>Atsiurbėjas  trachėjos  sekretui paimti mikrobiologiniam ištyrimui</t>
  </si>
  <si>
    <t>1. Mėgintuvėlio formos rezervuaras,užkimštas kamšteliu.
2. Su dviem vamzdeliais, vienas iš jų turi universalią jungtį su  piršto kontrole,kitas - piltuvėlio tipo jungtį.
3. Atsarginis kamštelis.
4. Paciento identifikavimo lipdukas.
5. Sterilus.
6. Paženklintas CE ženklu.</t>
  </si>
  <si>
    <t xml:space="preserve">Tracheostominiai rinkiniai </t>
  </si>
  <si>
    <t>Rinkinys perkutaninei tracheostomijai</t>
  </si>
  <si>
    <t>1. Skalpelis.
2. Švirkštas.
3. Punkcinė adata 14 G.
4. Trumpasis diliatorius.
5. Pravedimo kateteris;
6. Diliatorius su hidrofiline danga.
7. Servetėlės + tracheostominis vamzdelis (diametras 8,0 mm) suu atraumatine įvedimo sistema, pritaikyta ,,Ciaglia" vieno žingsnio technikai. Atraumatinis įvedėjas turi turėti galimybę būti prijungtas prie vamzdelio, taip sukuriant vientisumą ir tolygų perėjimą, kuris sumažintų traumų riziką ir užtikrintų maksimalų atraumatiškumą.
8. 2 vidines kaniules su 15 mm jungtimis.
9. Perforuotas obturatorius ir plati kaklo juosta.
10. 1 reinsercijos vamzdelis.
11. Sterilus lubrikantas.
12. Paženklintas CE ženklu.</t>
  </si>
  <si>
    <t>Tracheostominiai vamzdeliai su manžete (nearmuoti):</t>
  </si>
  <si>
    <t>Tracheostominiai vamzdeliai su manžete</t>
  </si>
  <si>
    <t>Tracheostominiai vamzdeliai su manžete (armuoti):</t>
  </si>
  <si>
    <t>Tracheostomijos vamzdeliai</t>
  </si>
  <si>
    <t xml:space="preserve">Tracheostomijos vamzdeliai </t>
  </si>
  <si>
    <t>Nosies kaniulės:</t>
  </si>
  <si>
    <t xml:space="preserve">Nosies kaniulė                           </t>
  </si>
  <si>
    <t>Nosies kaniulė</t>
  </si>
  <si>
    <t>Nosies kaniulės laikiklis</t>
  </si>
  <si>
    <t>1. Ilgis ne mažiau 47 cm.
2. Su porolonu  ir medžiagomis užsegimui.
3. Minkštas.
4. Paženklintas CE ženklu.</t>
  </si>
  <si>
    <t>Deguonies kaukė vaikams</t>
  </si>
  <si>
    <t>1. Vienkartinės.
2. Be latekso.
3. Turi hermetiškai priglusti prie veido.
4. Pagaminta iš vientisos medžiagos.
5. Kraštai kontaktuojantys su paciento veidu, turi būti minkšti ir neaštrūs.
6. Su sutvirtinimo juostele.
7. Iš plono skaidraus plastiko nedeformuota.
8. Pagaminta nenaudojant PVC.
9. Deguonies vamzdelis ne lygiasienis, o su specialiu vidiniu profiliu.
10. Deguonies vamzdelio galai turi būti su kūginės formos konektoriais abiejuose galuose.
11. Deguonies vamzdelio ilgis ne mažiau 2,1 m + 10 cm.
12. Paženklinta CE ženklu.</t>
  </si>
  <si>
    <t>Deguonies kaukė suaugusiems</t>
  </si>
  <si>
    <t>1. Vienkartinės.
2. Gaminio sudetyje neturi būti latekso.
3. Turi hermetiškai priglusti prie veido.
4. Kaukė turi būti pagaminta iš vientisos medžiagos.
5. Kraštai, kontaktuojantys su paciento veidu, turi būti minkšti ir neaštrūs.
6. Su sutvirtinimo juostele (gumele).
7. Iš plono skaidraus plastiko ir nedeformuota.
8. Pagaminta nenaudojant PVC.
9. Kaukės dydis turi atitinkti europietišką suaugusios žmogaus veido anatomiją.
10. Deguonies vamzdelis turi būti ne lygiasienis, o su specialiu vidiniu profiliu.
11. Deguonies vamzdelio galai turi būti su kūginės formos konektoriais abiejuose galuose.
12. Deguonies vamzdelio ilgis  ne  mažiau 2,1 m + 10 cm.
13. Paženklinta CE ženklu.</t>
  </si>
  <si>
    <t>1. Vienkartinės.
2. Gaminio sudetyje neturi būti latekso.
3. Turi hermetiškai priglusti prie veido.
4. Kaukė turi būti pagaminta iš vientisos medžiagos.
5. Kraštai, kontaktuojantys su paciento veidu, turi būti minkšti ir neaštrūs.
6. Su sutvirtinimo juostele (gumele).
7. Iš plono skaidraus plastiko ir nedeformuota.
8. Pagaminta nenaudojant PVC.
9. Kaukės dydis turi atitinkti europietišką suaugusios žmogaus veido anatomiją.
10. Deguonies vamzdelis turi būti ne lygiasienis, o su specialiu vidiniu profiliu.
11. Deguonies vamzdelio galai turi būti su kūginės formos konektoriais abiejuose galuose.
12. Deguonies vamzdelio ilgis  ne  mažiau 5 m.
13. Paženklinta CE ženklu.</t>
  </si>
  <si>
    <t>Minitracheostominis rinkinys</t>
  </si>
  <si>
    <t>1. Tracheostominis vamzdelis 4,0mm ID – 5,4mm OD su stiletu.
2. Skalpelis.
3. Konektorius.
4. Atsiurbimo kateteris.
5. Fiksavimo juostelė.
6. Paženklintas CE ženklu.</t>
  </si>
  <si>
    <t>Kvėpavimo sistema  vaikams  ir automatiškai prisipildančiu deguonies drėkinimo indu</t>
  </si>
  <si>
    <t>1. Vienkartinė, kliniškai švari.
2. Turi CE ženklinimą.
3. Be latekso.
4. Sistemos ilgis ne mažiau 1,6 m, diametras 15 mm.
5. Du vamzdžiai ,sujungtiY formos sujungėju(Y jungtyje 7,6 mm angos- 2vnt.)
6. Iškvėpimo atšakoje vandens surinkėjas (1 vnt.) su savaime užsidarančiu dangteliu.
7. Papildomas 4m vamzdis su kūginėmis jungtimis  22F-22F, jungiantis aparatą ir deguonies drėkinimo indą.
8. Papildomos jungtys 22M-22M ir 22M-22M/15F.
9. Automatiškai prisipildantis deguonies drėkinimo indas su plūde. 
10. Apsauginis sistemos dangtelis
11. Kūginės jungtys aparato pusėje 22F.
12. Kūginės jungtys paciento pusėje 22M/15 F.
13. Kūginės jungtys 22F prijungimui priedeguonies drėkinimo indo
14. Kvėpavimo sistema skirta naudoti su MR850 arba MR 730 Fisher -Paykel drėkintuvų modeliais. 
15. Visos jungtys kūginės ir sandariai susijungia .
16. Įkvėpimo atšaka lengvai identifikuojama-nuspalvinta.
17. Supakuota į maišelius po 1 vnt.</t>
  </si>
  <si>
    <t>Kompaktinė kvėpavimo sistema</t>
  </si>
  <si>
    <t>1. Vienkartinė.
2. Kliniškai švari.
3. Turi CE ženklinimą.
4. Lengvai fiksuojama norimoje padėtyje.
5. Ilgis: ištempus – 1,5 m - 1,6 m, suspaudus iki 34-35 cm.
6. Vamzdelio diametras 22 mm.
7. Sistema sudaryta iš: 2 vamzdžių, sujungtų Y formos jungtimi; alkūninės jungties (paciento pusėje) su Luer Lock anga skirta CO2 matavimo linijos pajungimui. Luer lock anga suintegruotu (nenuimamu) dangteliu. Sistemos jungtys kūginės: aparato pusėje 22F, paciento pusėje 22M/15F. Gaminio pakuotė lengvai praplėšiama rankomis, nenaudojant pašalinių daiktų. Pasipriešinimas esant 60 l/min srautui – 0,3 cm H2O stulpelio (kai sistema suspausta) ir  - 1,0 cm H2O stulpelio (kai sistema ištempta).
8. Supakuotos į maišelius po 1 vnt.</t>
  </si>
  <si>
    <t xml:space="preserve">Kvėpavimo kontūrai DPV aparatams HT </t>
  </si>
  <si>
    <t>1. Vienkartinės.
2. Kliniškai švarios. 
3. Turi CE ženklinimą.
4. Gaminio sudėtyje nėra latekso.
5. Ilgis – ne mažiau 1.8 m.
6. Sistema sudaro: 22 mm diametro lygiasienis vamzdis; iškvėpimo vožtuvas; slėgio matavimo linija – ilgis  1.8 m; kintamo diametro vamzdelis – ilgis 1.8 m; apsauginis dangtelis paciento pusėje. 
7. Sistemos jungtys kūginės: paciento pusėje 22M, aparato -22F.
8. Supakuotos  maiš. po 1 vnt.</t>
  </si>
  <si>
    <t>Orofaringinis vamzdelis:</t>
  </si>
  <si>
    <t>Orofaringinis vamzdelis</t>
  </si>
  <si>
    <t>1. Kliniškai švarus.
2. Spalvinis kodavimas integruotas į gaminį.
3. Su elastinėmis nuspalvintomis  detalėmis (termoplastinis elastomeras arba analogiška), apsaugančiomis pacientą nuo galimų traumų  dantų sukandimo vietoje ir distalinėje dalyje.
4. Su praplatinta anga (atsiurbimams ir pan.).
5. Paženklintas CE ženklu;
6. 2 dydis.</t>
  </si>
  <si>
    <t>1. Kliniškai švarus.
2. Spalvinis kodavimas integruotas į gaminį
3. Su elastinėmis nuspalvintomis detalėmis (termoplastinis elastomeras arba analogiška) apsaugančiomis pacientą nuo galimų traumų  dantų sukandimo vietoje ir distalinėje dalyje.
4. Su praplatinta anga (atsiurbimams ir pan.).
5. Paženklintas CE ženklu.
6. 3 dydis.</t>
  </si>
  <si>
    <t>1. Kliniškai švarus.
2. Spalvinis kodavimas integruotas į gaminį.
3. Su elastinėmis nuspalvintomis detalėmis (termoplastinis elastomeras arba analogiška) apsaugančiomis pacientą nuo galimų traumų  dantų sukandimo vietoje ir distalinėje dalyje.
4. Su praplatinta anga (atsiurbimams ir pan.).
5. Paženklintas CE ženklu.
6. 4 dydis.</t>
  </si>
  <si>
    <t>1. Kliniškai švarus.
2. Spalvinis kodavimas integruotas į gaminį.
3. Su elastinėmis nuspalvintomis detalėmis (termoplastinis elastomeras arba analogiška) apsaugančiomis pacientą nuo galimų traumų  dantų sukandimo vietoje ir distalinėje dalyje.
4. Su praplatinta anga (atsiurbimams ir pan.).
5. Paženklintas CE ženklu.
6. Dydis Nr1</t>
  </si>
  <si>
    <t>1. Kliniškai švarus.
2. Spalvinis kodavimas integruotas į gaminį.
3. Su elastinėmis nuspalvintomis detalėmis (termoplastinis elastomeras arba analogiška) apsaugančiomis pacientą nuo galimų traumų  dantų sukandimo vietoje ir distalinėje dalyje.
4. Su praplatinta anga (atsiurbimams ir pan.).
5. Paženklintas CE ženklu.
6. Dydis Nr0</t>
  </si>
  <si>
    <t>1. Kliniškai švarus.
2. Spalvinis kodavimas integruotas į gaminį
3. Su elastinėmis  nuspalvintomis detalėmis (termoplastinis elastomeras arba analogiška) apsaugančiomis pacientą nuo galimų traumų  dantų sukandimo vietoje ir distalinėje dalyje.
4. Su praplatinta anga (atsiurbimams ir pan.).
5. Paženklintas CE ženklu.
6. Dydis Nr1,5</t>
  </si>
  <si>
    <t xml:space="preserve">Vaistų purkštuvo vaikams komplektas
</t>
  </si>
  <si>
    <t>Komplektas sudarytas:
1. Purkštuvas
1.1. Maksimalus leistinas tūris -10-12 ml.
1.2. Vaistų purškimas įmanomas esant 8L /min oro deguonies srautui (pateikti tai įrodančius dokumentus)
1.3. Purkštuvas veikia  vertikalioje ir horizontalioje padėtyje
1.4. Vaistų purkštuvo jungtis 22F
1.5. Vaisto tirpalas paverčiamas į 1-5 mikronų dydžio dalelių aerozolį.
2. Deguonies vamzdelis ne trumpesnis kaip 1,8 m. (nelygiasienis, su specialiu vidiniu profiliu) .
3. Aerozolio kaukė 
3.1. Hermetiškai priglunda prie veido
3.2. Kraštai, kontaktuojantys su veidu minkšti ir neaštrūs.
3.3. Su sutvirtinimo juostele (gumele)
3.4. Su nosies spaustuku
3.5. Pagaminta iš plono plastiko ir nedeformuota.
3.6. Dydis atitinka europietiško veido anatomiją.
3.7. Kaukės jungtis 22M.
4. Gaminiai  paženklinti CE ženklu.
5. Gaminiai be latekso (pateikti tai įrodančius dokumentus).
6. Gaminiai kliniškai švarūs.</t>
  </si>
  <si>
    <t>Intubacinio vamzdelio keitimo kateteris</t>
  </si>
  <si>
    <t>1.  Ilgis 100 cm,  14 Fr, ID 3 mm.
2.  Minkštas distalinis galas, 7 cm.
3.  Nuimamas adapteris,  leidžiantis atlikti DPV.
4.  Paženklintas CE ženklu.</t>
  </si>
  <si>
    <t>Endotrachėjinio vamzdelio pravedėjai (bužai):</t>
  </si>
  <si>
    <t>Endotrachėjinio vamzdelio pravedėjas (bužas)</t>
  </si>
  <si>
    <t>1. 15FR.
2. Ilgis ne mažiau 70 cm.
3. Be latekso.
4. Lankstus.
5. Atraumatinis galas.
6. Individuali pakuotė.
7. Sterilus.</t>
  </si>
  <si>
    <t>1. 10FR.
2. Ilgis ne mažiau 70 cm.
3. Be latekso.
4. Lankstus.
5. Atraumatinis galas.
6. Individuali pakuotė,
7. Sterilus.</t>
  </si>
  <si>
    <t>Anesteziologinės kaukės:</t>
  </si>
  <si>
    <t>Anesteziologinė kaukė suaugusiems</t>
  </si>
  <si>
    <t>1. Vidutinio dydžio.
2. Paženklinta CE ženklu.
3. Be latekso, be PVC.
4. Patogi uždėjimui ir laikymui: nykščio vietoje grublėtas paviršius.
5. Spalvinis kaukių kodavimas pagal dydžius.
6. Dydis Nr4</t>
  </si>
  <si>
    <t>1. Vidutinio dydžio.
2. Paženklinta CE ženklu.
3. Be latekso, be PVC.
4. Patogi uždėjimui ir laikymui: nykščio vietoje grublėtas paviršius.
5. Spalvinis kaukių kodavimas pagal dydžius.
6. Dydis Nr. 5</t>
  </si>
  <si>
    <t>Anesteziologinė kaukė vaikams</t>
  </si>
  <si>
    <t>1. Paženklinta CE ženklu.
2. Be latekso, be PVC.
3. Patogi uždėjimui ir laikymui: nykščio vietoje grublėtas paviršius.
4. Spalvinis kaukių kodavimas pagal dydžius.</t>
  </si>
  <si>
    <t>Anesteziologinė kaukė kūdikiams</t>
  </si>
  <si>
    <t>Anesteziologinės kaukės vaikams (aromatizuotos):</t>
  </si>
  <si>
    <t xml:space="preserve">Anesteziologinė kaukė vaikams(aromatizuotos) </t>
  </si>
  <si>
    <t>1. Dydis Nr. 1. 
2. Paženklinta CE ženklu.
3. Vienkartinė, kliniškai švari 
4. Neturi alerginio poveikio.
5. Be latekso, pagaminta iš skaidraus PVC.
6. Minkštas reguliuojamas priegalvis.
7. Skaidri kaukė ir priegalvis - gerai matomas ligonio veidas. 
8. Kvepiančios- malonaus kvapo.
9. Kiekviena kaukė turi Klausono laikiklius.</t>
  </si>
  <si>
    <t>Anesteziologinė kaukė kūdikiams(aromatizuotos)</t>
  </si>
  <si>
    <t>1. Dydis Nr. 2. 
2. Paženklinta CE ženklu.
3. Vienkartinė, kliniškai švari .4.Neturi alerginio poveikio.
5. Be latekso, pagaminta iš skaidraus PVC.
6. Minkštas reguliuojamas priegalvis.
7. Skaidri kaukė ir priegalvis - gerai matomas ligonio veidas. 
8. Kvepiančios- malonaus kvapo.
9. Kiekviena kaukė turi Klausono laikiklius.</t>
  </si>
  <si>
    <t>Rankinė DPV sistema suaugusiems</t>
  </si>
  <si>
    <t xml:space="preserve">1. Pilnai paruošta naudojimui.
2. Kliniškai švari.
3. Be latekso.
4. Deguonies vamzdelis, ne mažiau kaip 2 m ilgio.
5. 5 dydžio skaidri kaukė be PVC.
6. Rezervinis deguonies maišas.
7. Visiškai permatomas paciento pusėje esantis vožtuvas.
8. 360° kampu besisukanti jungtis paciento pusėje.
9. Sistemos maišo forma patogi spaudymui ranka.
10. Supakuota į maišelius po 1 komplektą.
11.Paženklinta CE ženklu. </t>
  </si>
  <si>
    <t>Dirbtinio kvėpavimo sistema naujagimiams</t>
  </si>
  <si>
    <t>1. Pilnai paruošta naudojimui.
2. Kliniškai švari.
3. Be latekso.
4. Deguonies vamzdelis, ne mažiau kaip 2 m ilgio.
5. 1 dydžio skaidri kaukė be PVC.
6. Rezervinis deguonies maišas.
7. Visiškai permatomas paciento pusėje esantis vožtuvas.
8. 360° kampu besisukanti jungtis paciento pusėje.
9. Sistemos maišo forma patogi spaudymui ranka.
10. Supakuota į maišelius po 1 komplektą.
11. Paženklinta CE ženklu.</t>
  </si>
  <si>
    <t>Daugkartinio naudojimo laringinė kaukė apsunkintai intubacijai</t>
  </si>
  <si>
    <t>1. Kaukės vamzdelis metalinis, padengtas silikonu, kietas, anatomiškai išlenktas, proksimaliniame gale turi būti 15 mm konektorius, su kieta rankena. 
2. Vamzdeliu turi būti galima pravesti ne mažesnio nei 8 mm vidinio skersmens intubacinį vamzdelį su manžete. 
3. Vamzdelis pakankamai trumpas, kad galima būtų pravesti  juo intubacinį vamzdelį žemiau balso stygų.
4. Galimybė laringinę kaukę prakišti pro 25 mm ir siauresnį tarpdantinį tarpą. 
5. Be latekso, paženklinta CE ženklu.
6. Laringinės kaukės distaliniame gale turi būti epigliotį pakelianti mobili pertvara. 
7. Laringinės kaukės manžetė turi būti pripučiama, pagaminta iš silikono, manžetės pripūtimo vamzdelis turi būti atskirai nuo laringinės kaukės vamzdelio.
8. Proksimaliniame gale kontrolinė manžetė pripūtimo lygio kontrolei. 
9. Aiškiai užrašytas laringinės kaukės dydis, rekomenduojamas paciento svoris, skirta paciento svoriui 50-70 kg. 
10. Distaliniame gale vamzdelis turi būti sugraduotas kas centimetrą. 
11. Gamintojas turi pasiūlyti daugkartinio naudojimo intubacinius vamzdelius su pripučiama manžete 6.0, 6.5, 7.0, 7.5 ir 8.0 mm vidinio diametro. 
12.  Laringinė kaukė tinkama naudoti ne mažiau kaip 40 kartų arba vienerius metus po pagaminimo.</t>
  </si>
  <si>
    <t>Daugkartinio naudojimo intubaciniai vamzdeliai su pripučiama manžete, skirti daugkartinio naudojimo laringinei kaukei, apsunkintai intubacijai</t>
  </si>
  <si>
    <t>1. Skirtas naudojimui su to paties gamintojo daugkartinio naudojimo laringine kauke apsunkintai intubacijai.
2. Daugkartinio naudojimo, autoklavuojamas, sudėtyje neturi būti latekso, vamzdelis turi būti pagamintas iš silikono, skaidrus, sienelės viduje turi būti spiralinis metalinės vielos sustiprinimas.
3. Distalinis galas turi būti su Murphy tipo akute, apsaugantis balso stygas nuo traumų.
4. Pripučiama manžetė, manžetės pripūtimo vamzdelis turi būti neintegruotas į intubacinį vamzdelį, proksimaliniame gale kontrolinė manžetė pripūtimo lygio kontrolei.
5. Intubacinis vamzdelis turi būti sugraduotas kas 2 centimetrus nuo 16 iki 26 cm, turi būti pažymėta išilginė ir skersinė juostos, aiškiai pažymėtas vamzdelio vidinis diametras, vamzddelio išorinis diametras.
6. Tinkamas naudoti ne mažiau kaip 10 kartų arba vienerius metus nuo pagaminimo;
7. Komplektuojamas kartu su stabilizuojančia lazdele, kuri turi būti sugraduota kas centimetrą nuo 1 iki 17 cm, bei 15 mm konektoriumi.
8. Vidinis vamzdelio diametras 6,5 mm.
9. Paženklinti CE ženklu.</t>
  </si>
  <si>
    <t>Daugkartinio naudojimo laringinė kaukė su atskiru kanalu į stemplę</t>
  </si>
  <si>
    <t>Metalinis pravedėjas daugkartinio naudojimo laringinei kaukei su atskiru kanalu į stemplę</t>
  </si>
  <si>
    <t>1. Dydis Nr. 1 – 2,5.
2. Turi būti skirtas naudojimui su to paties gamintojo daugkartinio naudojimo laringine kauke su atskiru kanalu į stemplę.
3. Turi būti pagamintas iš tvirto nerūdijančio plieno, nelankstus, anatomiškai išgaubtas, patogia rankena.
4. Viduryje turi būti išpjova skirta įstatyti daugkartinio naudojimo laringinės kaukės kandiklio kraštui.
5. Ant rankenos turi būti aiškiai matomas gamintojo pavadinimas, gaminio pavadinimas ir dydis.
6. Paženklintas CE ženklu.</t>
  </si>
  <si>
    <t>Vienkartinis i-gel  viršgerklinis vamzdelis</t>
  </si>
  <si>
    <t>1. Vienkartinis, sterilus, dydis 2,5. 
2. Be išpučiamos manžetės. 
3. Su skrandžio kanalu. 
4. Gaminio sudėtyje nėra latekso. 
5. Pagaminta iš medicininio termoplastinio elastomero. 
6. Turi sukandimo blokatorių. 
7. Vartotojui reikalinga informacija matomoje kvėpavimo vamzdelio dalyje. 
8. Paženklintas CE ženklu.</t>
  </si>
  <si>
    <t>1. Vienkartinis, sterilus, dydis 3. 
2. Be išpučiamos manžetės. 
3. Su skrandžio kanalu. 
4. Gaminio sudėtyje nėra latekso. 
5. Pagaminta iš medicininio termoplastinio elastomero. 
6. Turi sukandimo blokatorių. 
7. Vartotojui reikalinga informacija matomoje kvėpavimo vamzdelio dalyje. 
8. Paženklintas CE ženklu.</t>
  </si>
  <si>
    <t>1. Vienkartinis, sterilus, dydis 4. 
2. Be išpučiamos manžetės. 
3. Su skrandžio kanalu. 
4. Gaminio sudėtyje nėra latekso. 
5. Pagaminta iš medicininio termoplastinio elastomero. 
6. Turi sukandimo blokatorių. 
7. Vartotojui reikalinga informacija matomoje kvėpavimo vamzdelio dalyje. 
8. Paženklintas CE ženklu.</t>
  </si>
  <si>
    <t>1. Vienkartinis, sterilus, dydis 5. 
2. Be išpučiamos manžetės. 
3. Su skrandžio kanalu. 
4. Gaminio sudėtyje nėra latekso. 
5. Pagaminta iš medicininio termoplastinio elastomero. 
6. Turi sukandimo blokatorių. 
7. Vartotojui reikalinga informacija matomoje kvėpavimo vamzdelio dalyje. 
8. Paženklintas CE ženklu.</t>
  </si>
  <si>
    <t>Dirbtinė nosytė prie tracheostominio vamzdelio</t>
  </si>
  <si>
    <t>Kvėpavimo  sistemos su rezerviniu maišu ir vaikišku APL vožtuvu:</t>
  </si>
  <si>
    <t>Kvėpavimo  sistema su 0,5 l. rezerviniu maišu ir vaikišku APL vožtuvu</t>
  </si>
  <si>
    <t>1. Vienkartinė.
2. Ilgis – ne mažiau  1.8  m.
3. Sistemą sudaro:  ne mažesnis kaip 1.8 m ilgio 10  mm diametro vamzdelis ir ne mažiau kaip 0,4 m ilgio 15 mm diametro atšaka.
4. Atšakos gale yra 0,5 l. rezervinis maišas bei vaikiškas APL vožtuvas (jungtis 30 M).
5. Jungtys:  paciento pusėje 15 F/22 M su LUER lock jungtimi, aparato pusėje -15M.
6. Apsauginis dangtelis paciento pusėje.
7. Papildomos jungtys: elastinė 15M/6-9 mm; 15F-22F.
8. Pakuotė lengvai praplėšiama ranka, nenaudojant jokių pašalinių daiktų.
9. Paženklinta CE ženklu.</t>
  </si>
  <si>
    <t>Kvėpavimo  sistema su 2 l. rezerviniu maišu ir vaikišku APL vožtuvu</t>
  </si>
  <si>
    <t>1. Vienkartinė.
2. Ilgis - nemažiau  1.6 m.
3. Sistemą sudaro: du ne mažiau kaip 1.6 m ilgio vamzdžiai: į  22 mm diametro vamzdį įmautas ne mažiau kaip 6 mm diametro vamzdis.
4. Paciento pusėje šernyrinė jungtis.
5. Aparato pusėje 2 l  rezervinis maišas bei vaikiškas APL vožtuvas (jungtis  nemažiau30 m).
6. Kūginės jungtys: paciento pusėje 15F/22M, aparato pusėje - 22F.
7. Apsauginis dangtelis paciento pusėje.
8. Papildomos jungtys: 22F-22F, 22M-22F.
9. Pakuotė lengvai praplėšiama ranka, nenaudojant jokių pašalinių daiktų.
10. Paženklinta CE ženklu.</t>
  </si>
  <si>
    <t>Kvėpavimo sistema  aktyviam drėkinimui su nuimamais vandens rinktuvais vaikams (nešildoma sistema)</t>
  </si>
  <si>
    <t>1. Ne trumpesnė kaip 1,6 m ilgio pagrindinė kvėpavimo sistema;
2. Sistemą sudaro: du 15 mm diametro vamzdžiai,sujungtiY formos sujungėju; Y jungtyje dvi 7,6 mm angos su plastikiniais dangteliais (jungtis aparato pusėje 15M ir 22M , paciento pusėje 22M/15F); du drėgmės rinktuvai (po vieną įkvėpimo ir iškvėpimo atšakoje); papildoma 0,4 m ilgio atšaka sistemos prijungimui prie drėkintuvo; papildomos jungtys22M-22M,15F-22F,22F-22F; apsauginis dangtelis paciento pusėje;
3. Sujungimui su deguonies drėkintuvu jungtys 22F
4. Visos jungtys kūginės, kad būtų užtikrintas sandarus sujungimas.
5. Paženklinta CE ženklu.
6. Vienkartinė, kliniškai švari.</t>
  </si>
  <si>
    <t>Kombinuotas   antibakterinis  elektrostatinis kvėpavimo filtras suaugusiems</t>
  </si>
  <si>
    <t>1. Kliniškai švarus.
2. Be latekso. 
3. Elektrostatinis filtro veikimo principas(privalo būti nurodyta dokumentuose) 
4. Su Luer lock tipo jungtimi CO2 monitoravimui.
5. Monitoringo linijai skirtos angos dangtelis privalo būti  pritvirtintas prie Luer lock angos tam,kad ją atidengus nepasimestų.
6. Jungtys 22F/15M-22M/15F.
7. Testuoti su virusais ir bakterijomis nepriklausomoje laboratorijoje 24 val.(pateikti testavimo protokolų kopijas (vertimas į  lietuvių kalbą).
8. Drėgmės grąžinimas  - ne mažiau 30,6 mg H2O/L (VT500 ml)/ (pateikti tai įrodančią dokumentaciją /(vertimas į lietuvių kalbą ) 
9. Turi sulaikyti hepatito virusą, TBC lazdelę ir kt. bakterijas bei virusus(pateikti tai įrodančią dokumentaciją (vertimas į lietuvių kalbą ). Filtravimo koeficientas (efektyvumas) ne mažiau 99,999%. (pateikti  tai įrodančią dokumentaciją/ vertimasį lietuvių kalba)                                                                                                                                                                                                      
10. Korpusas permatomas, skaidrus. 
11. Pasipriešinimas - ne daugiau kaip 2.6 cm H2O (esant 60L/min)/(pateikti tai įrodančią dokumentaciją/ vertimas į lietuvių kalbą)
12. Paženklinti CE ženklu.</t>
  </si>
  <si>
    <t>Kompaktinė kvėpavimo sistema vaikams narkozės aparatui</t>
  </si>
  <si>
    <t>1. Vienkartinė.
2. Kliniškai švari.
3. Turi CE ženklinimą.
4. Lengvai fiksuojama norimoje padėtyje.
5. Ilgis –  ne mažiau 1,6 m.
6. Sistemos vamzdžių diametras 15 mm.
7. Sistema sudaryta iš: 2 vamzdžių, sujungtų Y formos sujungėju, papildomas 0,8m ilgio vamzdis ir 1,0 L tūrio kvėpavimo maišas (be latekso).Komplekte yra papildoma jungtis 22M-22M.Visos sistemos jungtys kūginės :paciento pusėje 22M/15F,aparato pusėje 22F.  
8. Supakuotos į maišelius po 1 komplektą.</t>
  </si>
  <si>
    <t>Kvėpavimo vamzdis/atšaka</t>
  </si>
  <si>
    <t>1. Ilgis kintamas iki 2 m.
2. Atšakos jungtys kūginės 22F-22F
3. Lengvai fiksuojamas norimoje padėtyje
4. Rezervinio maišo pajungimui papildoma jungtelė 22M-22M.
5. Diametras 22 mm.
6. Kliniškai švari,vienkartinė.
7. Paženklinta CE ženklu.</t>
  </si>
  <si>
    <t>Rezervinis maišas</t>
  </si>
  <si>
    <t>1. Be latekso.
2. Jungtys 22 F.
3. 3 l talpos.
4. Paženklintas CE ženklu. 
5. Įpakuotas atskiroje pakuotėje.</t>
  </si>
  <si>
    <t>Trijų krypčių kraneliai ir priedai prie kranelių:</t>
  </si>
  <si>
    <t xml:space="preserve"> Laikiklis trijų kranelių sistemai</t>
  </si>
  <si>
    <t>1. Vertikalus ir horizontalus tvirtinimas.
2. Galima sterilizuoti autoklave.
3. Daugkartinio naudojimo.
4. Paženklinti CE ženklu.</t>
  </si>
  <si>
    <t xml:space="preserve">Trijų padėčių vienkartiniai kraneliai  </t>
  </si>
  <si>
    <t>1. Male/female/female.
2. Luer lock fiksacija.
3. Korpusas pagamintas iš mikrokristalinio poliamido.
4. Rankenėlė pagaminta iš polikarbonato.
5. Atsparumas lipidams.
6. Saugi, patikima fiksacija ir atjungimas.
7. Paženklinti CE ženklu.</t>
  </si>
  <si>
    <t>Trijų kranelių sistema su prailginimo linija</t>
  </si>
  <si>
    <t>1. Atsparus lipidams ,propofoliui, antibiotikams.
2. Tinka slėgiui matuoti,  parenterinei mitybai.
3. Luer lock fiksacija.
4. Prailginimo linija ne trumpesnė kaip 1.5 m be DEHP.
5.Korpusas pagamintas iš  iš poliamido, linija pagaminta  iš PVC be DEHP.
6. Paženklinti CE ženklu.</t>
  </si>
  <si>
    <t>Dozatoriai infuzinėms sistemoms</t>
  </si>
  <si>
    <t xml:space="preserve">1. Paženklintas CE ženklu.
2. Luer Lock galai.
3. Gradacija nuo 2 iki 400 ml/h.
</t>
  </si>
  <si>
    <t>Kamšteliai intraveniniams  kateteriams</t>
  </si>
  <si>
    <t>Paženklinti CE ženklu.</t>
  </si>
  <si>
    <t>Adapteris Rekord-Luer</t>
  </si>
  <si>
    <t>1. Adapteris, leidžiantis sujungti,, Rekord“ tipo švirkštą su ,,Luer“ tipo adata
2. Paženklintas CE ženklu.</t>
  </si>
  <si>
    <t>Sistemos infuzinėms pompoms:</t>
  </si>
  <si>
    <t>Sistemos infuzinėms pompoms „Infusomat Space“</t>
  </si>
  <si>
    <t>Specialios sistemos kraujo infuzijai infuzinėms pompoms „Infusomat Space“</t>
  </si>
  <si>
    <t>Infuzinės sistemos, tinkančios infuzinei pompai DI-12</t>
  </si>
  <si>
    <t>1. Turi tikti infuzinėms pompoms „DI-12“.
2. Vamzdelio diametras 4 mm.
3. Paženklintos CE ženklu.</t>
  </si>
  <si>
    <t>100 dalis iš viso, Eur:</t>
  </si>
  <si>
    <t>Prailginimo linija infuzinei terapijai suaugusiems</t>
  </si>
  <si>
    <t>1. Ilgis ne mažiau 2 m.
2. Vidinis diametras 1,5 +-0,01mm
3. Užpildymo tūris 3,5 ml.+-0,02ml
4. LUER – LOCK.
6. Be DEHP
7. Pagaminta iš PVC
8. Paženklinta CE ženklu.</t>
  </si>
  <si>
    <t>1-o spindžio CV kateterizavimo  rinkinys</t>
  </si>
  <si>
    <t>Centrinės venos kateterizavimo rinkinys, tinkantis extra dializei</t>
  </si>
  <si>
    <t>2-jų spindžių centrinės venos kateterizavimo rinkinys</t>
  </si>
  <si>
    <t>Centrinės venos kateterizavimo  rinkinys vaikams Jungo ir poraktikaulinei venai punktuoti</t>
  </si>
  <si>
    <t>1. Vienos atšakos kateteris :
1.1. Dydis 3F
1.2. Ilgis 10-20 cm
1.3. Rentgenokontrastinis
2. Pravedėjas su laikikliu:
3. Paženklintas CE ženklu.</t>
  </si>
  <si>
    <t xml:space="preserve">1. Vienos atšakos kateteris :
1.1. Dydis 4F
1.2. Ilgis 10-20 cm
1.3. Rentgenokontrastinis
2. Pravedėjas su laikikliu.
3. Paženklinta CE ženklu.
                                                                      </t>
  </si>
  <si>
    <t>1. Vienos atšakos kateteris :
1.1. Dydis 5F
1.2. Ilgis 10-20 cm
1.3. Rentgenokontrastinis
2. Pravedėjas su laikikliu.
3. Paženklinta CE ženklu.</t>
  </si>
  <si>
    <t>3-jų spindžių centrinės venos kateterizavimo rinkinys</t>
  </si>
  <si>
    <t>1. Kateterio charakteristikos: užpildymo turis distal.&gt; 0,41 cc, tėkmės greitis &gt; 5,200 cc/h, vid. 0,78 cc, tėkmės greitis &gt;10,400 cc, proks. 0,43 cc, tėkmės greitis &gt;4,100  cc/h.
1.1. 8,5 Fr 14G/16G/16G, 16 cm;
1.2. RO kontrastinis, iš poliuretano, graduotas, minkštu atraumatiniu galu.
2. Metalinis J formos pravedėjas 0,81mm x 45 cm ilgio.
3. Diliatorius.
4. Punkcinė adata 18Gx6,35 cm.
5. 5,0 ml švirkštas su pravedėjo įvedimo ertme stūmoklyje. 
6. Kateterio tvirtinimas su užraktu, leidžiančiu išimti kateterį.
7. Kateterio kanalo apsauginis dangtelis su injekcine membrana.
8. Kateterio spaustukai.
9. Paženklintas CE ženklu.</t>
  </si>
  <si>
    <t>Intraveninės kaniulės PTFE/FEP:</t>
  </si>
  <si>
    <t>Intraveninė kaniulė 14G-  45 mm</t>
  </si>
  <si>
    <t>Intraveninė kaniulė 16G - 45 mm</t>
  </si>
  <si>
    <t xml:space="preserve">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injekcinis vožtuvas.
10. Tėkmės greitis ne mažiau 180 ml/min. </t>
  </si>
  <si>
    <t>Intraveninė kaniulė 18G - 45 mm</t>
  </si>
  <si>
    <t xml:space="preserve">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sinjekcinis vožtuvas.
10. Tėkmės greitis ne mažiau 85 ml/min. </t>
  </si>
  <si>
    <t>Intraveninė kaniulė 24G  0.7 – 19 mm</t>
  </si>
  <si>
    <t>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sinjekcinis vožtuvas.
10. Tėkmės greitis ne mažiau13 ml/min.</t>
  </si>
  <si>
    <t xml:space="preserve">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įpresuotas,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sinjekcinis vožtuvas.
10. Tėkmės greitis ne mažiau 55 ml/min.
</t>
  </si>
  <si>
    <t>Intraveninė kaniulė 22G 0.8 – 25 mm</t>
  </si>
  <si>
    <t>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sinjekcinis vožtuvas.
10. Tėkmės greitis ne mažiau 33 ml/min.</t>
  </si>
  <si>
    <t>Intraveninės kaniulės PUR:</t>
  </si>
  <si>
    <t>Intraveninė kaniulė 18G  - 45 mm</t>
  </si>
  <si>
    <t>1. Turėti CE ženklinimą.
2. Sterilios, nepirogeniškos, netoksiškos (pateikti gamintojo patvirtinančius dokumentus).
3. Pagamintos iš poliuretano.
4. Papildoma anga injekcijoms yra tvirtinimo sparnelių geometriniam centre, turi turėti vožtuvą, trijų krypčių adatos ašmenys, konusinis kateterio galas, papildomos angos kamštelis fiksuojasi, pasukus jį kas 180 laipsnių kampu.
5. Silikonizuotos arba silikonizuotu galu.
6. Supakuoti kartu su užsukamu kamštuku, vienkartinio naudojimo.
7. Kateteris turi būti su ne mažiau 3 rentgeno kontrastinėmis juostelėmis.
8. Būtina papildoma anga injekcijoms.
9. Įpakuota kartu su užsukamu kamšteliu.
10. Tėkmės greitis ne mažiau 96 ml/min.
11.Be latekso komponentų(ženklinimas ant pakuotės)</t>
  </si>
  <si>
    <t>Intraveninė kaniulė 20G  – 32 mm</t>
  </si>
  <si>
    <t>1. Turėti CE ženklinimą.
2. Sterilios, nepirogeniškos, netoksiškos (pateikti gamintojo patvirtinančius dokumentus). 
3. Pagamintos iš poliuretano.
4. Techniniai reikalavimai: papildoma anga injekcijoms yra tvirtinimo sparnelių geometriniam centre, turi turėti vožtuvą, trijų krypčių adatos ašmenys, konusinis  kateterio galas,papildomos angos kamštelis fiksuojasu pasukus kas 180laipsnių kampu.
5. Turi būti silikonizuotos arba silikonizuotu galu. 
6. Supakuoti kartu su užsukamu kamštuku, vienkartinio naudojimo. 
7. Kateteris turi būti su ne mažiau 3 rentgeno kontrastinėmis juostelėmis. 
8. Būtina papildoma anga injekcijoms.
9. Įpakuota kartu su užsukamu kamšteliu. 
10. Tėkmės greitis ne mažiau 61 ml/min. 
11.Be latekso komponenetų( ženklinimas ant pakuotės)</t>
  </si>
  <si>
    <t>Intraveninė kaniulė 22G  – 25 mm</t>
  </si>
  <si>
    <t>1. Turėti CE ženklinimą. 
2. Sterilios, nepirogeniškos, netoksiškos (pateikti gamintojo patvirtinančius dokumentus).
3. Pagamintos iš poliuretano 
4. Techniniai reikalavimai: papildoma anga injekcijoms yra tvirtinimo sparnelių geometriniam centre, turi turėti vožtuvą, trijų krypčių adatos ašmenys, konusinis  kateterio galas, papildomos angos kamštelis fiksuojasi , pasukuis jį kas 180 laipsnių kampu.
5. Turi būti silikonizuotos arba silikonizuotu galu.
7. Supakuoti kartu su užsukamu kamštuku, vienkartinio naudojimo. 
8. Kateteris turi būti su ne mažiau 3 rentgeno kontrastinėmis juostelėmis 
9. Būtina papildoma anga injekcijoms 
10. Įpakuota kartu su užsukamu kamšteliu. 
11. Tėkmės greitis ne mažiau 36 ml/min. 
12.Be latekso komponentų(ženklinimas ant apkuotės).</t>
  </si>
  <si>
    <t>Intraveninė kaniulė 24G  0.6 – 19 mm</t>
  </si>
  <si>
    <t>1. Turėti CE ženklinimą
2. Sterilios, nepirogeniškos, netoksiškos (pateikti gamintojo patvirtinančius dokumentus).
3. Pagamintos iš poliuretano.
4. Techniniai reikalavimai: papildoma anga injekcijoms yra tvirtinimo sparnelių geometriniam centre, turi turėti vožtuvą, trijų krypčių adatos ašmenys, konusinis  kateterio galas,papildomos angos kamštelis fiksuojasi,pasukus jį kas 180 laipsnių kampu.
5. Turi būti silikonizuotos arba silikonizuotu galu.
6. Supakuoti kartu su užsukamu kamštuku, vienkartinio naudojimo.
7. Kateteris turi būti su ne mažiau 3 rentgeno kontrastinėmis juostelėmis.
8. Būtina papildoma anga injekcijoms.
9. Įpakuota kartu su užsukamu kamšteliu.
10. Tėkmės greitis ne mažiau 22ml/min.
11.Be latekso komponenetų( ženklinimas ant pakuotės).</t>
  </si>
  <si>
    <t>110 dalis iš viso, Eur:</t>
  </si>
  <si>
    <t xml:space="preserve">Saugi sistema skysčių perpylimui
</t>
  </si>
  <si>
    <t xml:space="preserve">1. Sterilios, nepirogeniškos, vienkartinės
2. Papildoma oro anga su antibakteriniu filtru ir dangteliu oro angai uždaryti,
3. Be DEHP, pagaminta iš PVC (būtinas ženklinimas ant blister pakuotės).
4. Specialūs filtrai: filtras hidrofobinis – nepraleidžia skysčių, filtras hidrofilinis – nepraleidžia oro.
5. Sistemos ilgis 179-181 cm. Vamzdelio kietumas 76-78 „shore“.
6. Spaudimo atlaikymas iki 2 bar (būtinas ženklinimas ant blister pakuotės).
7. Priedai: ISO plastikinė adata, rutulinis dozatorius (1 ml – 20 lašų) su niša panaudotai adatai įkišti. Centrinis žiedas su galimybe pritvirtinti lašų skaičiuotuvą.
8. Pakuotė popieriaus / plastiko                                                                                                                                                                                                                                                                                                                                                                                                                                                                                                 9. Turėti CE ženklinimą.                                                                                                                                                                                                                                                                                                                                                                                                                                                                                                                           10.Sterili.                                                                                                                                                                                                                                                                                                                                                                                                                                                                                              </t>
  </si>
  <si>
    <t>Švirkštai (vienkartiniai,  be adatos), Luer lock tipo, šviesai jautriems vaistams 50 ml</t>
  </si>
  <si>
    <t>1. Turėti CE ženklinimą.
2. Sterilios, nepirogeniškos (pateikti  gamintojo patvirtinančius dokumentus).</t>
  </si>
  <si>
    <t>Švirkštai (vienkartiniai,  be adatos), Luer lock tipo, 20 ml automatiniams švirkštams ,,Perfusor Space"</t>
  </si>
  <si>
    <t xml:space="preserve">1. Turi tikti automatiniams švirkštams ,,Perfusor Space", kurie skirti automatinei vaistų infuzijai programuojamu greičiu.
2. Luer lock tipo. </t>
  </si>
  <si>
    <t>Švirkštai (vienkartiniai,  be adatos), Luer lock tipo, 50 ml automatiniams švirkštams ,,Perfusor Space"</t>
  </si>
  <si>
    <t>1. Turi tikti automatiniams švirkštams ,,Perfusor Space",kurie skirti automatinei vaistų infuzijai programuojamu greičiu.
2. Luer lock tipo.</t>
  </si>
  <si>
    <t>Švirkštai vienkartiniai su injekcine adata:</t>
  </si>
  <si>
    <t>Švirkštas vienkartinis: 2.0 ml su injekcine adata 0,6-0,8 mm x 0,25-40 mm</t>
  </si>
  <si>
    <t>1. Turėti CE ženklinimą.
2. Gamintojo patvirtinimas dėl produkto sterilumo, apirogeniškumo, netoksiškumo.
3. 2-jų dalių švirkštas turi būti be latekso (pateikti gamintojo patvirtinančius dokumentus).
4. Švirkštai turi būti supakuoti į dėžutes (nuo 50 iki 200  vnt. dėžutėje).
5. Stūmoklis turi būti spalvotas.</t>
  </si>
  <si>
    <t>Švirkštas vienkartinis: 5.0 ml su injekcine adata 0,7-0,8 mm x 30-40 mm</t>
  </si>
  <si>
    <t>Švirkštas vienkartinis: 10.0 ml su injekcine adata 0,8 x 40 mm</t>
  </si>
  <si>
    <t>Švirkštas vienkartinis: 20.0 ml su injekcine adata 0,8 x 40 mm</t>
  </si>
  <si>
    <t>2-jų dalių švirkštai padidintos rizikos skyriams:</t>
  </si>
  <si>
    <t>2-3 ml koncentrinio tipo Luer-Slip, su adata 0,6 x 30 mm, galima pilnai pritraukti 3ml vaistų</t>
  </si>
  <si>
    <t>1. Vienkartinis, sterilus švirkštas be latekso (būtinas ženklinimas ant pakuotės),
2. Be PVC, nesuteptas silikonu  (pateikti gamintojo patvirtinančius dokumentus).
3. Dviejų dalių, hermetiškas. Jungtis  „Luer Slip" tipo.
4. Korpusas skaidrus, su gerai įskaitoma gradacija.
5. Švirkšto korpusas, turi turėti ne mažiau  kaip 2 žiedus, apsaugančius nuo stūmoklio ištraukimo.
7. Šalia švirkšto turi būti atitinkamo dydžio hipoderminė adata, adatos ilgis negali skirtis daugiau kaip 0,5 mm.
8. Naudingas švirkšto tūris ne mažiau 3,5ml</t>
  </si>
  <si>
    <t>5-6 ml tipas eccentric-Luer Slip, su adata 0,7 x 30 mm, galima pilnai pritraukti 6 ml vaistų</t>
  </si>
  <si>
    <t>1. Vienkartinis, sterilus švirkštas be latekso (būtinas ženklinimas ant pakuotės),
2. Be PVC, nesuteptas silikonu  (pateikti gamintojo patvirtinančius dokumentus).
3. Dviejų dalių, hermetiškas. Jungtis  „Luer Slip" tipo.
4. Korpusas skaidrus, su gerai įskaitoma gradacija.
5. Švirkšto korpusas, turi turėti ne mažiau  kaip 2 žiedus, apsaugančius nuo stūmoklio ištraukimo.
7. Šalia švirkšto turi būti atitinkamo dydžio hipoderminė adata, adatos ilgis negali skirtis daugiau kaip 0,5 mm.
8. Naudingas švirkšto tūris ne mažiau 6ml</t>
  </si>
  <si>
    <t>10-12ml tipas eccentric-Luer Slip, su adata 0,8 x 40 mm, galima pilnai pritraukti 12 ml vaistų</t>
  </si>
  <si>
    <t>1. Vienkartinis, sterilus švirkštas be latekso (būtinas ženklinimas ant pakuotės),
2. Be PVC, nesuteptas silikonu  (pateikti gamintojo patvirtinančius dokumentus).
3. Dviejų dalių, hermetiškas. Jungtis  „Luer Slip" tipo.
4. Korpusas skaidrus, su gerai įskaitoma gradacija.
5. Švirkšto korpusas, turi turėti ne mažiau  kaip 2 žiedus, apsaugančius nuo stūmoklio ištraukimo.
7. Šalia švirkšto turi būti atitinkamo dydžio hipoderminė adata, adatos ilgis negali skirtis daugiau kaip 0,5 mm.
8. Naudingas švirkšto tūris ne mažiau 13ml</t>
  </si>
  <si>
    <t>20-24ml tipas eccentric-Luer Slip,  su adata 0,8 x 40 mm, papildoma gradacija iki 24 ml.</t>
  </si>
  <si>
    <t>1. Vienkartinis, sterilus švirkštas be latekso (būtinas ženklinimas ant pakuotės),
2. Be PVC, nesuteptas silikonu  (pateikti gamintojo patvirtinančius dokumentus).
3. Dviejų dalių, hermetiškas. Jungtis  „Luer Slip" tipo.
4. Korpusas skaidrus, su gerai įskaitoma gradacija.
5. Švirkšto korpusas, turi turėti ne mažiau  kaip 2 žiedus, apsaugančius nuo stūmoklio ištraukimo.
7. Šalia švirkšto turi būti atitinkamo dydžio hipoderminė adata, adatos ilgis negali skirtis daugiau kaip 0,5 mm.
8. Naudingas švirkšto tūris ne mažiau 25ml</t>
  </si>
  <si>
    <t xml:space="preserve">Sistema su kaniule infuzinei pompai ,,Nouvag AG'' </t>
  </si>
  <si>
    <t>1. Sterili,vienkartinė.
2. Pilnai suderinama su infuzine pompa ,,Nouvag AG".
3. Paženklinta CE ženklu.</t>
  </si>
  <si>
    <t>Adapteris skysčių perpylimui iš flakono į flakoną iki 100 ml flak.</t>
  </si>
  <si>
    <t>Paženklintas CE ženklu.</t>
  </si>
  <si>
    <t>Vakuuminis mėgintuvėlis šlapimo tyrimui su konservantu, išlaikančiu ėminio stabilumą 72 val kambario temperatūroje (be gyvsidabrio priemaišų ir be boro rūgšties) 8 ml, 16x100 mm biocheminiams tyrimams</t>
  </si>
  <si>
    <t xml:space="preserve">Mėgintuvėlis ir šlapimo paėmėjas turi būti:
1. Vienkartiniai. 
2. Sterilūs: atitikti ISO 11137 medicinos prietaisų sterilumo direktyvą arba lygiavertę.
3. Atitikti tarptautinį spalvinį kodavimą pagal ISO 6710 standartą.
4. Pažymėti CE ženklu pagal in vitro diagnostikos medicininių gaminių 98/79 EC direktyvą.
5. Ant mėgintuvėlio etiketės turi būti nurodytas minimalaus ir maksimalaus užpildymo lygis. </t>
  </si>
  <si>
    <t>Šlapimo paėmėjas, pritaikytas vakuuminiam mėgintuvėliui</t>
  </si>
  <si>
    <t xml:space="preserve">Šlapimo paėmėjas  turi būti:
1. Vienkartiniai. 
2. Atitikti tarptautinį spalvinį kodavimą pagal ISO 6710 standartą.
3. Pažymėti CE ženklu pagal in vitro diagnostikos medicininių gaminių 98/79 EC direktyvą.
4. Ant mėgintuvėlio etiketės turi būti nurodytas minimalaus ir maksimalaus užpildymo lygis. </t>
  </si>
  <si>
    <t>Vakuuminis mėgintuvėlis šlapimo tyrimui su konservantu 4 ml, biocheminiams tyrimams 13x75 mm</t>
  </si>
  <si>
    <t>Skrandžio zondai:</t>
  </si>
  <si>
    <t>Skrandžio zondai CH 12</t>
  </si>
  <si>
    <t xml:space="preserve">vnt. </t>
  </si>
  <si>
    <t>1. Ilgis ne mažiau 76 cm.
2. Uždaras galas, viena- dvi šoninės angos
3. Rentgenokontrastinis.
4. Pradedant nuo 50 cm, gradavimas kas 10 cm.
5. Su kamšteliu.
6. Pagamintas iš  PVC.
7. Paženklinti CE ženklu.</t>
  </si>
  <si>
    <t>Skrandžio zondai CH 14</t>
  </si>
  <si>
    <t>1. Ilgis ne mažiau 76 cm.
2. Uždaras galas, viena-dvi šoninės angos
3. Rentgenokontrastinis.
4. Pradedant nuo 50 cm,gradavimas kas 10 cm.
5. Su kamšteliu.
6. Pagamintas iš  PVC.
7. Paženklinti CE ženklu.</t>
  </si>
  <si>
    <t>Skrandžio zondai CH 16</t>
  </si>
  <si>
    <t>1. Ilgis ne mažiau 76 cm.
2. Uždaras galas, viena-dvi šoninės angos
3. Rentgenokontrastinis.
4. Pradedant nuo 50 cm, gradavimas kas 10 cm.
5. Su kamšteliu.
6. Pagamintas iš  PVC.
7. Paženklinti CE ženklu.</t>
  </si>
  <si>
    <t>Skrandžio zondai CH 18</t>
  </si>
  <si>
    <t>1. Ilgis ne mažiau 76 cm.
2. Uždaras arba atviras galas, viena-dvi šoninės angos
3. Rentgenokontrastinis.
4. Pradedant nuo 50 cm, gradavimas kas 10 cm.
5. Su kamšteliu.
6. Pagamintas iš  PVC.
7. Paženklinti CE ženklu.</t>
  </si>
  <si>
    <t>Skrandžio zondai CH 20</t>
  </si>
  <si>
    <t>1. Ilgis ne mažiau 78 cm.
2. Uždaras galas, viena-dvi šoninės angos
3. Rentgenokontrastinis.
4. Pradedant nuo 50 cm, gradavimas kas 10 cm.
5. Su kamšteliu.
6. Pagamintas iš  PVC.
7. Paženklinti CE ženklu.</t>
  </si>
  <si>
    <t>Skrandžio zondai CH 24</t>
  </si>
  <si>
    <t>1. Ilgis ne mažiau 76 cm.
2. Uždaras galas, ne mažiau kaip dvi šoninės angos.
3. Pagamintas iš  PVC.
4. Paženklinti CE ženklu.</t>
  </si>
  <si>
    <t>Skrandžio zondai CH 28</t>
  </si>
  <si>
    <t>Skrandžio zondai CH 30</t>
  </si>
  <si>
    <t>Blackmore zondas, skirtas stemplės varikozės kompresijai CH16</t>
  </si>
  <si>
    <t>1. Graduotas, ilgis ne mažiau 115 cm
2. 3-jų kanalų su dviem lateksiniais balionėliais.
3. Nurodytas balionėlių užpildymo tūris ant vožtuvo ir distalinės dalies išpūtimą rodančių balionų
4. Paženklinta CE ženklu.</t>
  </si>
  <si>
    <t>Zondas enterinei mitybai, nasogastrinis</t>
  </si>
  <si>
    <t>1. Su metaliniu  stiletu.
2. Ne mažiau kaip 110 cm ilgio, CH 10.
3. Pagamintas iš poliuretano.
4. Universali arba ENFit jungtis.
5. Paženklintas CE ženklu.</t>
  </si>
  <si>
    <t>Enterinio maitinimo sistema ,,B.Braun" maitinimo pompai</t>
  </si>
  <si>
    <t>1. Turi tikti ,,B.Braun Space“ tūrinei pompai.
2. Ilgis, ne trumpesnė nei 320cm, su silikoniniu intarpu, paženklinta CE ženklu.
3. Sterili.</t>
  </si>
  <si>
    <t>Enterinio maitinimo sistema maitinimo pompai ,,Flocare Infinity"</t>
  </si>
  <si>
    <t>Skrandžio zondas su kietu mandrenu:</t>
  </si>
  <si>
    <t>Skrandžio zondas su kietu mandrenu CH 14</t>
  </si>
  <si>
    <t>1. Kietumas ne mažiau 78.
2. Ilgis ne mažiau 800 mm.
3. 4 skylutės distaliniame gale.
4. Paženklintas CE ženklu.</t>
  </si>
  <si>
    <t>Skrandžio zondas su kietu mandrenu CH 16</t>
  </si>
  <si>
    <t>Skrandžio zondas su kietu mandrenu CH 18</t>
  </si>
  <si>
    <t>1. Kietumas 78.
2. Ilgis ne mažiau 800 mm.
3. 4 skylutės distaliniame gale.
4. Paženklintas CE ženklu.</t>
  </si>
  <si>
    <t>Rinkinys epidurinei nejautrai</t>
  </si>
  <si>
    <t>1. Tuohy adata 18 G  1,3 x 80 mm-90 mm
2. Kateteris: markiruotas, rentgenokontrastinis,ne mažiau 1,0 m ilgio, 0,45 mm diametro, uždaras galas, 3 šoninės skylutės.
3. Švirkštas 8+- 1ml LOR(Loss of resistance) tipo. 
4. Filtras 0,2 mkm, užpildymo tūris 0,45 ml, atlaiko slėgį iki 7 bar.
5. Kateterio  nukreipėjas.
6. "Click"(užspaudžiamas) tipo konektorius.
7. Filtro fiksatorius,neribojantis judesių.
8. Paženklintas CE ženklu.</t>
  </si>
  <si>
    <t>Arterinė kaniulė arterijos punkcijai pgal Seldingerio metodiką</t>
  </si>
  <si>
    <t>1.Pagamintas iš FEP arba lygiavertės medžiagos su poliuretaniniais tvirtinimo sparneliais.
2.Skirtas arterijos punkcijai pagal Seldingerio metodiką.
3.Punkcinė adata 0,95x40-50 mm.
4.Kateteris 20Gx80mm.
5.Styga 35-0,025-0,021 in.
6.Su integruotu atbulinės tėkmės vožtuvu arba spaustuku.
7.Su Luer Lock arba lygiaverte jungtimi.
8.Sterilus vienkartinis.</t>
  </si>
  <si>
    <t xml:space="preserve">Arterinė kaniulė </t>
  </si>
  <si>
    <t xml:space="preserve">1. Arterinė kaniulė 20 G - 45 mm ilgio.
2. Su  srovės  išjungikliu.
3. Su sparneliais fiksacijai.
4. Sterili.
5. Paženklinta CE ženklu.                </t>
  </si>
  <si>
    <t>Rinkinys pleuros punkcijai</t>
  </si>
  <si>
    <t>1. Punkcinė adata kateterio viduje, adata 1,6-1,8mm x 80 mm-90mm
2. Sujungimo kranelis Luer-lock tipo.
3. Maišas ne mažiau  2 l talpos.
4. Švirkštas Luer lock 50- 60 ml.
5. Žarnelės ilgis ne  mažesnis kaip 90 cm.
6. Paženklintas CE ženklu.</t>
  </si>
  <si>
    <t>Torakalinis kateteris su trokaru</t>
  </si>
  <si>
    <t>1. Kateteris 24CH, pagamintas iš permatomo PVC, aštrus trokaras.
2. Ilgis ne mažiau 40 cm.
3. Graduotas kas 2 cm.
4. Paženklintas CE ženklu.</t>
  </si>
  <si>
    <t xml:space="preserve">Karotidinis šuntas </t>
  </si>
  <si>
    <t>1. Ilgis ne mažiau 30 cm ilgio.
2. Dydis 9F.
3. Šuntas pagamintas iš poliuretano,balionai-iš latekso.
4. Spalvinis bendrosios miego arterijos baliono,pripūtimo kanalo ir kranelių žymėjimas
5. Centimetrinės gylio žymos
6. Paženklintas CE ženklu.</t>
  </si>
  <si>
    <t>Balioniniai kateteriai embolotrombektomijai:</t>
  </si>
  <si>
    <t>Balioninis kateteris embolotrombektomijai</t>
  </si>
  <si>
    <t>1. F2.
2. 60-85 cm ilgio.
3. Balionėlio, užpildyto  NaCl 0.9% tirp., maks. tūris 0.15- 0.20 ml.
4. Paženklintas CE ženklu.</t>
  </si>
  <si>
    <t>1. F3.
2. 80-85 cm ilgio.
3. Balionėlio, užpildyto Na Cl 0.9% tirp.  maks. Tūris 0.2-0.6 ml.
4. Paženklintas CE ženklu.</t>
  </si>
  <si>
    <t>1. F4.
2. 80-85cm ilgio.
3. Balionėlio, užpildyto Na Cl 0.9% tirp., maks.tūris 0,7-1,2 ml.
4. Paženklintas CE ženklu.</t>
  </si>
  <si>
    <t>1. F5. 
2. 80-85 cm ilgio.
3. Balionėlio tūris,užpildyto Na Cl  0.9% tirp., maks.tūris 1,5-3,0 ml.
4. Paženklintas CE ženklu.</t>
  </si>
  <si>
    <t>1. F6.
2. 80-85 cm ilgio.
3. Balionėlio, užpildyto skysčiu maks. tūris 2,0-4,5 ml.
4. Paženklintas CE ženklu.</t>
  </si>
  <si>
    <t>1. F7.
2. 80-85 cm ilgio.
3. Balionėlio, užpildyto skysčiu, maks. tūris tūris 2,5-4,5 ml.
4. Paženklintas CE ženklu.</t>
  </si>
  <si>
    <t>1. F8.
2. 80-85 cm ilgio.
3. Balionėlio, užpildyto skysčiu, maks. tūris tūris 2,5-4,5 ml.
4. Paženklintas CE ženklu.</t>
  </si>
  <si>
    <t>Fogarty spiralinis trombektominis kateteris, naudojamas dirbtinėms kraujagyslėms:</t>
  </si>
  <si>
    <t>Fogarty spiralinis trombektominis kateteris, naudojamas dirbtinėms kraujagyslėms</t>
  </si>
  <si>
    <t>1. Kateteris pagamintas iš nerudijančio plieno, padengtas PVC.
2. Dviguba spiralė.
3. Atraumatinis lankstus kateterio galas.
4. Valdymo rankenėlė su užrakinimo funkcija.
5. Dydis  5F.
6. Ilgis ne trumpesni kaip 50 cm.
7. Diametras (min-max) 5 -16 mm.
8. Spalvinė koduotė.
9. Tik dirbtinio audinio kraujagyslėms.
10. Vienkartinis, sterilus, supakuotas po vieną.
11. Paženklintas CE ženklu.</t>
  </si>
  <si>
    <t>1.  Kateteris pagamintas iš nerudijančio plieno, padengtas PVC.
2.  Dviguba spiralė. 
3.  Atraumatinis lankstus kateterio galas.
4.  Valdymo rankenėlė su užrakinimo funkcija.
5.  Dydis  6F.
6.  Ilgis ne trumpesni kaip 50 cm. 
7.  Diametras (min-max) 6 -18 mm.
8.  Spalvinė koduotė.
9.  Tik dirbtinio audinio kraujagyslėms.
10. Vienkartinis, sterilus, supakuotas po vieną.
11. Paženklintas CE ženklu.</t>
  </si>
  <si>
    <t>Gastrostominis rinkinys</t>
  </si>
  <si>
    <t>1. Zondas, CH 18,  ne mažiau 40 cm su RO kontrast. retenciniu disku.
2. Išorinis fiksatorius.
3. Skalpelis.
4. Punkcinė adata. 
5. Pravedėjas su kilpa.
6. Maitinimo konektorius.
7. Paženklintas CE ženklu.</t>
  </si>
  <si>
    <t>Irigacinė sistema</t>
  </si>
  <si>
    <t>1. Vienkartinė,sterili. 
2. Skirta sujungimui prie artroskopo.  
3. Ilgis 220-350 cm.   
4. Sistemą sudaro ecospicke jungtis,  užspaudėjas, speciali jungtis jungimui prie artroskopo.  
5. Viena atšaka.
6. Tėkmės greitis ne mažiau 800ml/min.</t>
  </si>
  <si>
    <t xml:space="preserve">Gimdos endometriumo biopsijos kiuretė, skirta tikslesniam endometro pavyzdžio paėmimui
</t>
  </si>
  <si>
    <t>1. Kiuretės ilgis 25-30 cm.
2. Kiuretės išorinis skersmuo iki3,2mm.
3. Kiuretės įmova permatoma, sužymėta ir sunumeruota 4, 7, 8 ir 10 cm žymomis.
4. Iš lankstaus polipropileno.
5. Pagaminta iš lankstaus polipropileno.
6. Vienkartinio naudojimo.
7. Įpakavimas sterilus.
8. Supakuota po 1-ą vienetą.
9. Paženklinta CE ženklu.</t>
  </si>
  <si>
    <t xml:space="preserve">Audinių atitraukimo sistema, skirta laparoskopinėms operacijoms.
</t>
  </si>
  <si>
    <t>1. Sistemoje 2-u audinių atitraukėjai.
2. Pravedėjas.
3. 2-u laikikliai
4. Vienkartinio naudojimo.
5. Įpakavimas sterilus.
6. Paženklinta CE ženklu.</t>
  </si>
  <si>
    <t>Vienkartinės priemonės monitoriams:</t>
  </si>
  <si>
    <t>Vienkartinė žarnelė spirometrijai</t>
  </si>
  <si>
    <t xml:space="preserve">1. Žarnelės ilgis 2,8-3,2 m.
2. Dviejų spindžių.
3. Distalinės jungtys tinkamos daugkartinės spirometrijos jutikliams D-Lite,Pedi-Lite
4. Proksimalinės jungtys tinkamos drėgmės surinkimo kameroms D-Fend,D-Fend Pro
</t>
  </si>
  <si>
    <t>Vienkartinė mėginio žarnelė</t>
  </si>
  <si>
    <t xml:space="preserve">1. Žarnelės ilgis 2,8-3,2 m.
2. Vieno spindžio.
3. Distalinės jungtys tinkamos daugkartinės spirometrijos jutikliams D-Lite, Pedi-Lite
4. Proksimalinė jungtis tinkama drėgmės surinkimo kameroms D-Fend,D-Fend Pro
</t>
  </si>
  <si>
    <t>Vienkartiniai entropijos elektrodai</t>
  </si>
  <si>
    <t xml:space="preserve">1. Su specialia jungtimi prie Entropijos interfeisinio kabelio, pajungimo vietos su geliu ir specialiu abrazyviniu tinkleliu.
2. Numeruotos pajungimo vietos.
3. Elektrodo sudėtyje nėra latekso ir polivinilchlorido.
4. Tinkantis monitoriams su entropijos moduliu.
</t>
  </si>
  <si>
    <t xml:space="preserve">Invazinio automatinio kraujo spaudimo  matavimo linija
 </t>
  </si>
  <si>
    <t xml:space="preserve">1. Tinkamos naudojimui su IAKS matavimo davikliu SP844.
2. Visos sudedamos dalys be latekso.
3. Būtinas tinkamumas daviklio SP844 tvirtinimom elementui.
4. Minimali skysčio tėkmė sistemoje 3ml/val.
5. Linijų kietumo laipsnis pagal Shore skalę ≥90.
6. Trijų padėčių kraneliai sistemoje≥2.
7. Komplektuojama su specialia membrana davikliui SP844. </t>
  </si>
  <si>
    <t>Šeiverio antgaliai artroskopinėms operacijoms</t>
  </si>
  <si>
    <t>1. Vienkartiniai.
2. Plastikinis velenas.
3. Diametras 3,5 mm.
4. Pilno spindulio rezektorius.
5. Pilnai suderinami su Smith Nephew skutiklio rankena (Powermax/powermax Elite).</t>
  </si>
  <si>
    <t>Vienkartinis šeiverio antgalis. Vamzdelio diametras 3,50 mm</t>
  </si>
  <si>
    <t>1. Tinka pjovimo-skutimo sistemos Dyonics rankenoms Shaver Dyonics PowerMax/PowerMax Elite.
2. Darbinės dalies plotas ne mažiau 26 kv.mm. 
3. Paženklintas CE ženklu.</t>
  </si>
  <si>
    <t>Vienkartinis šeiverio antgalis. Vamzdelio diametras 4 mm</t>
  </si>
  <si>
    <t>Vienkartinis šeiverio antgalis-boras cilindro formos. Vamzdelio diametras 4 mm.</t>
  </si>
  <si>
    <t>1. Boras cilindro formos darbine dalimi
2. Tinkantis Dyonics šeiveriui
3. Paženklintas CE ženklu.</t>
  </si>
  <si>
    <t>Vienkartinis šeiverio antgalis. Vamzdelio diametras 4,50 mm</t>
  </si>
  <si>
    <t>Vienkartinis šeiverio antgalis-boras cilindro formos. Vamzdelio diametras 5,50 mm</t>
  </si>
  <si>
    <t>Vienkartinis šeiverio antgalis. Vamzdelio diametras 5,50 mm</t>
  </si>
  <si>
    <t>Vienkartinis šeiverio antgalis. Vamzdelio diametras 5 mm</t>
  </si>
  <si>
    <t>Paciento pasyvus elektrodas</t>
  </si>
  <si>
    <t>1. Padalintas į dvi dalis.
2. Laidumo paviršius ne mažiau 122 cm2.
3. Padengtas lipniu biologiškai suderintu hidrogeliu.
4. Turi tikti REM saugumo sistemą turintiems elektrochirurginiams generatoriams.
5. Elektrodo krašteliai su apsaugine skysčiams nepralaidžia juostele.
6. Vienkartinis.</t>
  </si>
  <si>
    <t>Klizmavimo rinkinys</t>
  </si>
  <si>
    <t>1. Kateterio ilgis  ne mažiau 135 cm.
2. Kateteris minkštas su atviru galu, su 2 šoninėmis angomis, padegtas liubrikantu.
3.Graduota  ne mažesnė kaip 1750 ml PVC talpa.
4. Spaustukas.
5. Servetėlė.
6. Polietileninės pirštinės.
7. Dozė skysto muilo.
8. Paženklintas CE ženklu.</t>
  </si>
  <si>
    <t>Indeliai koprologiniams tyrimams</t>
  </si>
  <si>
    <t>1. Nesterilus.
2. Pagamintas iš polipropileno. 
3. Su šaukšteliu ir užsukamu dangteliu. 
4. Ne mažesni kaip 30 ml talpos.
5. Paženklintas CE ženklu.</t>
  </si>
  <si>
    <t>Antibakteriniai filtrai MG Electrics vakuminiam atsiurbėjui SAM-35</t>
  </si>
  <si>
    <t xml:space="preserve">Vamzdelio apvalkalas laparoskopinėms operacijoms </t>
  </si>
  <si>
    <t>1. Išmatavimai 15x240-250 cm. 
2. Pagaminta iš polietileno. 
3. Vamzdelio apvalkalo optikos jungtis baigiasi trikampio forma, punktyrinė lengvai nuplėšiama linija ženklina nuplėšiamą kraštelį, per kurį įmaunama endoskopinė optika.
 4. Atplėšiama anga su lipnia juostele, skirta labai gerai apspausti operacinę įrangą.
5. Sterilus.
6. Paženklintas CE ženklu.</t>
  </si>
  <si>
    <t>Rinkinys atsiurbimui</t>
  </si>
  <si>
    <t>1. Rinkinį sudaro rankenėlė ir sujungimo vamzdelis
2. Siurbimo rankenėlė ir sujungimo vamzdelis rinkinyje turi būti sujungti.
3. Supakuoti dviguboje pakuotėje.
4. Rankena ir siurblio žarna kartu turi būti sterilioje dviguboje  pakuotėje.
5. Siurbimo rankenėlė turi būti su vakuumo kontrolės anga, lenktu(Yankauer) galu, ne mažiau 6 šoninės angelės gale, 275 mm + -5 cm ilgio, 22CH storio.
6. Sujungimo vamzdelis turi būti 2 m+-5 cm ilgio, 6 mm vidinio diametro, piltuvėlio formos galais.</t>
  </si>
  <si>
    <t>Siurblio žarna</t>
  </si>
  <si>
    <t>1. CH 24.
2. Ilgis 2,0-2.1 m.
3. Du piltuvelio tipo konektoriai.
4. Paženklinta CE ženklu.</t>
  </si>
  <si>
    <t>1. CH 24
2. Ilgis 3,0-3.1 m.
3. Du piltuvelio tipo konektoriai.
4. Paženklinta CE ženklu.</t>
  </si>
  <si>
    <t>Siurblio žarna CH25</t>
  </si>
  <si>
    <t>1. CH25 
2. Ilgis 3,0-3.1 m.
3. Du piltuvelio tipo konektoriai.
4. Paženklinta CE ženklu.</t>
  </si>
  <si>
    <t>1. CH 24.
2. Ilgis 2,0-2.1 m.
3. Du piltuvėlio tipo konektoriai.
4. Papildomas male-konektorius su vakuum-kontrole.
5. Paženklinta CE ženklu.</t>
  </si>
  <si>
    <t>Rinkinys atsiurbimui:</t>
  </si>
  <si>
    <t>1. CH26,vidinis diametras 6 mm
2. Ilgis ne mažiau 3,5 m
3. Du piltuvėlio tipo konektoriai
4. Dviguboje pakuotėje
5. Sterili.
6. Siurblio žarna turi tikti rankenai
7. Paženklinta CE ženklu.</t>
  </si>
  <si>
    <t>Rankena atsiurbimui</t>
  </si>
  <si>
    <t>1. CH22
2. Ilgis 275 mm+-5mm
3. Lenkta Yankauer tipo
4. Vakuumo kontrolės anga
5. Gale 5-6 šoninės angelės.
6. Sterili.</t>
  </si>
  <si>
    <t>Aktyvaus (vakuumo) drenažo sistema</t>
  </si>
  <si>
    <t>1. Konektorius CH 8.
2. 40 ml( ± 10ml), vienkartinė.
3. Tinkančios drenažiniams vamzdeliams nuo CH 8 iki CH 18.
4. Paženklinta CE ženklu.</t>
  </si>
  <si>
    <t>Aktyvaus (žemo vakuumo) drenažo sistema</t>
  </si>
  <si>
    <t>Pleuros drenavimo indas  suaugusiems (Bobrovo tipo)</t>
  </si>
  <si>
    <t xml:space="preserve">1. Ne mažesnė kaip 2 L talpa, aiškus gradavimas kas 50 ml. 
2. 150 cm PVC vamzdelis.
3. Pagamintas iš plastiko.
4. Paženklintas CE ženklu. </t>
  </si>
  <si>
    <t>Skėtikliai  ginekologiniai:</t>
  </si>
  <si>
    <t>Skėtikliai ginekologiniai</t>
  </si>
  <si>
    <t>1. Vienkartiniai, maži.
2. Pagaminti iš PVC.
3. Su reguliavimo sraigtu šone.
4. Spalvinis dydžių kodavimas.
5. Korpuso paviršius lygus, briaunelės švelnios netraumuojančios gleivinės.
6. Naudojant nelūžta.
7. Sterilūs.
8. Paženklinti CE ženklu.</t>
  </si>
  <si>
    <t>Rektaliniai vamzdeliai iš PVC:</t>
  </si>
  <si>
    <t>Rektaliniai vamzdeliai CH 22</t>
  </si>
  <si>
    <t>Maišeliai ir plokštelės ileostomijai (maišeliai ir plokštelės turi būti to paties gamintojo):</t>
  </si>
  <si>
    <t>Maišeliai ileostomijai</t>
  </si>
  <si>
    <t xml:space="preserve">1. Maišelio dydis atitinka plokštelių, skirtų stomoms iki 40 mm skersmens, dydį .
2. Su filtru.                                                                                         
3. Vienkartinis.                                                                                     
4. Su žiediniu fiksavimo mechanizmu arba lygiaverčiu lipniu tvirtinimo mechanizmu, kuriame yra angos iš abiejų pusių diržo pritvirtinimui.                                                                                                                                                                                                              5. Atviras, užsegamas spaustuku arba su lipniu užsegimu.                                                                                                                                                                                                                                                                 
6. Paženklintas  CE ženklu.                                           </t>
  </si>
  <si>
    <t xml:space="preserve">1. Maišelio dydis atitinka plokštelių, skirtų stomoms iki 50 mm skersmens, dydį.                                                                                                                                                                                                                2. Su filtru                                                                                         
3. Vienkartinis.                                                                                     
4. Su žiediniu fiksavimo mechanizmu arba lygiaverčiu lipniu tvirtinimo mechanizmu, kuriame yra angos iš abiejų pusių diržo pritvirtinimui .                                                                                                                                                                                                                5. Atviras, užsegamas spaustuku arba su lipniu užsegimu.                                                                                                                                                                                                                                                            
6. Paženklintas  CE ženklu.                                           </t>
  </si>
  <si>
    <t xml:space="preserve">1. Maišelio dydis atitinka plokštelių, skirtų stomoms iki 70 mm skersmens, dydį.                                                                                                                                                                                                               
2. Su filtru.                                                                                         
3. Vienkartinis .                                                                                    
4. Su žiediniu fiksavimo mechanizmu arba lygiaverčiu lipniu tvirtinimo mechanizmu, kuriame yra angos iš abiejų pusių diržo pritvirtinimui.                                                                                                                                                                                                                 5. Atviras, užsegamas spaustuku arba su lipniu užsegimu .                                                                                                                                                                                                                                                            
6 .Paženklintas  CE ženklu.                                           </t>
  </si>
  <si>
    <t>Plokštelė ileostomijai</t>
  </si>
  <si>
    <t>1. Stomoms iki 40 mm skersmens. Plokštelės iškirpimo galimybė ne mažesnė nei 35 mm (-5 mm paklaida).                                                         
2. Lipnus pagrindas su žiediniu maišelio fiksavimo mechanizmu arba lygiaverčiu  lipniu tvirtinimo mechanizmu. 
3. Lanksti, pagaminta iš hipoalerginio hidrokoloido, gerai sukimba su oda       
4. Paženklinta CE ženklu.</t>
  </si>
  <si>
    <t>1. Stomoms iki 50 mm skersmens. Plokštelės iškirpimo galimybė ne mažesnė nei 50 mm (-5 mm paklaida)                                                        
2. Lipnus pagrindas su žiediniu maišelio fiksavimo mechanizmu arba lygiaverčiu  lipniu tvirtinimo mechanizmu        
3. Lanksti, pagaminta iš hipoalerginio hidrokoloido, gerai sukimba su oda                                                                                         
4. Paženklinta CE ženklu.</t>
  </si>
  <si>
    <t>1. Stomoms iki 70 mm skersmens. Plokštelės iškirpimo galimybė ne mažesnė nei 60 mm (-5mm paklaida)                                                         
2. Lipnus pagrindas su žiediniu maišelio fiksavimo mechanizmu arba lygiaverčiu  lipniu tvirtinimo mechanizmu       
3. Lanksti, pagaminta iš hipoalerginio hidrokoloido, gerai sukimba su oda                                                                                         
4. Paženklinta CE ženklu.</t>
  </si>
  <si>
    <t>Kandikliai spirometrui SP-20</t>
  </si>
  <si>
    <t>1. Vienkartiniai.
2. Skersmuo 30 mm.
3. Neturintys slidaus blizgančio paviršiaus.
4. Paženklinti CE ženklu.</t>
  </si>
  <si>
    <t>Plastikinis pincetas</t>
  </si>
  <si>
    <t>1. 12-13 cm ilgio.
2. Sterilus, vienkartinis.
3. Be dantukų/ su dantukais.
4. Paženklintas CE ženklu.</t>
  </si>
  <si>
    <t>Apsauga dantims</t>
  </si>
  <si>
    <t>1. Tinka intubacijai, endoskopijai.
2. Paženklinta CE ženklu.</t>
  </si>
  <si>
    <t>Indelis echoskopiniam geliui</t>
  </si>
  <si>
    <t>1. Plastikinis.
2. Talpa 200-300 ml.
3. Galimybė išspausti gelį.</t>
  </si>
  <si>
    <t>Audinių ekstrakcijos maišelis</t>
  </si>
  <si>
    <t>1. Pagamintas iš poliuretano arba termoplastinio poliuretano (TPU).
2. Plotis 75-95 mm x ilgis 150-200 mm.
3. Talpa 200-400 ml.
4. Tinkantis 10 mm skersmens trokarui.
5. Paženklinta CE ženklu.</t>
  </si>
  <si>
    <t>1. Pagamintas iš poliuretano arba termoplastinio poliuretano (TPU).
2. Plotis 125-160 mmx ilgis 200-205 mm.
3. Talpa 750ml-800ml.
4. Tinkantis 10 mm skersmens trokarui.
5. Paženklinta CE ženklu.</t>
  </si>
  <si>
    <t>Audinių šalinimo iš pilvo ertmės sistema</t>
  </si>
  <si>
    <t>1. Plastinė rankena maišo išstūmimui ir išskleidimui 
2. Naudojama su 10 mm trokarais.
3. Maišo tūris 500-1200ml.
4. Maišo įeigos diametras ne mažiau 120mm.
5. Paženklinta CE ženklu.</t>
  </si>
  <si>
    <t>Rinkinys centrinių venų kateterių implantavimui (ultragarso aparatui)</t>
  </si>
  <si>
    <t>1. Laidus ultragarsui gelis sterilioje 20 g pakuotėje.
2. Gumytė polietilianiniam daviklio apvalkalui užfiksuoti 2 vnt.
3. Polietileninis daviklio apvalkalas 15x122 cm 1 vnt.
4. Sterilus paklotas 30x30 cm 1 vnt.
5. Paženklinta CE ženklu.</t>
  </si>
  <si>
    <t>Antibakteriniai filtrai vakuuminiams atsiurbėjams</t>
  </si>
  <si>
    <t xml:space="preserve">1. Turėti CE ženklinimą.
2. Diametras 90 mm (±5 mm).
3. Aukštis 60 mm (5± mm).
4. Jungtys Ø 11 mm.
5. Permatomas filtro korpusas.
6. Bakterinis efektyvumas – ne mažiau 99,9999 %.
7. Maksimali veikimo temperatūra ≥ 100°C.
8. Maksimalus slėgis ≥ 138kPa. </t>
  </si>
  <si>
    <t>1. Turėti CE ženklinimą.
2. Diametras 65 mm (±5 mm).
3. Aukštis 55 mm (5± mm).
4. Jungtys Ø 11 mm.
5. Permatomas filtro korpusas.
6. Bakterinis efektyvumas – ne mažiau 99,9999 %.
7. Maksimali veikimo temperatūra ≥ 100°C.
8. Maksimalus slėgis ≥ 138kPa.</t>
  </si>
  <si>
    <t>Vakuuminiai ekstraktoriai</t>
  </si>
  <si>
    <t>1. Pompos taurelės diametras 60-65 mm.
2. Stiebas rotuojantis.
3. Su davikliu vakuuminiam spaudimui matuoti.
4. Integruotas vakuumo išleidimo mygtukas.
5. Be latekso.
6. Turėti CE ženklinimą.</t>
  </si>
  <si>
    <t>Adatos į butelį su kamšteliu (vaistų skiedimui/paėmimui)</t>
  </si>
  <si>
    <t>1. Sterilios.
2. Pagamintos iš plastiko.
3. Su gaubteliu aplink adatos kaniulę.
4. Duriamoji dalis smaili;
5. Luer Lock/Slip jungtis.
6. Antibakterinis integruotas oro filtras.
7. Įpakuota po 1 vnt.</t>
  </si>
  <si>
    <t>Bakteriniai filtrai vakuuminiam atsiurbėjui „Polivac B4“</t>
  </si>
  <si>
    <t>187 dalis iš viso, Eur:</t>
  </si>
  <si>
    <t>Kamštukas  antiokliuzinis</t>
  </si>
  <si>
    <t>1. Uždara beadatinė sistema. 
2. Sterilus. 
3. Antiokliuzinis. 
4. Be latekso. 
5. Tinkantis kraujo mėginiams, infuzijoms, lipidams, įvairiems medikamentams. 
6. Atjungus švirkštą, teigiamas boliusas ne mažiau kaip 0,03 ml (prastumiami vaistai; apsauga nuo kraujo patekimo į kateterį, prailginimo liniją). 
7. Tėkmės greitis ne mažiau 200 ml/min. 
8. Gali būti jungiamas ne mažiau 360 kartų.
9. Paženklintas CE ženklu.</t>
  </si>
  <si>
    <t>Prailginimo linija 2-jų atšakų su antiokliuziniais kamštukais</t>
  </si>
  <si>
    <t>1. Pagaminta iš poliuretano. 
2. Sterili. 
3. Su 2 antiokliuziniais kamštukais. 
4. Su spaustukais. 
5. Jungtys Male Luer-Lock/ female Luer-lock.
6. Diametras 1,5x2,5 mm. 
7. Ilgis ne mažiau 10 cm. 
8. Užpildymas  ne daugiau 0,5 ml. 
9. Paženklinta CE ženklu.</t>
  </si>
  <si>
    <t>Spirometro kandiklis</t>
  </si>
  <si>
    <t>1. Turi būti pritaikytas visoms amžiaus grupėms.
2. Forma cilindrinė.
3. Ilgis-140mm+-10mm
4. Išorinis skersmuo -25mm+-1mm
5. Antibaktrinio filtro membrana turi būti sumontuota viduje.
6. Pagamintas iš PE.
7. Vienkartinis
8. Tinkamas naudoti su spirometrais EasyOne.</t>
  </si>
  <si>
    <t>Kvėpavimo kontūrai naujagimiams</t>
  </si>
  <si>
    <t>1. Tinkami ventiliacijos aparatui ,,Hamilton-C2“
2. Vienkartiniai
3. Paženklinti CE ženklu.</t>
  </si>
  <si>
    <t>Priemonės ventiliacijos aparatui,,SOPHIE“ naujagimiams:</t>
  </si>
  <si>
    <t>1. Tinkami ventiliacijos aparatui ,,SOPHIE“
2. Vienkartiniai
3. Paženklinti CE ženklu.</t>
  </si>
  <si>
    <t>Tėkmės sensorius</t>
  </si>
  <si>
    <t>194 dalis iš viso, Eur:</t>
  </si>
  <si>
    <t>Apsauginis morceliavimo maišas</t>
  </si>
  <si>
    <t>1. Skirtas saugiam morceliavimui ginekologinių operacijų metu.
2. Permatomas.
3. Du įėjimai: vienas-laparoskopui, kitas-morceliatoriui.
4. Tūris ne mažiau 2000 cm3.
5. Vienkartinio naudojimo.
6. Įpakuota po 1-ą vienetą.</t>
  </si>
  <si>
    <t>Uždara atsiurbimo sistema iš endotrachėjinio vamzdelio iki 72 val.</t>
  </si>
  <si>
    <t>1. Galima laikyti prijungtą prie intubacinio vamzdelio ne mažiau kaip 72 val.
2. Atsiurbimo kateteris iš PVC, apgaubtas permatoma rankove.
3. Galima praplauti atsiurbimo kateterį uždaroje sistemoje nekeičiant. 
4. Apsauginis vožtuvas (padėtys ,,užrakinta“ ir ,,atrakinta“)-uždaroje padėtyje vožtuvas pilnai apsaugo paciento kvėpavimo takus nuo atsiurbimo kateterio net ir plovimo metu.
5. Papildoma kintamo ilgio jungtelė-prailginimui.
6. Spalvotų lipdukų rinkinys (klijuojami ant korpuso) su savaitės dienų užrašais lietuvių kalba.
7. Atjungėjas -papildoma priemonė padedanti atjungti uždarą sistemą nuo intubacinio vamzdelio.
8. Vakuumą reguliuojantis vožtuvas yra su užrakinimo mechanizmu.
9. Atsiurbimo kateteris su pilno ištraukimo atžyma ir ilgio atžymomis kas 2 cm.
10. Spalvinis uždaros siurbimo sistemos dydžių žymėjimas.
11. Dydis F14.
12. Sterili.
13. CE ženklinimas.</t>
  </si>
  <si>
    <t>Uždara atsiurbimo sistema iš tracheostominio vamzdelio iki 72 val.</t>
  </si>
  <si>
    <t>1. Galima laikyti prijungtą prie intubacinio vamzdelio ne mažiau kaip 72 val.
2. Atsiurbimo kateteris iš PVC,apgaubtas permatoma rankove.
3. Galima praplauti atsiurbimo kateterį uždaroje sistemoje nekeičiant.
4. Apsauginis vožtuvas(padėtys ,,užrakinta“ ir ,,atrakinta“)-uždaroje padėtyje vožtuvas pilnai apsaugo paciento kvėpavimo takus nuo atsiurbimo kateterio net ir plovimo metu.
5. Papildoma kintamo ilgio jungtelė-prailginimui.
6. Spalvotų lipdukų rinkinys (klijuojami ant korpuso) su savaitės dienų užrašais lietuvių kalba.
7. Atjungėjas -papildoma priemonė padedanti atjungti uždarą sistemą nuo intubacinio vamzdelio.
8. Vakuumą reguliuojantis vožtuvas yra su užrakinimo mechanizmu.
9. Atsiurbimo kateteris su pilno ištraukimo atžyma ir ilgio atžymomis kas 2 cm.
10. Spalvinis uždaros siurbimo sistemos dydžių žymėjimas.
11. Dydis F14.
12. Sterili.
13. CE ženklinimas.</t>
  </si>
  <si>
    <t>Lankstaus ureteroskopo įvedimo mova</t>
  </si>
  <si>
    <t>1. Plastikinė, skirta lankstaus ureteroskopo saugiam įvedimui į šlapimtakį
2. Ne trumpesnė kaip 45 cm.
3. Išorinis diametras ne mažiau kaip 11,5Fr, vidinis diametras ne mažiau 9,5Fr.
4. Paženklinta CE ženklu.</t>
  </si>
  <si>
    <t>Nitinolinės kilpos -krepšeliai akmenų pašalinimui</t>
  </si>
  <si>
    <t>1. Ne storesnės kaip 1,7Fr 
2. Ne trumpesni kaip 110 cm 
3. Su specialiu kūgio formos krepšeliu (Tiples), galinčiu akmenį suimti ir perkelti bei ištraukti.
4. Paženklintas CE ženklu.</t>
  </si>
  <si>
    <t>Priemonės  ligoninėje naudojamai R.WOLF medicininei įrangai:</t>
  </si>
  <si>
    <t>Filtras</t>
  </si>
  <si>
    <t>1. Dydis 53x45±2 mm.
2. Sterilus.
3. Turi tikti ligoninėje naudojamam R.WOLF insufliatoriui.</t>
  </si>
  <si>
    <t>1. Diametras 20±2 mm.
2. Turi tikti ligoninėje naudojamom R.WOLF pompai.</t>
  </si>
  <si>
    <t>Žarnelių rinkinys hysteroskopijai</t>
  </si>
  <si>
    <t>1. Silikoninės.
2. Su dviem adatom.
3. Su skysčio kontrolės davikliu.
4. Su Luer jungtimi.
5. Autoklavuojama ne mažiau 20 kartų.
6. Skirtos ligoninėje naudojamam R.WOLF histeroskopiniam skysčio padavimo įrenginiui ir hysteroskopui.</t>
  </si>
  <si>
    <t>Žarnelių rinkinys laparoskopijai</t>
  </si>
  <si>
    <t>1. Silikoninės.
2. Su dviem adatom.
3. Su skysčio kontrolės davikliu.
4. Autoklavuojama ne mažiau 20 kartų.
5. Su prijungimu ligoninėje naudojamai R.Wolf laparoskopinei siurbimo/plovimo rankenai.</t>
  </si>
  <si>
    <t>Žarnelė CO2 dujoms</t>
  </si>
  <si>
    <t>1. Silikoninė.
2. Autoklavuojama.
3. Skirtos ligoninėje naudojamam R.WOLF laparoskopiniam insufliatoriui.</t>
  </si>
  <si>
    <t>Indas skysčio nutekėjimui</t>
  </si>
  <si>
    <t>1. Skirtas ligoninėje naudojamai R.WOLF histeroskopinei skysčio padavimo pompai.
2. Talpa 2 litrai.
3. Polisulfoninis.
4. Su dangčiu.</t>
  </si>
  <si>
    <t xml:space="preserve">
</t>
  </si>
  <si>
    <t>Priemonės ligoninei naudojamai KARL STORZ medicininei įrangai:</t>
  </si>
  <si>
    <t xml:space="preserve">Žarnelių rinkinys </t>
  </si>
  <si>
    <t>1. Daugkartinis žarnelių rinkinys su slėgine galvute laparaskopijoms
2. Autoklavuojamas
3. Skirtas KARL STORZ ratukinei pompai HAMOU ENDOMAT.</t>
  </si>
  <si>
    <t>1. Daugkartinis žarnelių rinkinys su slėgine galvute histeroskopijoms
2. Autoklavuojamas.
3. Skirtas KARL STORZ ratukinei pompai HAMOU ENDOMAT.</t>
  </si>
  <si>
    <t>1.  Žarnelių rinkinys su slėgine galvute laparaskopijoms.
2. Vienkartinis,steriliai įpakuotas.
3. Skirtas KARL STORZ ratukinei pompai HAMOU ENDOMAT.</t>
  </si>
  <si>
    <t>1.Žarnelių rinkinys su slėgine galvute histeroskopijoms.
2. Vienkartinis, steriliai įpakuotas.
3. Skirtas KARL STORZ ratukinei pompai HAMOU ENDOMAT.</t>
  </si>
  <si>
    <t>Drenai Redon:</t>
  </si>
  <si>
    <t>Ch 08</t>
  </si>
  <si>
    <t xml:space="preserve">1.  Redon drenai  arba lygiaverčiai Redon drenams, pagaminti iš PVC su kontrastinėmis juostelėmis.
2. Kintamoji perforacija, kad būtų išvengta audinių skverbties.
3. Didelės sekrecijos šalinimo angos.
4. Atskirai supakuoti, sterilūs. 
</t>
  </si>
  <si>
    <t>Ch 14</t>
  </si>
  <si>
    <t>Kandiklis</t>
  </si>
  <si>
    <t>Daugkartinio naudojimo, autoklavuojamas, tinka endoskopams, kurių išorinis diametras 15 mm, vidinis paviršius lygus, be sujungimo siūlių</t>
  </si>
  <si>
    <t xml:space="preserve">Kandiklis </t>
  </si>
  <si>
    <t>Vienkartinis, tinka endoskopams, kurių išorinis diametras 15 mm, vidinis paviršius lygus, be sujungimo siūlių</t>
  </si>
  <si>
    <t>Kaukės neinvazinei dirbtinei plaučių ventiliacijai:</t>
  </si>
  <si>
    <t>Kaukės neinvazinei dirbtinei plaučių ventiliacijai M dydis</t>
  </si>
  <si>
    <t>1. Vienkartinė. 
2. Kliniškai švari.
3. Skaidri. 
4. Hermetiškai priglunda prie veido.
5. Kraštai, kontaktuojantys su veidu, pagaminti iš silikono, jie yra minkšti ir neaštrūs,o korpusas-iš standžios skaidrios PVC lygiavertės medžiagos.
6. Ypač mažas žalingas tarpas.
7. Kaukės jungtis- 22F.
8. Kaukėje yra 6mm anga su dangteliu, kuri gali būti naudojama deguonies tiekimui arba monitoringui.
9. Komplekte yra lengvai reguliuojamas minkštas fiksavimo diržas, pagamintas iš medžiagos ir paralono.
10. Komplekte yra reikiamo dydžio parinkimo gidas, kurio dėka galima parinkti tinkamą kaukės dydį dar nepraplėšus jos įpakavimo. 
11. Tinka naudoti tiek su tradiciniais ventiliatoriais, tiek su CPAP generatoriais.</t>
  </si>
  <si>
    <t>Kaukės neinvazinei dirbtinei plaučių ventiliacijai L  dydis</t>
  </si>
  <si>
    <t>1. Vienkartinė. 
2. Kliniškai švari.
3. Skaidri. 
4. Hermetiškai priglunda prie veido.
5. Kraštai, kontaktuojantys su veidu, pagaminti iš silikono, jie yra minkšti ir neaštrūs, o korpusas - iš standžios skaidrios PVC lygiavertės medžiagos.
6. Ypač mažas žalingas tarpas.
7. Kaukės jungtis - 22F.
8. Kaukėje yra 6mm anga su dangteliu, kuri gali būti naudojama deguonies tiekimui arba monitoringui.
9. Komplekte yra lengvai reguliuojamas minkštas fiksavimo diržas, pagamintas iš medžiagos ir paralono.
10. Komplekte yra reikiamo dydžio parinkimo gidas, kurio dėka galima parinkti tinkamą kaukės dydį dar nepraplėšus jos įpakavimo. 
11. Tinka naudoti tiek su tradiciniais ventiliatoriais, tiek su CPAP generatoriais.</t>
  </si>
  <si>
    <t>Kaukės neinvazinei dirbtinei plaučių ventiliacijai S dydis</t>
  </si>
  <si>
    <t>1. Vienkartinė. 
2. Kliniškai švari.
3. Skaidri. 
4. Hermetiškai priglunda prie veido.
5. Kraštai, kontaktuojantys su veidu, pagaminti iš silikono, jie yra minkšti ir neaštrūs, o korpusas-iš standžios skaidrios PVC lygiavertės medžiagos.
6. Ypač mažas žalingas tarpas.
9. Kaukės jungtis - 22F.
10. Kaukėje yra 6mm anga su dangteliu, kuri gali būti naudojama deguonies tiekimui arba monitoringui.
11. Komplekte yra lengvai reguliuojamas minkštas fiksavimo diržas, pagamintas iš medžiagos ir paralono.
12. Komplekte yra reikiamo dydžio parinkimo gidas, kurio dėka galima parinkti tinkamą kaukės dydį dar nepraplėšus jos įpakavimo. 
13. Tinka naudoti tiek su tradiciniais ventiliatoriais, tiek su CPAP generatoriais.</t>
  </si>
  <si>
    <t>Švirkštai ir prailginimo linija CT MEDRAD STELLANT injektoriui:</t>
  </si>
  <si>
    <t>Vienkartinai švirkštai CT MEDRAD STELLANT injektoriui arba lygiaverčiai</t>
  </si>
  <si>
    <t>1. Vienkartinis.
2. Sterilus.
3. Tūris 200 ml.
4. Greito užpildymo vamzdelis. 
5. Prailginimo linija.Ilgis ne mažiau 150 cm.
6. Tinkantys CT Medrad Stellant injektoriui.</t>
  </si>
  <si>
    <t>MEDRAD švirkštų prailginimo linija</t>
  </si>
  <si>
    <t>1. Vienkartinė.
2. Sterili 
3. Ilgis ne mažiau 150 cm.</t>
  </si>
  <si>
    <t>Antibakterinis , antivirusinis filtras Microgard II tipo , tinkantis spirometrui Encore 22</t>
  </si>
  <si>
    <t>Kaniulės ašarų takams plauti</t>
  </si>
  <si>
    <t xml:space="preserve">1.Vienkartinė. 
2. Sterili. 
3. 28 mm ilgio. 
4. Adatos galiukas lenktas. 
5. Dydis 26G. </t>
  </si>
  <si>
    <t xml:space="preserve">CO2 monitoringo linija </t>
  </si>
  <si>
    <t>1. Vienkartinės.
2. Kliniškai švarios.
3. Skirtos CO monitoringui.
4. Vamzdelis skaidrus, minkštas, lankstus
5. Suspaudus vamzdelį, nelieka likutinės deformacijos žymių.
6. Dvi užsukamos formos  luer jungtys.
7. Ilgis- ne mažiau 3m.
8. Supakuoti į maišelius po 1 vnt.
9. Paženklintos CE ženklu.</t>
  </si>
  <si>
    <t>Oro filtras Airvo2 sistemai</t>
  </si>
  <si>
    <t xml:space="preserve">1.Techniškai suderinamas su Airvo 2 sistema.
2.Filtro dydis: 5,5mmx10,5mm.
3. Bakterijų filtravimo efektyvumas:≥ 99,9997%.
4. Virusų filtravimo efektyvumas: ≥99,99%.
5.Be latekso ir ftalatų.
6.Stačiakampio formos su plastikiniu kanteliu, įsatomu į sistemoje esamą filtro laikiklį.
7.Keičiamas kas 3 mėnesiai arba kas 1000 pastovaus darbo valandų.
8. Supakuoti po 1-2 vnt.
</t>
  </si>
  <si>
    <t>Didelės tėkmės deguonies padavimo priemonės sistemai Airvo 2</t>
  </si>
  <si>
    <t>214.1</t>
  </si>
  <si>
    <t>Didelės tėkmės nosies kaniulės M dydis</t>
  </si>
  <si>
    <t>1.Skirtos invaziniam drėkinimui ir deguonies tiekimui su didele tėkme.                                                                                                                                                                                                                                                                                                                                                                                                  2.Anatomiškai išlenktos, minkštos.                                                                                                                                                                                                                                                                                                                                                                                                                                                                                            3. Evaqua tipo arba analogiškos technologijos, apsaugančios nuo kondensato susidarymo.                                                                                                                                                                                                                                                                                                                                                                                 4. Su reguliuojamu galvos dirželiu, fiksuojamu virš ausų.                                                                                                                                                                                                                                                                                                                                                                                                                                              5. Su fiksavimo klipsu, fiksuojančiu kaniulių vamzdelį, kad neišsitrauktų kaniulės iš nosies.                                                                                                                                                                                                                                                                                                                                                                           6. Tėkmės diapazonas 10-60L/min.                                                                                                                                                                                                                                                                                                                                                                                                                                                                                                                     7. Pasipriešinimas tėkmei @40L/min (kartu skaičiuojant su kvėpavimo kontūrų)-0,59 kPa (6 cm H2O)                                                                                                                                                                                                                                                                                                                                                        8. Techniškai suderintos su Fisher Paykel sistemomis Airvo2 ir MR850.                                                                                                                                                                                                                                                                                                                                                                                                                        9. Be latekso ir ftalatų.                                                                                                                                                                                                                                                                                                                                                                                                                                                                                                             10. Naudojamos ne ilgiau kaip 14 dienų. M dydis.                                                                                                                                                                                                                                                                                                                                                                                                                                         11.Paženklintos CE ženklu</t>
  </si>
  <si>
    <t>214.2</t>
  </si>
  <si>
    <t>Didelės tėkmės nosies kaniulės S dydis</t>
  </si>
  <si>
    <t>1. Skirtos invaziniam drėkinimui ir deguonies tiekimui su didele tėkme.                                                                                                                                                                                                                                                                                                                                                                                                                                                                                    2. Anatomiškai išlenktos, minkštos.                                                                                                                                                                                                                                                                                                                                                                                                                                                                                      3. Evaqua tipo arba analogiškos technologijos, apsaugančios nuo kondensato susidarymo.                                                                                                                                                                                                                                                                                                                                                                                                                                                                                    4. Su reguliuojamu galvos dirželiu, fiksuojamu virš ausų.                                                                                                                                                                                                                                                                                                                                                                                                                                                                                    5. Su fiksavimo klipsu, fiksuojančiu kaniulių vamzdelį, kad neišsitrauktų kaniulės iš nosies.                                                                                                                                                                                                                                                                                                                                                                                                                                                                                    6. Tėkmės diapazonas 10-50L/min.                                                                                                                                                                                                                                                                                                                                                                                                                                                                                         7. Pasipriešinimas tėkmei @40L/min(kartu skaičiuojant su kvėpavimo kontūrų)-1,14 kPa (11,6 cm H2O)                                                                                                                                                                                                                                                                                                                                                                                                                                                                                    8.Techniškai suderintos su Fisher Paykel sistemomis Airvo2 ir MR850.                                                                                                                                                                                                                                                                                                                                                                                                                                                                                    9. Be latekso ir ftalatų.                                                                                                                                                                                                                                                                                                                                                                                                                                                                                                                 10. Naudojamos ne ilgiau kaip 14 dienų. S dydis.                                                                                                                                                                                                                                                                                                                                                                                                                                                                                    11.Paženklintos CE ženklu</t>
  </si>
  <si>
    <t>214.3</t>
  </si>
  <si>
    <t>Didelės tėkmės nosies kaniulės L dydis</t>
  </si>
  <si>
    <t>1. Skirtos invaziniam drėkinimui ir deguonies tiekimui su didele tėkme.                                                                                                                                                                                                                                                                                                                                                                                                                                                                                    2. Anatomiškai išlenktos, minkštos.                                                                                                                                                                                                                                                                                                                                                                                                                                                                                     3. Evaqua tipo arba analogiškos technologijos, apsaugančios nuo kondensato susidarymo.                                                                                                                                                                                                                                                                                                                                                                                                                                                                                    4. Su reguliuojamu galvos dirželiu, fiksuojamu virš ausų.                                                                                                                                                                                                                                                                                                                                                                                                                                                                                    5. Su fiksavimo klipsu, fiksuojančiu kaniulių vamzdelį, kad neišsitrauktų kaniulės iš nosies.                                                                                                                                                                                                                                                                                                                                                                                                                                                                                    6. Tėkmės diapazonas 10-60L/min.                                                                                                                                                                                                                                                                                                                                                                                                                                                                                          7. Pasipriešinimas tėkmei @40L/min(kartu skaičiuojant su kvėpavimo kontūrų)-0,49 kPa (5 cm H2O)                                                                                                                                                                                                                                                                                                                                                                                                                                                                                    8. Techniškai suderintos su Fisher Paykel sistemomis Airvo2 ir MR850.                                                                                                                                                                                                                                                                                                                                                                                                                                                                                    9. Be latekso ir ftalatų.                                                                                                                                                                                                                                                                                                                                                                                                                                                                                                                       10. Naudojamos ne ilgiau kaip 14 dienų. L dydis.                                                                                                                                                                                                                                                                                                                                                                                                                                                                                    11.Paženklintos CE ženklu</t>
  </si>
  <si>
    <t>Kontūras, tinkamas didelės tėkmės priemonėms suaugusiems.</t>
  </si>
  <si>
    <t xml:space="preserve">1. Vienos atšakos su dvigubo kaitinimo sistema ir drėkinimo indu.                                                                                                                                                                                                                                                                                                                                                                                                                                                                                     2. Su integruotu temperatūros jutikliu.                                                                                                                                                                                                                                                                                                                                                                                                                                                                                     3. Kontūre turi būti spiraliniai kaitinimo laidai.                                                                                                                                                                                                                                                                                                                                                                                                                                                                                     4. Kontūro ilgis 180 cm +- 5 cm.                                                                                                                                                                                                                                                                                                                                                                                                                                                                                                       5. Kontūro jungtis, jungianti kontūrą su apartau, lašo formos(turi susijungti su sistemos Airvo2 jungtimi) su kaitinimo laidais ir besislankiojančiu fiksavimo mechanizmu.                                                                                                                                                                                                                                                                                                                                                                                                                                                                                     6. Su klipsu, fiksuojančiu kontūrą norimoje padėtyje.                                                                                                                                                                                                                                                                                                                                                                                                                                                                                    7. Dviejų dalių jungtys 90laipsnių kampu,sujungtos tarpusavyje bei jungiančios drėkinimo indą ir aparatą.                                                                                                                                                                                                                                                                                                                                                                                                                                                                                    8. Kontūre du spiraliniai kaitinimo laidai.Ilgis 180cm+-5 cm.                                                                                                                                                                                                                                                                                                                                                                                                                                                                                    9. Drėkinimo indo jungties ilgis 50cm.                                                                                                                                                                                                                                                                                                                                                                                                                                                                                    10. Drėkinimo indas su automatiniu vandens paėmimu, su dvigubu plūdiniu apsauginiu mechanizmu, palaikantis nuolatinę drėgmę ir automatiškai prisipildantis su automatiškai užsidarančiu vožtuvu.                                                                                                                                                                                                                                                                                                                                                                                                                                                                                    11. Su atžyma įpilamo vandens kiekiui.                                                                                                                                                                                                                                                                                                                                                                                                                                                                                    12. Įmontuota vandens paėmimo žarnelė su plastikine adata(žarnelės ilgis 50-60cm)                                                                                                                                                                                                                                                                                                                                                                                                                                                                                    13. Su 2-iem atvadais 22mm diametro kontūro prijungimui.                                                                                                                                                                                                                                                                                                                                                                                                                                                                                    14. Be latekso ir ftalatų.                                                                                                                                                                                                                                                                                                                                                                                                                                                                                                                  15. Techniškai suderintas su Fisher Paykel Airvo sistemomis ir sujungiamas su didelės tėkmės kaniulėmis ir vamzdeliu ventiliacijai per tracheostomą.                                                                                                                                                                                                                                                                                                                                                                                                                                                                                     16. Rinkinys naudojamas vienam pacientui ne ilgiau kaip 14 dienų. </t>
  </si>
  <si>
    <t>Vienkartinai bronchoskopai AMBU monitorinei sistemai</t>
  </si>
  <si>
    <t>Vienkartiniai bronchoskopai AMBU monitorinei sistemai L dydis</t>
  </si>
  <si>
    <t>1. Lenkimo kanpai: į viršų/į apačią-180 laipsnių.
2.Diametras 5mm.Vidinis diametras 2,2mm.Ilgis 600m.
3. Sterilus, vienkartinis.
4.Tinkamas View monitoriui.
5. L dydis.</t>
  </si>
  <si>
    <t>Vienkartiniai bronchoskopai AMBU monitorinei sistemai M dydis</t>
  </si>
  <si>
    <t>1. Lenkimo kanpai: į viršų/į apačią-180 laipsnių.
2.Diametras 5,8mm.Vidinis diametras 2,8mm.Ilgis 600 mm.
3. Sterilus, vienkartinis.
4.Tinkamas View monitoriui.
5.M dydis</t>
  </si>
  <si>
    <t>Vienkartiniai priedai ,,Bellavista-1000 DPV aparatams</t>
  </si>
  <si>
    <t>iFlow 200S proksimalinis srauto sensorius(vienam pacientui)</t>
  </si>
  <si>
    <t xml:space="preserve">1. Skirtas naudoti suaugusiems, vaikams ≥6 kg kūno svorio.
2.Vienkartinio naudojimo su dviem plastikiniais PVC vamzdeliais( be latekso,ir ftalatų).
3.Įpūtimo tūris-ribos ne siauresnės kaip 40-2500ml.
4.Negyvoji zona 10,3mL+-0,2mL.
5.Srauto greitis ne mažiau 200L/min.
6.Pajungimas į prietaisą: 22M/15F.
7.Pajungimas prie paciento 15M.
8.Vamzdelių ilgis : ne mažiau 190cm.
9.Komplekte: kalibravimo priedelis 22F/15 M su paciento kontūro uždarymo( užkimšimo) jungtimi.
</t>
  </si>
  <si>
    <t>Airway adapteris ( vienam pacientui)</t>
  </si>
  <si>
    <t xml:space="preserve">1.Skirtas naudoti suaugusiems.
2.Vienkartinio naudojimo.
3.Negyvoji zona 6mL+- 0.2 mL.
</t>
  </si>
  <si>
    <t>Vienkartiniai antgaliai timpanometrui MA9000530 Maico Easy Tymp</t>
  </si>
  <si>
    <t>Antgaliai 7mm</t>
  </si>
  <si>
    <t>1.Vienkartiniai, 7mm skermuo.</t>
  </si>
  <si>
    <t>Antgaliai 11mm</t>
  </si>
  <si>
    <t>1.Vienkartiniai, 11mm skermuo.</t>
  </si>
  <si>
    <t>Antgaliai 13mm</t>
  </si>
  <si>
    <t>1.Vienkartiniai,13mm skermuo.</t>
  </si>
  <si>
    <t>Antgaliai15mm</t>
  </si>
  <si>
    <t>Lankstus endotrachėjinio vamzdelio pravedėjas</t>
  </si>
  <si>
    <t>1.Skirtas apsunkintai  intubacijai.
2.Lankstus galiukas, kurio lenkimas valdomas specialiomis auselėmis,integruotomis bužo sienelėje.
3.Atraumatinis pravedėjo galas.
4.Distalinė pravedėjo dalis, dengta fosforu ,todėl aiškiai matoma.
5.Graduotas ne rečiau kaip kas 1 cm,skaitmeninis gradavimas ne rečiau kaip kas 5 cm.
6. Pravedėjo ilgis 65cm+-2 cm.
7. Be latekso.
9. Paženklintas CE ženklu.</t>
  </si>
  <si>
    <t>Vienkartiniai maišeliai vėmimui</t>
  </si>
  <si>
    <t xml:space="preserve">1.Su žiedo formos sandariu uždarymu.
2.Vienkartinis.
</t>
  </si>
  <si>
    <t>Vienkartiniai lankstūs ureteroskopai</t>
  </si>
  <si>
    <t>1.Vienkartinio naudojimo, lankstus, skaitmeninis.
2.Matymo laukas ne mažiau 100 laipsnių, lauko gylis 2mm-50mm.
3. Distalinio galo diametras ne daugiau 7,4 Fr, išorinis įvedimo sistemos diametras ne daugiau 8,6 Fr, darbinio kanalo diametras 3,6 Fr.
4. Distalinio galo lankstumas į viršų 275 laipsniai, lankstumas į apačią 275 laipsniai, darbinis ilgis 670 mm±5mm, bendras sistemos ilgis 90mm±5mm.
 5.Rankenoje integruotos jungtys: irigacijos ir instrumentų įvedimo.</t>
  </si>
  <si>
    <t xml:space="preserve">1.Rinkinį sudaro rankenėlė ir sujungimo vamzdelis.
2.Sterili pakuotė.
3.CH 24, ilgis ne mažiau 210cm.
4. Rankenos galo diametras 8-9mm.
</t>
  </si>
  <si>
    <t>Silikoninės kaukės naujagimiams gaivinimui ir deguonies terapijai(dydžiai 0-2)</t>
  </si>
  <si>
    <t>1.Silikoninės, sterilios.
2.Skirtos naujagimių gaivinimui ir deguonies terapijai.</t>
  </si>
  <si>
    <t>CO2 monitoringo linija su vienu alkūniniu pajungimu</t>
  </si>
  <si>
    <t>1.Sterili.
2.Ilgis ne mažiau 3m.
3.Vienas alkūninis pajungimas.</t>
  </si>
  <si>
    <t>Vienkartinis plastmasinis laringoskopas skubios pagalbos rinkiniams</t>
  </si>
  <si>
    <t>1.Sterilus.
2. Skirtas skubios pagalbos rinkiniams.</t>
  </si>
  <si>
    <t>Polipų gaudyklė kolonoskopijai</t>
  </si>
  <si>
    <t xml:space="preserve">1.Vienkartinio naudojimo.
2.Skirta polipų sugavimui kolonoskopijoje.
3.Vienos kameros.
</t>
  </si>
  <si>
    <t>Filtrai veloergometrijos sistemos Cardiosoft KISS elektrodų apsaugai</t>
  </si>
  <si>
    <t>1.Skirti  veloergometrijos sistemos Cardiosoft prisiurbiamų ,,KISS" elektrodų apsaugai nuo drėgmės.
2.Vienkartiniai.</t>
  </si>
  <si>
    <t>Vienk. burnos žiodikliai  odontologijai( dydžiai-L,S,M)</t>
  </si>
  <si>
    <t>1.Vienkartiniai, minkšti, lanksčios medžiagos.
2.Skirti odontologijai, atliekant profesionalią burnos higieną ir poliruojant abrazijos būdu.</t>
  </si>
  <si>
    <t>Intranazalinės tarpinės naujagimiams:</t>
  </si>
  <si>
    <t xml:space="preserve">Intranazalinės tarpinės naujagimiams L dydis </t>
  </si>
  <si>
    <t>1. Skirtos naudoti naujagimiams, apsaugoti nosies landas ir apsaugoti pertvaros bei nosies landų odą.
2.Pagaminti iš PVC putų ir PSA klijų (nėra sąlyčio su oda).
3.Išmatavimas 30,5mmx12,5 mm.
4. Kaniulių angos diametras 6.5mm.
5.Pertvaros erdvė 6mm.
6.Skirtos naudoti tik vienam pacientui.</t>
  </si>
  <si>
    <t>Intranazalinės tarpinės naujagimiams S dydis</t>
  </si>
  <si>
    <t>1. Skirtos naudoti naujagimiams, apsaugoti nosies landas ir apsaugoti pertvaros bei nosies landų odą.
2.Pagaminti iš PVC putų ir PSA klijų (nėra sąlyčio su oda).
3.Išmatavimas 25mmx12,5 mm.
4. Kaniulių angos diametras 5.5mm.
5.Pertvaros erdvė 5mm.
6.Skirtos naudoti tik vienam pacientui.</t>
  </si>
  <si>
    <t>Vienkartinė sistema ,skirta žaizdos kraštų apsaugai chirurginių operacijų metu</t>
  </si>
  <si>
    <t>Vienkartinė sistema , skirta žaizdos kraštų apsaugai chirurginių operacijų metu 2,5-6cm ilgio pjūviams</t>
  </si>
  <si>
    <t>1. Vienkartinė, sterili,skirta žaizdos kraštų apsaugai chirurginių operacijų metu.
2.Du žaizdos kraštų apsauginiai žiedai, sujungti plėvele, retrakcinis žiedas.
3.Viršutinis žaizdos žiedas skirtas lengvai adaptuoti sistemą skirtingo storio audiniams.Apatinis lankstus žiedas lengvai įvedamas ir ištraukiamas per pjūvio vietą.
4.Retrakcinis žiedas skirtas maksimaliai pagerinti matomumą.Žiedo šonuose yra įpjovimai piršto manipuliacijos metu.
5.Skirta 2,5-6cm ilgio pjūviams.
6. Vidurinė plėvelė pagaminta iš poliuretano.</t>
  </si>
  <si>
    <t>Vienkartinė sistema , skirta žaizdos kraštų apsaugai chirurginių operacijų metu 9-14 cm ilgio pjūviams</t>
  </si>
  <si>
    <t>1. Vienkartinė, sterili,skirta žaizdos kraštų apsugai chirurginių operacijų metu.
2.Du žaizdos kraštų apsauginiai žiedai, sujungti plėvele, retrakcinis žiedas.
3.Viršutinis žaizdos žiedas skirtas lengvai adaptuoti sistemą skirtingo storio audiniams.Apatinis lankstus žiedas lengvai įvedamas ir ištraukiamas per pjūvio vietą.
4.Retrakcinis žiedas skirtas maksimaliai pagerinti matomumą.Žiedo šonuose yra įpjovimai piršto manipuliacijos metu.
5.Skirta 9-14cm ilgio pjūviams.
6.Vidurinė plėvelė pagaminta iš poliuretano.</t>
  </si>
  <si>
    <t>Prailginimo linijas infuzinei terapijai suaugusiems (tamsios)</t>
  </si>
  <si>
    <t>1. Ilgis ne mažiau 1,5m.
2. Vidinis diametras 1,5 +-0,01mm
3. Užpildymo tūris 1,6 ml.-2,6ml+-0,02ml
5. LUER – LOCK.
6. BE DEHP, be latekso.
7. Pagaminta iš PVC.
8. Paženklinta CE ženklu.</t>
  </si>
  <si>
    <t>1. Vienkartiniai, vidutiniai.
2. Pagaminti iš PVC.
3. Su reguliavimo sraigtu šone.
4. Spalvinis dydžių kodavimas.
5. Korpuso paviršius lygus,briaunelės švelnios netraumuojančios gleivinės.
6. Naudojant nelūžta.
7. Sterilūs.                                                                                            8. Paženklinti CE ženklu.</t>
  </si>
  <si>
    <t>1. Vienkartiniai, dideli.
2. Pagaminti iš PVC.
3. Su reguliavimo sraigtu šone.
4. Spalvinis dydžių kodavimas.
5. Korpuso paviršius lygus, briaunelės švelnios netraumuojančios gleivinės.
6. Naudojant nelūžta.
7. Sterilūs.                                                                                        8. Paženklinti CE ženklu.</t>
  </si>
  <si>
    <t>1.Vienkartiniai,15mm skermuo.</t>
  </si>
  <si>
    <t xml:space="preserve">1. Ilgis ne mažiau 70 cm.
2. Atviras galas su viena arba dviem angomis, minkšti.
3. Pravedėjas.
4. Graduoti kas 1 cm.
5. Pagamintas iš  PVC.
6. Paženklinti CE ženklu.                                                             7.Turi tikti stygai- pravedėjui 0,35"   </t>
  </si>
  <si>
    <r>
      <t>1. Pagamintas iš poliuretano, be DEPH.
2. Rentgeno kontrastinė juostelė kas 5-10 cm.
3. Diametras 12CH, ilgis ne mažiau 120 cm.
4. Stiletas, su "oliva" pravedimo palengvinimui.</t>
    </r>
    <r>
      <rPr>
        <sz val="10"/>
        <color rgb="FFFF0000"/>
        <rFont val="Times New Roman"/>
        <family val="1"/>
        <charset val="186"/>
      </rPr>
      <t xml:space="preserve">
</t>
    </r>
    <r>
      <rPr>
        <sz val="10"/>
        <rFont val="Times New Roman"/>
        <family val="1"/>
        <charset val="186"/>
      </rPr>
      <t>5. Universali arba ENFit jungtis.
6. Galima laikyti iki mėnesio įvedus.
7. Sterilus.
8. Paženklintas CE ženklu.</t>
    </r>
  </si>
  <si>
    <t>Intraveninė kaniulė 20G – 32 mm</t>
  </si>
  <si>
    <t xml:space="preserve">1. Turėti CE ženklinimą.
2. Sterilios, nepirogeniškos, netoksiškos (pateikti gamintojo patvirtinančius dokumentus).
3. Pagamintos iš hidrofilinių savybių turinčios medžiagos (PTFE/FEP) su Luer-Lock jungtimi  (pateikti gamintojo patvirtinančius dokumentus).
4. Tvirtinimo sparneliai, trijų krypčių adatos ašmenys, konusinis ir užapvalintas kateterio galas.
5. Kateteris į sparnelius turi būti įpresuota, o ne  įklijuotas (pateikti gamintojo patvirtinančius dokumentus).
6. Kaniulės turi būti be latekso komponentų (pateikti gamintojo patvirtinančius dokumentus).
7. Turi būti silikonizuotos arba silikonizuotu galu.
8. Supakuoti kartu su užsukamu kamštuku, vienkartinio naudojimo. 
9. Būtinas injekcinis vožtuvas.
10. Tėkmės greitis ne mažiau 240 ml/min. </t>
  </si>
  <si>
    <t>1. Tūris 150-300ml. 
2. Vienkartinė. 
3. Drenažinis vamzdelis. 
4. Tinkanti drenažiniams vamzdeliams CH8-Ch18. 
5. Pradinis slėgis ne mažiau 120mbar.
6. Būtinas pavyzdys.
7. Efektyvus tolygus skysčių siurbimas.
8. Minkšta, gofruota.
9. Paženklinta CE ženklu.</t>
  </si>
  <si>
    <r>
      <rPr>
        <b/>
        <sz val="10"/>
        <rFont val="Times New Roman"/>
        <family val="1"/>
        <charset val="186"/>
      </rPr>
      <t>1. Vienkartiniai.
2. Kliniškai švarūs.
3. Be latekso.</t>
    </r>
    <r>
      <rPr>
        <sz val="10"/>
        <rFont val="Times New Roman"/>
        <family val="1"/>
        <charset val="186"/>
      </rPr>
      <t xml:space="preserve">
4. Gofruotas  ir lengvai fiksuojamas norimoje padėtyje.
5. Distalinė dalis (paciento pusėje) sukasi.
6. Gofruoto vamzdelio ilgis reguliuojamas ir, matuojant tarp jungtelių (t.y.detalė su gofruota dalimi),  ilgis -sutraukus ne daugiau 70 mm+-10mm , o ištempus- ne daugiau 150+-10 mm .
7. Papildoma 9,5 mm anga atsiurbimams su nenuimamu (fiksuotu) dvigubu dangteliu.
8. Dangtelis sandariai užsidaro.
9. Jungtys sandarios ir konusinės: 22F (aparato pusėje) - 22M/15F (paciento pusėje).
10. Kintamo ilgio vamzdelis.
11. Pakuotė lengvai praplėšiami ranka, nenaudojant jokių pašalinių daiktų.
12. Įpakuoti po 1 vnt.
13. Paženklinti CE ženklu.</t>
    </r>
  </si>
  <si>
    <r>
      <t xml:space="preserve">1. Skalpelis.
2. Švirkštas.
3. Punkcinė adata 14 G.
4. Trumpasis diliatorius.
5. Pravedimo kateteris.
</t>
    </r>
    <r>
      <rPr>
        <b/>
        <sz val="10"/>
        <rFont val="Times New Roman"/>
        <family val="1"/>
        <charset val="186"/>
      </rPr>
      <t xml:space="preserve">6. </t>
    </r>
    <r>
      <rPr>
        <sz val="10"/>
        <rFont val="Times New Roman"/>
        <family val="1"/>
        <charset val="186"/>
      </rPr>
      <t>Diliatorius su hidrofiline danga.
7. Servetėlės + tracheostominis vamzdelis (diametras 9,0 mm) su atraumatine įvedimo sistema, pritaikyta</t>
    </r>
    <r>
      <rPr>
        <b/>
        <sz val="10"/>
        <rFont val="Times New Roman"/>
        <family val="1"/>
        <charset val="186"/>
      </rPr>
      <t xml:space="preserve"> ,,Ciaglia" vieno žingsnio technikai. Atraumatinis įvedėjas turi turėti galimybę būti prijungtas prie vamzdelio, taip sukuriant vientisumą ir tolygų perėjimą, kuris sumažintų traumų riziką ir užtikrintų maksimalų atraumatiškumą.</t>
    </r>
    <r>
      <rPr>
        <sz val="10"/>
        <rFont val="Times New Roman"/>
        <family val="1"/>
        <charset val="186"/>
      </rPr>
      <t xml:space="preserve">
8. 2 vidines kaniules su 15 mm jungtimis.
9. Perforuotas obturatorius ir plati kaklo juosta.
10. 1 reinsercijos vamzdelis.
11. Sterilus lubrikantas.
12. Paženklintas CE ženklu.</t>
    </r>
  </si>
  <si>
    <r>
      <t xml:space="preserve">1. Pripučiama manžetė pagaminta iš silikono, manžetės pripūtimo vamzdelis neintegruotas, proksimaliniame gale turi būti kontrolinė manžetė pripūtimo lygio kontrolei ir atidaroma ventiliacinė anga.
2. Be latekso, distaliniame manžetės gale turi būti kanalo į stemplę atsivėrimo anga, manžete praeinantis kanalas į stemplę turi neleisti epigliočiui užblokuoti oro kanalą.
</t>
    </r>
    <r>
      <rPr>
        <b/>
        <sz val="10"/>
        <rFont val="Times New Roman"/>
        <family val="1"/>
        <charset val="186"/>
      </rPr>
      <t>3. Proksimaliniame manžetės gale turi būti juosta skirta įtvirtinti pravedėją.</t>
    </r>
    <r>
      <rPr>
        <sz val="10"/>
        <rFont val="Times New Roman"/>
        <family val="1"/>
        <charset val="186"/>
      </rPr>
      <t xml:space="preserve">
</t>
    </r>
    <r>
      <rPr>
        <b/>
        <sz val="10"/>
        <rFont val="Times New Roman"/>
        <family val="1"/>
        <charset val="186"/>
      </rPr>
      <t xml:space="preserve">4. Gamintojas turi pasiūlyti kaukei tinkantį matelinį pravedėją.
</t>
    </r>
    <r>
      <rPr>
        <sz val="10"/>
        <rFont val="Times New Roman"/>
        <family val="1"/>
        <charset val="186"/>
      </rPr>
      <t>5. Oro ir stemplės kanalai turi būti proksimaliniame gale apjungti integruotu kandikliu, kad apsaugoti oro kanalą nuo užspaudimo sukandus.
6. Oro kanalo proksimaliniame gale turi būti 15 mm konektorius, oro kanalas turi būti lankstus, pagamintas iš silikono, sienelės viduje turi būti spiralinis metalinės vielos sustiprinimas, kad vamzdelis nepersilenktų.
7. Oro kanalo sienelėje turi būti aiškiai nurodytas laringinės kaukės pavadinimas, dydis, rekomenduojamas paciento svoris, manžetės pripūtimo maksimalus oro kiekis ir slėgis.
8. Ant kanalo vamzdelio turi būti aiškiai nurodytas gamintojas, vamzdelio paskirtis, autoklavavimo sąlygos, CE.
9. Kaukė turi būti tinkama naudoti ne mažiau kaip 40 kartų arba vienerius metus po pagaminimo.
10. Skirta pasiento svoriui 50-70 kg.
11. Kanalo dydis 16Fr/14Fr.</t>
    </r>
  </si>
  <si>
    <t>1. Ilgis nuo 1 m iki 1,5 m.
2. Vidinis diametras ne daugiau 1 mm
3. Užpildymo tūris ne daugiau 1,3±0,01ml 
4. LUER – LOCK.
5. Be DEHP
6. Pagaminta iš PE
7. Paženklinta CE ženklu.</t>
  </si>
  <si>
    <t>1. Ilgis nuo 1 m iki 1,5 m.
2. Vidinis diametras ne daugiau 1 mm
3. Užpildymo tūris ne daugiau 1,3 ml±0.01ml
4. LUER – LOCK.
5. Be DEHP
6. Pagaminta iš PE
7. Paženklinta CE ženklu.</t>
  </si>
  <si>
    <t>1. Skirtas plaučių funkcijai tirti.
2. Vienkartinis.
3. Vienas galas apvalus, kitas- ovalinis.
4. Pagamintas iš plastmasės
5. Jungiasi prie oro srauto daviklio , kurio vidinio skersmens diametras -30mm.
6. Įkvėpimo pasipriešinimas &lt; 0,4 cm HO/l/s , esant 1 l/s oro srautui arba įkvėpimo pasipriešinimas 0.7 cm HO/l/s, esabt 12 l/s oro srautui. 
7. Iškvėpimo pasipriešinimas &lt; 0,4 cm HO/l/s , esant 1 l/s oro srautui arba iškvėpimo pasipriešinimas 0,7 cm HO/l/s , esant 12l/s oro srautui.
8. Filtravimo efektyvumas (bakterijų , virusų sulaikymas) 99%. 
9. Įpakuota po 1 vnt.</t>
  </si>
  <si>
    <r>
      <rPr>
        <sz val="10"/>
        <color rgb="FF000000"/>
        <rFont val="Times New Roman"/>
        <family val="1"/>
        <charset val="186"/>
      </rPr>
      <t>3. Perkančiosios organizacijos prašymu, dalyvis privalės per 5 (penkias) darbo dienas pateikti siūlomų prekių pavyzdžius adresu</t>
    </r>
    <r>
      <rPr>
        <sz val="10"/>
        <rFont val="Times New Roman"/>
        <family val="1"/>
        <charset val="186"/>
      </rPr>
      <t xml:space="preserve"> Antakalnio g. 57, LT-10207 Vilnius</t>
    </r>
    <r>
      <rPr>
        <sz val="10"/>
        <color rgb="FF000000"/>
        <rFont val="Times New Roman"/>
        <family val="1"/>
        <charset val="186"/>
      </rPr>
      <t>.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neįsipareigoja apmokėti už pateiktus išbandyti prekių pavyzdžius.</t>
    </r>
  </si>
  <si>
    <t xml:space="preserve"> </t>
  </si>
  <si>
    <t>TECHNINĖ SPECIFIKACIJA 2027m.-2028m.</t>
  </si>
  <si>
    <t>pakeista</t>
  </si>
  <si>
    <t>Antibakterinis filtras atsiurbėjui ,,Vacuson"</t>
  </si>
  <si>
    <t>1. Vienkartinis;
2.Hidrofobinis;
3. Tinkamas atsiurbėjui ,,Vacuson";
4.Atsiurbimo žarnos įėjimo jungtis konusinė(laiptuota) skersmuo išorinėje dalyje 12mm, prie korpuso-14mm, išėjimo jungties išorinis skersmuo 18mm.</t>
  </si>
  <si>
    <t xml:space="preserve">1. Vienkartinis;
2.Sterilus;
3. Skirtas ilgalaikiam išangės fistulių drenažui;
4. Rinkinį sudaro: lankstus zondas- pravedėjas iš nerūdijančio plieno, silikoninis vamzdelio formos drenas su pritvirtintu zondu- pravedėju viename gale ir užsirakinančia polipropileno jungtimi kitame gale;
</t>
  </si>
  <si>
    <t>Išangės fistulių drenavimo rinkinys (Comfort drain)</t>
  </si>
  <si>
    <t>Išangės fistulių gydymo  rinkinys (FixCision)</t>
  </si>
  <si>
    <t xml:space="preserve">1. Vienkartinis;
2.Sterilus;
3. Skirtas paprastų fistulių gydymui;
4. Rinkinį sudaro: zondas,skirtas fistulės tako suradimui, gidas fistulės vidinio paviršiaus fiksavimui, apvalus peiliukas, skirtas tiksliam fistulės audinio iškirpimui. 
</t>
  </si>
  <si>
    <t>Nosies kaniulių rinkinys kvėpuojamai terapijai 
L dydis</t>
  </si>
  <si>
    <t>Nosies kaniulių rinkinys kvėpuojamai terapijai 
M dydis</t>
  </si>
  <si>
    <t>1. Vienkartiniai, sterilūs;
2.Skirti naudoti didelės tėkmės kvėpuojamajai terapijai  neišnešiotiems naujagimiams, naujagimiams ir kūdikiams;
3. Be PVC,DEHP;
4.Tinkami drėkintuvui Medin Blender 1085 15 DISS, Aircon, AF AIRcon.</t>
  </si>
  <si>
    <t>1. 6,0 mm su manžete.
2. Graduotas.
3. Rentgeno kontrastinė juostelė.
4. Termolabilūs.
5. Šoninė anga vamzdelio gale.
6. Dydžio žymuo abiejose vamzdelio galuose.
7. Vamzdelio diametras vienodas per visą ilgį.
8. Be latekso, be DEHP.</t>
  </si>
  <si>
    <t>1. 6,5 mm su manžete.
2. Graduotas.
3. Rentgeno kontrastinė juostelė.
4. Termolabilūs.
5. Šoninė anga vamzdelio gale.
6. Dydžio žymuo abiejose vamzdelio galuose.
7. Vamzdelio diametras vienodas per visą ilgį.
8. Be latekso, be DEHP.</t>
  </si>
  <si>
    <t>1. 7,5 mm su manžete;
2. Graduotas.
3. Rentgeno kontrastinė juostelė.
4. Termolabilūs.
5. Šoninė anga vamzdelio gale.
6. Dydžio žymuo abiejose vamzdelio galuose.
7. Vamzdelio diametras vienodas per visą ilgį.
8. Be latekso, be DEHP.</t>
  </si>
  <si>
    <t>1. 8,0 mm su manžete;
2. Graduotas.
3. Rentgeno kontrastinė juostelė.
4. Termolabilūs.
5. Šoninė anga vamzdelio gale.
6. Dydžio žymuo abiejose vamzdelio galuose.
7. Vamzdelio diametras vienodas per visą ilgį.
8. Be latekso, be DEHP.</t>
  </si>
  <si>
    <t>1. 8,5 mm su manžete.
2. Graduotas.
3. Rentgeno kontrastinė juostelė.
4. Termolabilūs.
5. Šoninė anga vamzdelio gale.
6. Dydžio žymuo abiejose vamzdelio galuose.
7. Vamzdelio diametras vienodas per visą ilgį.
8. Be latekso, be DEHP.</t>
  </si>
  <si>
    <t>1. 9,0 mm su manžete.
2. Graduotas.
3. Rentgeno kontrastinė juostelė.
4. Termolabilūs.
5. Šoninė anga vamzdelio gale.
6. Dydžio žymuo abiejose vamzdelio galuose.
7. Vamzdelio diametras vienodas per visą ilgį.
8. Be latekso, be DEHP.</t>
  </si>
  <si>
    <t>1. 4,0 mm su manžete.
2. Graduotas.
3. Rentgeno kontrastinė juostelė.
4. Termolabilūs.
5. Šoninė anga vamzdelio gale.
6. Dydžio žymuo abiejose vamzdelio galuose.
7. Vamzdelio diametras vienodas per visą ilgį.
8. Be latekso, be DEHP.</t>
  </si>
  <si>
    <t>1. 4,5 mm su manžete.
2. Graduotas.
3. Rentgeno kontrastinė juostelė.
4. Termolabilūs.
5. Šoninė anga vamzdelio gale.
6. Dydžio žymuo abiejose vamzdelio galuose.
7. Vamzdelio diametras vienodas per visą ilgį.
8. Be latekso, be DEHP.</t>
  </si>
  <si>
    <t>1. 5,0 mm su manžete.
2. Graduotas.
3. Rentgeno kontrastinė juostelė.
4. Termolabilūs.
5. Šoninė anga vamzdelio gale.
6. Dydžio žymuo abiejose vamzdelio galuose.
7. Vamzdelio diametras vienodas per visą ilgį.
8. Be latekso, be DEHP.</t>
  </si>
  <si>
    <t>1. 5,5 mm su manžete.
2. Graduotas.
3. Rentgeno kontrastinė juostelė.
4. Termolabilūs.
5. Šoninė anga vamzdelio gale.
6. Dydžio žymuo abiejose vamzdelio galuose.
7. Vamzdelio diametras vienodas per visą ilgį.
8. Be latekso, be DEHP.</t>
  </si>
  <si>
    <t xml:space="preserve">1. Vidinis diametras7,5±0,1 mm, išorinis 11,2±0,1 mm. Skirtas oralinei ir nazalinei trachėjinei intubacijai.
2. Vamzdelis pagamintas iš skaidraus, permatomo PVC.
3. Sudėtyje neturi būti latekso, turi būti sterilus.  
4. Distalinio galo dešinėje pusėje turi būti viena angelė (Murphy ).
5. Vamzdelio distaliniame gale turi būti mažo slėgio, skaidri permatoma pripučiama kūgio formos manžetė.  Viršutinės, didesnio diametro dalies diametras turi būti didesnis už vidutinio dydžio suaugusio žmogaus trachejos diametrą, o apatinės mažesnio diametro dalies diametras turi būti artimas pačio vamzdelio diametrui. Pripūsta manžetė turi turėti ilgio intervalą, kuriame ji prisispaudžia prie trachejos sienelių be raukšlių ar persidengimų, kad būtų pasiektas pilnas trachejos uždarymas sekreto pratekėjimui. 
6. Manžetės pripūtimo vamzdelis turi turėti skaidrų,  spalvotą manžetės pripūtimo lygio kontrolės balionėlį su vožtuvu Luer ir Luer-lock.
7. Intubacinio vamzdelio distalinis galas turi būti užapvalintais kraštais, atraumatinis.
8. Vamzdelio proksimaliniame gale turi būti nuimamas 15 mm konektorius su tinkančio vamzdelio dydžiu, 
9. Turi būti išilginė rentgeno spinduliams kontrastinė juosta. 
10. Turi būti plati juoda skersinė indikacinė juosta, ant vamzdelio turi būti aiškiai pažymėta gradacija kas 1-2 cm, taip pat vamzdelio dydis, vidinis diametras, išorinis diametras, gamintojo pavadinimas ar prekinis ženklas. 
11. Turi turėti papildomą kanalą (vamzdelį) sekreto iš subglottic tarpo (virš manžetės) atsiurbimui.
12. Turi būti CE sertifikuotas, vienkartinio panaudojimo, ant pakuotės turi būti užrašyta gaminio pavadinimas, katalogo numeris, dydis, galiojimo data, LOT numeris. 
13. Be latekso, be DEHP
</t>
  </si>
  <si>
    <t xml:space="preserve">1. Vidinis diametras 8,0±0,1 mm, išorinis 11,8±0,1 mm.Skirtas oralinei ir nazalinei trachėjinei intubacijai.
2. Vamzdelis pagamintas iš skaidraus, permatomo PVC.
3. Sudėtyje neturi būti latekso, turi būti sterilus.  
4. Distalinio galo dešinėje pusėje turi būti viena angelė ( Murphy ).
5. Vamzdelio distaliniame gale turi būti mažo slėgio, skaidri permatoma pripučiama kūgio formos manžetė. Viršutinės, didesnio diametro dalies diametras turi būti didesnis už vidutinio dydžio suaugusio žmogaus trachejos diametrą, o apatinės mažesnio diametro dalies diametras turi būti artimas pačio vamzdelio diametrui. Pripūsta manžetė turi turėti ilgio intervalą, kuriame ji prisispaudžia prie trachejos sienelių be raukšlių ar persidengimų, kad būtų pasiektas pilnas trachejos uždarymas sekreto pratekėjimui.
6. Manžetės pripūtimo vamzdelis turi turėti skaidrų,  spalvotą manžetės pripūtimo lygio kontrolės balionėlį su  vožtuvu Luer ir Luer-lock.
7. Intubacinio vamzdelio distalinis galas turi būti užapvalintais kraštais, atraumatinis.
8. Vamzdelio proksimaliniame gale turi būti nuimamas 15mm konektorius su tinkančio vamzdelio dydžiu,
 9. Turi būti išilginė rentgeno spinduliams kontrastinė juosta. 
10. Turi būti plati juoda skersinė indikacinė juosta, ant vamzdelio turi būti aiškiai pažymėta gradacija kas 1-2 cm, taip pat vamzdelio dydis, vidinis diametras, išorinis diametras, gamintojo pavadinimas ar prekinis ženklas. 
11. Turi turėti papildomą kanalą (vamzdelį)  sekreto iš subglottic tarpo (virš manžetės) atsiurbimui.
12. Turi būti CE sertifikuotas, vienkartinio panaudojimo, ant pakuotės turi būti užrašyta gaminio pavadinimas, katalogo numeris, dydis, galiojimo data, LOT numeris. 
13. Be latekso, be DEHP.
</t>
  </si>
  <si>
    <t xml:space="preserve">1. Vidinis diametras 8,5±0,1 mm, išorinis 12,4-12.6±0,1 mm. Skirtas oralinei ir nazalinei trachėjinei intubacijai.
2. Vamzdelis pagamintas iš skaidraus, permatomo PVC.
3. Sudėtyje neturi būti latekso, turi būti sterilus.  
4. Distalinio galo dešinėje pusėje turi būti viena angelė ( Murphy ).
5. Vamzdelio distaliniame gale turi būti mažo slėgio, skaidri permatoma pripučiama kūgio formos manžetė.    Viršutinės, didesnio diametro dalies diametras turi būti didesnis už vidutinio dydžio suaugusio žmogaus trachejos diametrą, o apatinės mažesnio diametro dalies diametras turi būti artimas pačio vamzdelio diametrui. Pripūsta manžetė turi turėti ilgio intervalą, kuriame ji prisispaudžia prie trachejos sienelių be raukšlių ar persidengimų, kad būtų pasiektas pilnas trachejos uždarymas sekreto pratekėjimui.
6. Manžetės pripūtimo vamzdelis turi turėti skaidrų,  spalvotą manžetės pripūtimo lygio kontrolės balionėlį su  vožtuvu Luer ir Luer-lock.
7. Intubacinio vamzdelio distalinis galas turi būti užapvalintais kraštais, atraumatinis.
8. Vamzdelio proksimaliniame gale turi būti nuimamas 15mm konektorius su tinkančio vamzdelio dydžiu, 
9. Turi būti išilginė rentgeno spinduliams kontrastinė juosta. 
10. Turi būti plati juoda skersinė indikacinė juosta, ant vamzdelio turi būti aiškiai pažymėta gradacija kas 1-2 cm., taip pat vamzdelio dydis, vidinis diametras, išorinis diametras, gamintojo pavadinimas ar prekinis ženklas. 
11. Turi turėti papildomą kanalą (vamzdelį)  sekreto iš subglottic tarpo (virš manžetės) atsiurbimui.
12. Turi būti CE sertifikuotas, vienkartinio panaudojimo, ant pakuotės turi būti užrašyta gaminio pavadinimas, katalogo numeris, dydis, galiojimo data, LOT numeris. 
13. Be latekso, be DEHP
</t>
  </si>
  <si>
    <t>1. Armuotas 7.0 mm su manžete.
2. Graduotas.
3. Rentgeno kontrastinė juostelė.
4. Termolabilūs.
5. Šoninė anga vamzdelio gale.
6. Dydžio žymuo abiejuose vamzdelio galuose.
7. Vamzdelio diametras vienodas per visą ilgį.
8. Be latekso, be DEHP.
9. Paženklinti CE ženklu.</t>
  </si>
  <si>
    <t>1. Armuotas 6.0 mm su manžete.
2. Graduotas.
3. Rentgeno kontrastinė juostelė.
4. Termolabilūs.
5. Šoninė anga vamzdelio gale.
6. Dydžio žymuo abiejuose vamzdelio galuose.
7. Vamzdelio diametras vienodas per visą ilgį.
8. Be latekso, be DEHP.</t>
  </si>
  <si>
    <t>1. Armuotas 6,5 mm su manžete.
2. Graduotas.
3. Rentgeno kontrastinė juostelė.
4. Termolabilūs.
5. Šoninė anga vamzdelio gale.
6. Dydžio žymuo abiejuose vamzdelio galuose.
7. Vamzdelio diametras vienodas per visą ilgį.
8. Be latekso, be DEHP.</t>
  </si>
  <si>
    <t>1. Armuotas 7.5 mm su manžete.
2. Graduotas.
3. Rentgeno kontrastinė juostelė.
4. Termolabilūs.
5. Šoninė anga vamzdelio gale.
6. Dydžio žymuo abiejuose vamzdelio galuose.
7. Vamzdelio diametras vienodas per visą ilgį.
8. Be latekso, be DEHP.</t>
  </si>
  <si>
    <t>1. Armuotas 8,0 mm su manžete.
2. Graduotas.
3. Rentgeno kontrastinė juostelė.
4. Termolabilūs.
5. Šoninė anga vamzdelio gale.
6. Dydžio žymuo abiejuose vamzdelio galuose.
7. Vamzdelio diametras vienodas per visą ilgį.
8. Be latekso, be DEHP.</t>
  </si>
  <si>
    <t>1. Armuotas 8,5 mm su manžete.
22. Graduotas.
3. Rentgeno kontrastinė juostelė.
4. Termolabilūs.
5. Šoninė anga vamzdelio gale.
6. Dydžio žymuo abiejuose vamzdelio galuose.
7. Vamzdelio diametras vienodas per visą ilgį.
8. Be latekso, be DEHP.</t>
  </si>
  <si>
    <t>1. Reguliuojamo gylio, nearmuotas.
2. Vamzdelis 7 mm diametro
3. Ilgis per išorinę lenkimo liniją 82-90 mm+-1mm
4. Kaniulė su 15 mm jungtimi, su manžete, gradacija ir rentgenokontrastine linija.
5. Dydžio žymuo ant fiksavimo ausyčių ar slėgio manžetės.
 6.Obturatorius ir plati kaklo juosta.
7. Be latekso, be DEHP
8.. Paženklinti CE ženklu.</t>
  </si>
  <si>
    <t>1. Reguliuojamo gylio, nearmuotas.
2. Vamzdelis 8 mm diametro.
3. Ilgis per išorinę lenkimo liniją 92-97 mm+-1 mm
4. Kaniulė su 15 mm jungtimi, su manžete, gradacija ir rentgenokontrastine linija.
5. Dydžio žymuo ant fiksavimo ausyčių ar slėgio manžetės.
 6.Obturatorius ir plati kaklo juosta.
7. Be latekso, be DEHP
8.. Paženklinti CE ženklu.</t>
  </si>
  <si>
    <t>1. Reguliuojamo gylio, nearmuotas.
2. Vamzdelis 8,5 mm diametro.
2. Ilgis per išorinę lenkimo liniją 97-106 mm+-1 mm
3. Kaniulė su 15 mm jungtimi, su manžete, gradacija ir rentgenokontrastine linija.
5. Dydžio žymuo ant fiksavimo ausyčių ar slėgio manžetės.
 6.Obturatorius ir plati kaklo juosta.
7. Be latekso, be DEHP
8.. Paženklinti CE ženklu.</t>
  </si>
  <si>
    <t>1. Reguliuojamo gylio, nearmuotas.
2. Vamzdelis7,5mm diametro.
2. Ilgis per išorinę lenkimo liniją 86-106 mm+-1 mm
3. Kaniulė su 15 mm jungtimi, su manžete, gradacija ir rentgenokontrastine linija.
5. Dydžio žymuo ant fiksavimo ausyčių ar slėgio manžetės.
 6.Obturatorius ir plati kaklo juosta.
 7. Be latekso, be DEHP
 8. Paženklinti CE ženklu.</t>
  </si>
  <si>
    <t>1. Reguliuojamo gylio, nearmuotas.
2. Vamzdelis 9mm diametro.
2. Ilgis per išorinę lenkimo liniją 92-106 mm+-1 mm
3. Kaniulė su 15 mm jungtimi, su manžete, gradacija ir rentgenokontrastine linija.
5. Dydžio žymuo ant fiksavimo ausyčių ar slėgio manžetės.
 6.Obturatorius ir plati kaklo juosta.
7. Be latekso, be DEHP
8. Paženklinti CE ženklu.</t>
  </si>
  <si>
    <t>1. Reguliuojamo gylio, armuotas.
2. Vamzdelis 7 mm diametro
3. Ilgis per išorinę lenkimo liniją 84- 86 mm+-1 mm
4. Kaniulė su 15 mm jungtimi, su manžete, gradacija ir rentgenokontrastine linija.
5. Dydžio žymuo ant fiksavimo ausyčių ar slėgio manžetės.
 6.Obturatorius ir plati kaklo juosta.
 7. Be latekso, be DEHP
 8. Paženklinti CE ženklu.</t>
  </si>
  <si>
    <t>1. Reguliuojamo gylio, armuotas.
2. Vamzdelis 8 mm diametro
3. Ilgis per išorinę lenkimo liniją 97 mm+-1 mm
4. Kaniulė su 15 mm jungtimi, su manžete, gradacija ir rentgenokontrastine linija.
5. Dydžio žymuo ant fiksavimo ausyčių ar slėgio manžetės.
 6.Obturatorius ir plati kaklo juosta.
 7. Be latekso, be DEHP
 8. Paženklinti CE ženklu.</t>
  </si>
  <si>
    <t>1. Reguliuojamo gylio, armuotas.
2. Vamzdelis 9 mm diametro.
3. Ilgis per išorinę lenkimo liniją 104-122 mm+-1 mm
5. Dydžio žymuo ant fiksavimo ausyčių ar slėgio manžetės.
 6.Obturatorius ir plati kaklo juosta.
 7. Be latekso, be DEHP
 8. Paženklinti CE ženklu.</t>
  </si>
  <si>
    <t>1. Su manžete, reguliuojamo gylio, armuotas.
2. Vamzdelis 7 mm diametro
3. Ilgis per išorinę lenkimo liniją100- 110 mm+-1 mm
4. Kaniulė su 15 mm jungtimi, su manžete, gradacija ir rentgenokontrastine linija.
5. Dydžio žymuo ant fiksavimo ausyčių ar slėgio manžetės.
 6.Obturatorius ir plati kaklo juosta.
 7. Be latekso, be DEHP
 8. Paženklinti CE ženklu.</t>
  </si>
  <si>
    <t>1. Su manžete, reguliuojamo gylio, armuotas.
2. Vamzdelis 8 mm diametro
3. Ilgis per išorinę lenkimo liniją 116- 128 mm+-1 mm
4. Kaniulė su 15 mm jungtimi, su manžete, gradacija ir rentgenokontrastine linija.
5. Dydžio žymuo ant fiksavimo ausyčių ar slėgio manžetės.
 6.Obturatorius ir plati kaklo juosta.
 7. Be latekso, be DEHP
 8. Paženklinti CE ženklu.</t>
  </si>
  <si>
    <t>1. Su manžete, reguliuojamo gylio, armuotas.
2. Vamzdelis 6 mm diametro.
3. Vamzdelio bendras ilgis 70-72 mm+-1 mm
4. Kaniulė su 15 mm jungtimi, su manžete, gradacija ir rentgenokontrastine linija.
5. Dydžio žymuo ant fiksavimo ausyčių ar slėgio manžetės.
 6.Obturatorius ir plati kaklo juosta.
 7. Be latekso, be DEHP
 8. Paženklinti CE ženklu.</t>
  </si>
  <si>
    <t>1. Su manžete, reguliuojamo gylio, armuotas.
2. Vamzdelis 9 mm diametro.
3. Ilgis per išorinę lenkimo liniją122- 134 mm+-1mm
4. Kaniulė su 15 mm jungtimi, su manžete, gradacija ir rentgenokontrastine linija.
5. Dydžio žymuo ant fiksavimo ausyčių ar slėgio manžetės.
 6.Obturatorius ir plati kaklo juosta.
 7. Be latekso, be DEHP
 8. Paženklinti CE ženklu.</t>
  </si>
  <si>
    <t>1. Be latekso, be DEHP.
2. Atšakos tiesios, netraumuojančios gleivinės su atšakėles fiksuojančia atramėlė, minkšta.
3. Deguonies vamzdelis  ne mažiau 5 m ilgio (ne lygiasienis, su specialiu vidiniu profiliu) su elastiniu konektoriumi gale.
4. Neturi alerginių savybių.
5. Lengvai jungiasi prie deguonies tiekimo sistemos.
6. Paženklinta CE ženklu.</t>
  </si>
  <si>
    <t>1. Be latekso, be DEHP.
2. Atšakos tiesios, netraumuojančios gleivinės su atšakėles fiksuojančia atramėle, minkšta.
3. Deguonies vamzdelis ne mažiau 1.8 m ilgio (ne lygiasienis, su specialiu vidiniu profiliu) su elastiniu konektoriumi gale.
4. Neturi alerginių savybių.
5. Lengvai jungiasi prie deguonies tiekimo sistemos.
6. Paženklinta CE ženklu.</t>
  </si>
  <si>
    <t>1. Vienkartinė.
2. Sulaikanti drėgmę ir šilumą
3. Skaidraus plastiko.
4. Anatomiškai išlenkta forma
5. 15 mm jungtis, tinkanti prie visų tracheostominių vamzdelių;
6. Integruotas atsiurbimo kanalas;
7. Integruota besisukanti deguonies jungtis;
8. Drėgmės grąžinimas: ne mažiau 32 mg H2O prie 15 įkvėp./min.;
9. Tūris ne mažiau 17 ml;
10.Be latekso, be DEHP.</t>
  </si>
  <si>
    <t>1.  Kateterio charakteristikos:               
1.1.  1-o spindžio 14G, 15G,  16cm, 20 cm pasirinktinai;
1.2.  Rentgenokontrastinis, iš poliuretano, graduotas, su minkštu lanksčiu galiuku.   
2. Metalinis pravedėjas  0,81-0,89 mm diametro, atsparus persilenkimui su  J formos minkštu galu, 50+- 5cm ilgio.
3. Dilatatorius.
4. Punkcinė adata 18G/6,5—7,0 cm.
5. 5,0 ml  luer lock švirkštas su anga stūmoklyje pravedėjo įvedimui ir V formos adata su vožtuvu;
6. Integruotos ant kateterio fiksavimo priemonės.
7. Kateterio kanalo apsauginis dangtelis su vožtuvu.
8. Tėkmės greitis &gt;5500cc/h.
9. Paženklintas CE ženklu.</t>
  </si>
  <si>
    <t xml:space="preserve">1. Didelės tėkmės (high flow) 3-jų spindžių 13 Fr  150 mm/ 200 mm/240mm/300mm  kateteris ''Shot gun" tipo, lenktas ar tiesus .
2. Vidiniai diametrai 12/12/17 Ga.
3. Tėkmės greitis 2x400ml/min, 1x300ml/min.
4. Recirkuliacija arterinio ir veninio kanalų ne dugiau 2%.
5. Rentgenokontrastinis.
6.Pagamintas iš poliuretano, kanalų spaustukai skirtingų spalvų. Su pažymėtais kanalų tūriais..
7. Audinių plėtėjai (dilator)11-13 Fr ir 12-14 Fr.
8. Metalinis pravedėjas su J galu 1,0mmx700mm.
9. Punkcinė adata 18G 1,3mmx70mm.
10. 3-ys  Luer lock injekciniai kamštukai, permatomas lipnus tvarstis.
11. Dvigubas įpakavimas.
12. Paženklintas CE ženklu.
</t>
  </si>
  <si>
    <t>1.  Kateterio charakteristikos: 
1.1. 7 Fr  16G/16G/   15cm, 16 cm, 20cm pasirinktinai.
1.2. RO kontrastinis, iš poliuretano, graduotas, minkštu atraumatiniu galu.
2. Metalinis J formos pravedėjas0,85- 0,89 mm diametro,  50+-5cm cm ilgio atsparus persilenkimui.
3. Dilatatorius.                                             
4. Punkcinė adata 18G/6,5—7,0cm. 
5. 5,0 ml švirkštas Luer Lock su anga stūmoklyje ar V formos adata su vožtuvu.
6. Kateterio tvirtinimas su užraktu, leidžiančiu išimti kateterį.
7. Kateterio kanalo apsauginis dangteliai su injekcine membrana.
8. Kateterio spaustukai. 
9. Tėkmės greitis &gt;3,500cc/h                                      
10. Paženklintas CE ženklu.</t>
  </si>
  <si>
    <t>1. Kateteris 28CH, pagamintas iš permatomo PVC, aštrus trokaras.
2. Ilgis ne mažiau 40 cm.
3. Graduotas kas 2 cm.
4. Paženklintas CE ženklu.</t>
  </si>
  <si>
    <t>Sistema invazinio kraujo spaudimo matavimui ,,Philips Intelivue 70,  Philips Intelivue MX400-MX700, Draeger monitoriams.</t>
  </si>
  <si>
    <t xml:space="preserve">1.Vienkartinis TruWave spaudimo daviklis ir sujungimo žarnelių sistema.
2.Daviklio matavimo ribos nuo -50 iki +300mm Hg.
3.Nominalus natūralus dažnis 40Hz standartiniam rinkiniui, jautrumas 5,0  mikronų V/VHg+- 1%.
4. Praplovimo tekėjimo greitis 3+- 1mL/val, esant 300mmHg suspaustam infuzijos maišui.
5.Jungtis su sujungimo laidu turi auksu padengtus kontaktus.
6. Vamzdelių sistema: jungtis su infuziniu maišu, su lašėjimo kamera, užspaudimo ratuku ir 145-155 cm ilgio vamzdeliu.
7.Du trijų krypčių kraneliai.Du permatomi vamzdeliai: 115-125cm ir 29-31 cm ilgio.
8. Rinkinyje yra 2 vnt. užsukamų kamštelių, lipdukai kateteriams, linijoms, monitoravimo taškams.
9.Sistema turi būti tiekiama su laikikliais ir adapteriais, tinkamais naudoti su turimais monitoriais.
10. Sterili , vienkartinė , individualiame įpakavime.
11.Paženklinta CE ženklu.
</t>
  </si>
  <si>
    <t>Spaudimo matavimo kabelis</t>
  </si>
  <si>
    <t xml:space="preserve">1. Pilnas suderinamumas su Philips IntelliVue MX400–MX800, MMS X2 bei Edwards IBP transduceriais.                                                       2. Kabelio ilgis iki 4 metrų ilgio.                                                                            3. Jungčių konfigūracija Philips 12-pin, Edwards 5-pin.                                                               4. Daugkartinio naudojimo pagamintas iš termoplastinio poliuretano.      5. CE    </t>
  </si>
  <si>
    <t>Enterinio maitinimo sistema Amika+ pompai</t>
  </si>
  <si>
    <t>1. Ilgis 250±4 cm;
2. Integruota lašų kamera;
3. Trieigis čiaupas prieigai su ENFit švirkštu;
4. Apsauginis gnybtas, saugantis nuo laisvo tirpalo pratekėjimo;
5. Enterinio maitinimo sistemos universali jungtis (užsukama ant butelio tipo pakuotės);
6. Enterinio maitinimo sistemos jungtis su enterinio mišinio pakuote ENPlus;
7. Enterinio maitinimo sistemos jungtis į zondą ENFit;     
8. Be latekso;                                                                                                    9. Sterili, supakuota po vieną;                                                                                10. Paženklinta CE ženklu.</t>
  </si>
  <si>
    <t>60</t>
  </si>
  <si>
    <t>100</t>
  </si>
  <si>
    <t>80</t>
  </si>
  <si>
    <t>1. Vidutinio dydžio.
2. Paženklinta CE ženklu.
3. Be latekso, be PVC.
4. Patogi uždėjimui ir laikymui: nykščio vietoje grublėtas paviršius.
5. Spalvinis kaukių kodavimas pagal dydžius.
6. Dydis Nr3</t>
  </si>
  <si>
    <t>900</t>
  </si>
  <si>
    <t>3000</t>
  </si>
  <si>
    <t>Vienk. likvoro slėgio matuoklis</t>
  </si>
  <si>
    <t>Kontūras naujagimiams ,,Resusci Flow" sistemai</t>
  </si>
  <si>
    <t>1. Vienkartinis, sterilus.
2. Tinkamas naujagimių gaivinimui ant šildomo stalelio Atom Infa Warmer, modelis 103.
3. Paženklintas CE ženklu.</t>
  </si>
  <si>
    <t>1. Vienkartinis, sterilus, tinkamas naujagimiams.
2. Tinkamas prietaisui ,,Medin- NC3".
3. Paženklintas CE ženklu.</t>
  </si>
  <si>
    <t>Šlapimo maišai su savaime užsiveriančia mėginių ėmimo anga</t>
  </si>
  <si>
    <t>1. Vienkartinis, sterilus, be latekso.
2. 2 litrų talpos.
3. Su balta galine sienele, kad šlapimas būtų lengvai matomas.
4. Atbulinis vožtuvas, sandarus T formos vožtuvas, Pastero tipo lašelių kamera ir dviem hidrofobiniais filtrais.
5.Ne mažesnė kaip 120cm ilgio dreanžo anga su universalia jungtimi, savaime užsiveriančia mėginių ėmimo anga, turinčia slankiojantį spaustuką, sutvirtinimo elementą ir papildomą tvirtinimą.
6. Skirtas 14 dienų šlapimo rinkimui užsdaroje sistemoje.
3. Paženklintas CE ženklu.</t>
  </si>
  <si>
    <t>1. Vienkartiniai.
2.500ml talpos.
3. Tinkami ,,Atom Infa Warmer(modelis 103 ) naujagimių gaivinimo staliukui.</t>
  </si>
  <si>
    <t>Vienkartiniai atsiurbėjo indai ,,Atom Infa Varmer" gavinimo staliukui</t>
  </si>
  <si>
    <t>Multifunkcinis fiksatorius naujagimimas</t>
  </si>
  <si>
    <t>Jungtelės DPV aparatui ,,Puritan"</t>
  </si>
  <si>
    <t xml:space="preserve">Kvėpavimo sistemos DPV aparatui ,,Puritan </t>
  </si>
  <si>
    <t>1. Vienkartinės.
2..Tinkamos DPV aparatui ,,Puritan PB560".</t>
  </si>
  <si>
    <t>1. Vienkartinės.
2..Tinkamos DPV aparatui ,,Puritan" PB560</t>
  </si>
  <si>
    <t>1. Balionėlio talpa –1,5+- 0,2 ml
2. Dviejų spindžių.
3. Vienkartinio naudojimo, sterilus.
4.Kateteris pagamiontas iš rentgenokontrastinio poliuretano.
5. Balionėlio medžiaga be latekso.
6. Su nuimamau pripūtimo adapteriu.
7. Naudojamas su 0,035" parvedimo viela.
8. Kateterio ilgis ne mažiau 80cm.
9. Atviras kateterio galas.
10. Kateterio dydis 6 Fr
  11. Paženklintas CE ženklu.</t>
  </si>
  <si>
    <t>Rinkinys perkutanei nefrostomijai vieno žingsnio su užraktu 10F</t>
  </si>
  <si>
    <t>Rinkinys perkutanei nefrostomijai vieno žingsnio su užraktu  12 F</t>
  </si>
  <si>
    <t>Priemonės  DPV aparatui ,,Puritan PB 560"</t>
  </si>
  <si>
    <t>1. Sterilus, vienkartinis.
2. ,,Pigtail" tipo rentgenokontrastinis kateteris, padengtas hidrofiliniu sluoksniu , 30+- 1 cm ilgio, turi ne mažiau 8 dideles ovalias drenavimo angas, su nailoniniu siūlu pigtail galo fiksacijai.
3. Trokaro tipo adata.
4. Nerūdijančio plieno stiletas.
5. Kateterio ištiesintojas.
6. Tinkamas darbui su 0,038"viela pravedėju.
7. Dydis 10F</t>
  </si>
  <si>
    <t>1. Sterilus, vienkartinis.
2. ,,Pigtail" tipo rentgenokontrastinis kateteris, padengtas hidrofiliniu sluoksniu , 30+- 1 cm ilgio, turi ne mažiau 8 dideles ovalias drenavimo angas, su nailoniniu siūlu pigtail galo fiksacijai.
3. Trokaro tipo adata.
4. Nerūdijančio plieno stiletas.
5. Kateterio ištiesintojas.
6. Tinkamas darbui su 0,038"viela pravedėju.
7. Dydis 12F</t>
  </si>
  <si>
    <t xml:space="preserve">1.Multifunkcinis, skirtas fiksuoti naujagimius , atliejant rentgeną.
2.Juostelė medžiaginė su Velcro užsegimu per visą ilgį.
3. Juostelės darbinis ilgis 10-12 cm, plotis 25mm+- 1mm.
4. Su metaliniu nerūdijančio plieno klipsu.
5. Be latekso, be DEHP.
6. Galimybė pasirinkti spalvas.
</t>
  </si>
  <si>
    <t>Baktericidinis filtras vakuumo aspiratoriams RVTM3</t>
  </si>
  <si>
    <t xml:space="preserve">1. Vienkartinis.
2. Tinkamas vakuumo aspiratoriui RVTM3.
3. Baktericidinis.
</t>
  </si>
  <si>
    <t>Enterinio maitinimo sistema Nutricia  infinity pompai</t>
  </si>
  <si>
    <t>1. 1,2-1,3L talpos rezervuaras.
2. Lašinimo kamera.
3. Enterinio maitinimo sistemos jungtis į zondą ENFit.
4. Antgalis vaistams ir zondo praplovimui.
5. Paženklinta CE ženklu.</t>
  </si>
  <si>
    <t xml:space="preserve">1. Sterili, be latekso, be DEHP.
2. Tinkanti Nutricia infinity pompai.
3. Enterinio maitinimo sistemos jungtis į zondą ENFit.
4. Papildoma enterinio maitinimo sistemos jungtis -T-jungtis.
5. Lanksti , permatoma, atspari susukimui ir užsilemkimui.
</t>
  </si>
  <si>
    <t>1. Tinkamas naudoti su Flocare maitinimo sistemomis ir pompomis.
2. Jungtys: vienoje pusėje ENFit jungtis, kitoje pusėje EnLock jungtis.
2. Sterilus.
3. Paženklintas CE ženklu.</t>
  </si>
  <si>
    <t>Vieno skersmens išsiplėtimo balionai:
  prievarčio, gaubtinės žarnos, tulžies latako.</t>
  </si>
  <si>
    <t>1. Instrumentas 250cm ilgio.
2. Sistemos  diametras 2,4 mm.
3.Tinkamas endoskopui su  2,8mm diametro kanalu, vieno spindžio , naudojamas su styga - parvedikliu0,035".
4.Balionėlio kateterio galas minkštas, siaurėjantis.
5. Balionėlio ilgis 40, 60 ir 80mm.
6. Balionėlis išpučiamas nuo 6mm iki 20mm diametro kas 2 mm žingsnis.
7. Su dviem rentgenokontrastinėmis žymnomis.
8. Vienkartinis , be latekso , sterilus.</t>
  </si>
  <si>
    <t>27.1</t>
  </si>
  <si>
    <t>27.2</t>
  </si>
  <si>
    <t>43.1</t>
  </si>
  <si>
    <t>43.2</t>
  </si>
  <si>
    <t>43.3</t>
  </si>
  <si>
    <t>46.1</t>
  </si>
  <si>
    <t>46.2</t>
  </si>
  <si>
    <t>46.3</t>
  </si>
  <si>
    <t>46.4</t>
  </si>
  <si>
    <t>48.5</t>
  </si>
  <si>
    <t>68.1</t>
  </si>
  <si>
    <t>68.2</t>
  </si>
  <si>
    <t>105.1</t>
  </si>
  <si>
    <t>105.2</t>
  </si>
  <si>
    <t>105.3</t>
  </si>
  <si>
    <t>105.4</t>
  </si>
  <si>
    <t>184.1</t>
  </si>
  <si>
    <t>184.2</t>
  </si>
  <si>
    <t>195.1</t>
  </si>
  <si>
    <t>195.2</t>
  </si>
  <si>
    <t>196.1</t>
  </si>
  <si>
    <t>196.2</t>
  </si>
  <si>
    <t xml:space="preserve">Antgaliai otoskopui ,,Riester " NO.2110-203 </t>
  </si>
  <si>
    <t xml:space="preserve">1. Vienkartinis.
2. Galimybė išmatuoti slėgį  3-34cm H2O.
3. Luer tipo jungtis.
</t>
  </si>
  <si>
    <t>Antgaliai otoskopui ,,Riester " NO.2110-203  2,5-3 mm</t>
  </si>
  <si>
    <t>Antgaliai otoskopui ,,Riester " NO.2110-203  4-5 mm</t>
  </si>
  <si>
    <t>1. Vienkartiniai.
 2. Tinkami otoskopui ,,Riester " NO.2110-203.
3. 2,5- 3mm diametro.</t>
  </si>
  <si>
    <t>1. Vienkartiniai.
 2. Tinkami otoskopui ,,Riester " NO.2110-203.
3 .4- 5mm diametro.</t>
  </si>
  <si>
    <t xml:space="preserve">  </t>
  </si>
  <si>
    <t>Vienkartinis spaudimo daviklis PX260 ir sujungimo žarnelių sistema</t>
  </si>
  <si>
    <t xml:space="preserve">1. Vienkartinis  TruWavespaudimo daviklis PX260 ir sujungimo žarnelių sistema.
2. Daviklio matavimo ribos nuo -50 iki +300mm Hg.
3. Nominalus dažnis 40Hz standartiniam rinkiniui.
4. Jautrumas 5,0 mikronų V/V mmHg+- 1%.
5. Nelijiniškumas ir histerezė +- 1,5 % arba 1mmHg.
6. Praplovimo tekėjimo greitis 3+- 1mL/val, esant iki 300mmHg suspaustam infuzijos maišui.
7.Patogus, bet kokiu kampu patraukiamas praplovimo atidarymo ,,snapelis".
8. Vamzdelių sistema: jungtis su infuziniu mmaišu, su lašėjimo kamera, užspaudimo ratuku ir 145-155cm ilgio vamzdeliu.
9. Du trijų krypčių kraneliai.Du permatomi vamzdeliai: 115-125cmir 29-31cm ilgio.
10. Rinkinyje yra 2 vnt. užsukamų kamštelių, lipdukai kateteriams, linijoms, monitoravimo taškams pagal kraujotakos vietą.
</t>
  </si>
  <si>
    <t>laš</t>
  </si>
  <si>
    <t>1. Turi tikti infuzinėms pompoms „Infusomat Space“ su specialiu silikoniniu intarpu ir spaustuku.
2. Ilgis ne mažiau kaip  250 cm.
3. Turi atlaikyti ne mažiau dviejų barų slėgį.
4. Paženklintos CE ženklu.
5. Su hidrofiliniu ir hidrofobiniu filtrais.
6.Trijų dalių lašų kamera , kurią jungia centrinis žiedas, skirtas lašų skaičiuotuvui.</t>
  </si>
  <si>
    <t>1. Turi tikti infuzinėms pompoms „Infusomat Space“ su specialiu silikoniniu intarpu ir spaustuku.
2. 200mkm kraujo filtras, kurio plotas neė mažiau 10cm2
3. Ilgis ne mažiau kaip 250 cm.
4. Paženklintos CE ženklu.
4. Trijų dalių lašų kamera , kurią jungia centinis žiedas, skirtas lašų skaičiuotuvui.</t>
  </si>
  <si>
    <t>4.1</t>
  </si>
  <si>
    <t>4.2</t>
  </si>
  <si>
    <t>4.3</t>
  </si>
  <si>
    <t>4.4</t>
  </si>
  <si>
    <t>4.5</t>
  </si>
  <si>
    <t>4.6</t>
  </si>
  <si>
    <t>4.7</t>
  </si>
  <si>
    <t>4.8</t>
  </si>
  <si>
    <t>5.1</t>
  </si>
  <si>
    <t>5.2</t>
  </si>
  <si>
    <t>5.3</t>
  </si>
  <si>
    <t>5.4</t>
  </si>
  <si>
    <t>5.5</t>
  </si>
  <si>
    <t>6 dalis iš viso: Eur:</t>
  </si>
  <si>
    <t>7.6</t>
  </si>
  <si>
    <t>7.7</t>
  </si>
  <si>
    <t>7.8</t>
  </si>
  <si>
    <t>10.1</t>
  </si>
  <si>
    <t>10.2</t>
  </si>
  <si>
    <t>10.3</t>
  </si>
  <si>
    <t>10.4</t>
  </si>
  <si>
    <t>10.5</t>
  </si>
  <si>
    <t>10 dalis iš viso, Eur:</t>
  </si>
  <si>
    <t>11.1</t>
  </si>
  <si>
    <t>11.2</t>
  </si>
  <si>
    <t>11 dalis iš viso, Eur:</t>
  </si>
  <si>
    <t>25.1</t>
  </si>
  <si>
    <t>25.2</t>
  </si>
  <si>
    <t>25.3</t>
  </si>
  <si>
    <t>25.4</t>
  </si>
  <si>
    <t>25 dalis iš viso, Eur:</t>
  </si>
  <si>
    <t>26.1</t>
  </si>
  <si>
    <t>26.2</t>
  </si>
  <si>
    <t>26 dalis iš viso, Eur:</t>
  </si>
  <si>
    <t>31.1</t>
  </si>
  <si>
    <t>31.2</t>
  </si>
  <si>
    <t>31 dalis iš viso, Eur:</t>
  </si>
  <si>
    <t>34.1</t>
  </si>
  <si>
    <t>34.2</t>
  </si>
  <si>
    <t>34 dalis iš viso, Eur:</t>
  </si>
  <si>
    <t>38.1</t>
  </si>
  <si>
    <t>38.2</t>
  </si>
  <si>
    <t>38.3</t>
  </si>
  <si>
    <t>38 dalis iš viso, Eur:</t>
  </si>
  <si>
    <t>41.3</t>
  </si>
  <si>
    <t>41.4</t>
  </si>
  <si>
    <t>43.4</t>
  </si>
  <si>
    <t>43.5</t>
  </si>
  <si>
    <t>44.1</t>
  </si>
  <si>
    <t>44.2</t>
  </si>
  <si>
    <t>44.3</t>
  </si>
  <si>
    <t>44 dalis iš viso, Eur:</t>
  </si>
  <si>
    <t>45.4</t>
  </si>
  <si>
    <t>45.5</t>
  </si>
  <si>
    <t>46.5</t>
  </si>
  <si>
    <t>46.6</t>
  </si>
  <si>
    <t>46.7</t>
  </si>
  <si>
    <t>46.8</t>
  </si>
  <si>
    <t>46.9</t>
  </si>
  <si>
    <t>46.10</t>
  </si>
  <si>
    <t>46.11</t>
  </si>
  <si>
    <t>46 dalis iš viso, Eur:</t>
  </si>
  <si>
    <t>47.3</t>
  </si>
  <si>
    <t>48.6</t>
  </si>
  <si>
    <t>63.1</t>
  </si>
  <si>
    <t>63.2</t>
  </si>
  <si>
    <t>63.3</t>
  </si>
  <si>
    <t>63.4</t>
  </si>
  <si>
    <t>63.5</t>
  </si>
  <si>
    <t>63.6</t>
  </si>
  <si>
    <t>63 dalis iš viso, Eur:</t>
  </si>
  <si>
    <t>66.1</t>
  </si>
  <si>
    <t>66.2</t>
  </si>
  <si>
    <t>67.1</t>
  </si>
  <si>
    <t>67.2</t>
  </si>
  <si>
    <t>67.3</t>
  </si>
  <si>
    <t>67.4</t>
  </si>
  <si>
    <t>67.5</t>
  </si>
  <si>
    <t>67 dalis iš viso, Eur:</t>
  </si>
  <si>
    <t>68 dalis iš viso, Eur:</t>
  </si>
  <si>
    <t>80.1</t>
  </si>
  <si>
    <t>80.2</t>
  </si>
  <si>
    <t>80 dalis iš viso, Eur:</t>
  </si>
  <si>
    <t>86.1</t>
  </si>
  <si>
    <t>86.2</t>
  </si>
  <si>
    <t>86.3</t>
  </si>
  <si>
    <t>86 dalis iš viso, Eur:</t>
  </si>
  <si>
    <t>90.1</t>
  </si>
  <si>
    <t>90.2</t>
  </si>
  <si>
    <t>90.3</t>
  </si>
  <si>
    <t>90 dalis iš viso, Eur:</t>
  </si>
  <si>
    <t>99.1</t>
  </si>
  <si>
    <t>99.2</t>
  </si>
  <si>
    <t>99.3</t>
  </si>
  <si>
    <t>99.4</t>
  </si>
  <si>
    <t>99.5</t>
  </si>
  <si>
    <t>99.6</t>
  </si>
  <si>
    <t>100.1</t>
  </si>
  <si>
    <t>100.2</t>
  </si>
  <si>
    <t>100.3</t>
  </si>
  <si>
    <t>100.4</t>
  </si>
  <si>
    <t>106.1</t>
  </si>
  <si>
    <t>106.2</t>
  </si>
  <si>
    <t>106.3</t>
  </si>
  <si>
    <t>106.4</t>
  </si>
  <si>
    <t>106 dalis iš viso, Eur:</t>
  </si>
  <si>
    <t>110.1</t>
  </si>
  <si>
    <t>110.2</t>
  </si>
  <si>
    <t>110.3</t>
  </si>
  <si>
    <t>128.1</t>
  </si>
  <si>
    <t>128.2</t>
  </si>
  <si>
    <t>128 dalis iš viso, Eur:</t>
  </si>
  <si>
    <t>157.1</t>
  </si>
  <si>
    <t>157.2</t>
  </si>
  <si>
    <t>157.3</t>
  </si>
  <si>
    <t>157 dalis iš viso, Eur:</t>
  </si>
  <si>
    <t>158.1</t>
  </si>
  <si>
    <t>158.3</t>
  </si>
  <si>
    <t>158 dalis iš viso, Eur:</t>
  </si>
  <si>
    <t>183.1</t>
  </si>
  <si>
    <t>183.2</t>
  </si>
  <si>
    <t>183.3</t>
  </si>
  <si>
    <t>183.4</t>
  </si>
  <si>
    <t>183 dalis iš viso, Eur:</t>
  </si>
  <si>
    <t>184 dalis iš viso, Eur:</t>
  </si>
  <si>
    <t>188.1</t>
  </si>
  <si>
    <t>188.2</t>
  </si>
  <si>
    <t>195 dalis iš viso, Eur:</t>
  </si>
  <si>
    <t>196 dalis iš viso, Eur:</t>
  </si>
  <si>
    <t>197.1</t>
  </si>
  <si>
    <t>197.2</t>
  </si>
  <si>
    <t>197 dalis iš viso, Eur:</t>
  </si>
  <si>
    <t>209.1</t>
  </si>
  <si>
    <t>209.2</t>
  </si>
  <si>
    <t xml:space="preserve">1.Vienkartinis, gofruotas šildomas kontūras naujagimiams.
2.Pritaikytas Aircon( Wilamed) drėkintuvui ir NC3 CPAP sistemai (Medin).
3. Įkvėpimo žarnos diametras 10mm, ilgis ne mažiau 160 cm.
4.Jungiančiosios žarnos diametras 10mm, ilgis  ne mažiau 60cm.
5. Monitoravimo linija ne mažiau 180cm.
6. Skaidrus vandens rezervuaras, be užrašų ir vandens lygio žymeklių, su automatine vandens paėmimo sistema( plūde)
</t>
  </si>
  <si>
    <t>Kvėpavimo kontūras naujagimiams drėkintuvui Aircon ( Wilamed)ir NC3 CPAP sistemai( Medin)</t>
  </si>
  <si>
    <t>109.1</t>
  </si>
  <si>
    <t>109.2</t>
  </si>
  <si>
    <t>109.3</t>
  </si>
  <si>
    <t>110.4</t>
  </si>
  <si>
    <t>110.5</t>
  </si>
  <si>
    <t>119.1</t>
  </si>
  <si>
    <t>119.2</t>
  </si>
  <si>
    <t>119.3</t>
  </si>
  <si>
    <t>127.1</t>
  </si>
  <si>
    <t>127.2</t>
  </si>
  <si>
    <t>127.3</t>
  </si>
  <si>
    <t>127.4</t>
  </si>
  <si>
    <t>127.5</t>
  </si>
  <si>
    <t>127.6</t>
  </si>
  <si>
    <t>127.7</t>
  </si>
  <si>
    <t>127 dalis iš viso, Eur:</t>
  </si>
  <si>
    <t>133.1</t>
  </si>
  <si>
    <t>133.2</t>
  </si>
  <si>
    <t>133.3</t>
  </si>
  <si>
    <t>133.4</t>
  </si>
  <si>
    <t>133 dalis iš viso, Eur:</t>
  </si>
  <si>
    <t>152.1</t>
  </si>
  <si>
    <t>152.2</t>
  </si>
  <si>
    <t>152 dalis iš viso, Eur:</t>
  </si>
  <si>
    <t>156.1</t>
  </si>
  <si>
    <t>156.2</t>
  </si>
  <si>
    <t>156.3</t>
  </si>
  <si>
    <t>156 dalis iš viso, Eur:</t>
  </si>
  <si>
    <t>158.4</t>
  </si>
  <si>
    <t>158.2.</t>
  </si>
  <si>
    <t>158.5</t>
  </si>
  <si>
    <t>158.6</t>
  </si>
  <si>
    <t>176.1</t>
  </si>
  <si>
    <t>176.2</t>
  </si>
  <si>
    <t>182.1</t>
  </si>
  <si>
    <t>182.2</t>
  </si>
  <si>
    <t>182.3</t>
  </si>
  <si>
    <t>182.4</t>
  </si>
  <si>
    <t>182.5</t>
  </si>
  <si>
    <t>182.6</t>
  </si>
  <si>
    <t>187.1</t>
  </si>
  <si>
    <t>187.2</t>
  </si>
  <si>
    <t>187.3</t>
  </si>
  <si>
    <t>194.1</t>
  </si>
  <si>
    <t>194.2</t>
  </si>
  <si>
    <t>194.3</t>
  </si>
  <si>
    <t>197.3</t>
  </si>
  <si>
    <t>197.4</t>
  </si>
  <si>
    <t>208.1</t>
  </si>
  <si>
    <t>208.2</t>
  </si>
  <si>
    <t>209 dalis iš viso, Eur:</t>
  </si>
  <si>
    <t>224.1</t>
  </si>
  <si>
    <t>224.2</t>
  </si>
  <si>
    <t>227.1</t>
  </si>
  <si>
    <t>227.2</t>
  </si>
  <si>
    <t>Nosies kaniulės naujagimiams
 neinvazinei kvėpuojamajai terapijai medicinos prietaisui ,,Medin- NC3"</t>
  </si>
  <si>
    <t xml:space="preserve">                                                                     
</t>
  </si>
  <si>
    <t>194.4</t>
  </si>
  <si>
    <t>182 dalis iš viso, Eur:</t>
  </si>
  <si>
    <t>176 dalis iš viso, Eur:</t>
  </si>
  <si>
    <t>119 dalis iš viso, Eur:</t>
  </si>
  <si>
    <t>109 dalis iš viso, Eur:</t>
  </si>
  <si>
    <t>Saugi vakuuminė šlapimo paėmimo sistema 109.1. - 109.3. siūlomos prekės turi būti vieno gamintojo:</t>
  </si>
  <si>
    <t>4 dalis iš viso, Eur:</t>
  </si>
  <si>
    <t>54 dalis iš viso, Eur:</t>
  </si>
  <si>
    <t>66 dalis iš viso, Eur:</t>
  </si>
  <si>
    <t>PLASTIKINIAI MEDICININIAI GAMINIAI (projektas)</t>
  </si>
  <si>
    <t>Pirkimo dalies Nr.</t>
  </si>
  <si>
    <t>Taikomas PVM tarifas (proc.)</t>
  </si>
  <si>
    <t>Gamintojas, kilmės šalis</t>
  </si>
  <si>
    <t>Kataloge numeris (nuoroda prekės duomenims kataloge)</t>
  </si>
  <si>
    <t>5 dalis iš viso, Eur:</t>
  </si>
  <si>
    <t xml:space="preserve"> Konektorius, tinkamas naudoti su Flocare maitinimo sistemomis ir pompomis</t>
  </si>
  <si>
    <t>27 dalis iš viso, Eur:</t>
  </si>
  <si>
    <t xml:space="preserve">Kvėpavimo konturai naujagimiams DPV aparatams SLE 2000 </t>
  </si>
  <si>
    <t>Kvėpavimo konturai naujagimiams DPV aparatams "AVEA"</t>
  </si>
  <si>
    <t>43 dalis iš viso, Eur:</t>
  </si>
  <si>
    <t>47 dalis iš viso, Eur:</t>
  </si>
  <si>
    <t>48 dalis iš viso, Eur:</t>
  </si>
  <si>
    <t>99 dalis iš viso, Eur:</t>
  </si>
  <si>
    <t>105 dalis iš viso, Eur:</t>
  </si>
  <si>
    <t>188 dalis iš viso, Eur:</t>
  </si>
  <si>
    <t>208 dalis iš viso, Eur:</t>
  </si>
  <si>
    <t>214 dalis iš viso, Eur:</t>
  </si>
  <si>
    <t>Priemonės deguonies šaltiniui prie Aircon (Wilamed) drėkintuvo</t>
  </si>
  <si>
    <t>224 dalis iš vis, Eur:</t>
  </si>
  <si>
    <t>227 dalis iš viso, Eur:</t>
  </si>
  <si>
    <t>Rektaliniai vamzdeliai CH 18</t>
  </si>
  <si>
    <t>Rektaliniai vamzdeliai CH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</si>
</sst>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mm"/>
    <numFmt numFmtId="165" formatCode="0.000000"/>
    <numFmt numFmtId="166" formatCode="#,##0.00&quot;     &quot;;\-#,##0.00&quot;     &quot;;\-#&quot;     &quot;;@\ "/>
  </numFmts>
  <fonts count="24" x14ac:knownFonts="1">
    <font>
      <sz val="10"/>
      <name val="Arial"/>
      <family val="2"/>
      <charset val="186"/>
    </font>
    <font>
      <sz val="11"/>
      <color theme="1"/>
      <name val="Calibri"/>
      <family val="2"/>
      <charset val="186"/>
      <scheme val="minor"/>
    </font>
    <font>
      <b/>
      <sz val="10"/>
      <name val="Times New Roman"/>
      <family val="1"/>
      <charset val="186"/>
    </font>
    <font>
      <b/>
      <sz val="10"/>
      <color rgb="FF000000"/>
      <name val="Times New Roman"/>
      <family val="1"/>
      <charset val="186"/>
    </font>
    <font>
      <sz val="10"/>
      <name val="Times New Roman"/>
      <family val="1"/>
      <charset val="186"/>
    </font>
    <font>
      <sz val="10"/>
      <color rgb="FF000000"/>
      <name val="Times New Roman"/>
      <family val="1"/>
      <charset val="186"/>
    </font>
    <font>
      <sz val="11"/>
      <color theme="1"/>
      <name val="Arial"/>
      <family val="2"/>
      <charset val="186"/>
    </font>
    <font>
      <b/>
      <i/>
      <sz val="16"/>
      <color theme="1"/>
      <name val="Arial"/>
      <family val="2"/>
      <charset val="186"/>
    </font>
    <font>
      <b/>
      <i/>
      <u/>
      <sz val="11"/>
      <color theme="1"/>
      <name val="Arial"/>
      <family val="2"/>
      <charset val="186"/>
    </font>
    <font>
      <sz val="10"/>
      <color theme="1"/>
      <name val="Times New Roman"/>
      <family val="1"/>
      <charset val="186"/>
    </font>
    <font>
      <b/>
      <sz val="10"/>
      <color theme="1"/>
      <name val="Times New Roman"/>
      <family val="1"/>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sz val="10"/>
      <color rgb="FFFF0000"/>
      <name val="Times New Roman"/>
      <family val="1"/>
      <charset val="186"/>
    </font>
    <font>
      <b/>
      <sz val="10"/>
      <color rgb="FFFF0000"/>
      <name val="Times New Roman"/>
      <family val="1"/>
      <charset val="186"/>
    </font>
    <font>
      <sz val="10"/>
      <name val="Arial"/>
      <family val="2"/>
      <charset val="186"/>
    </font>
    <font>
      <sz val="11"/>
      <color indexed="8"/>
      <name val="Calibri"/>
      <family val="2"/>
      <charset val="186"/>
    </font>
    <font>
      <sz val="10"/>
      <color indexed="8"/>
      <name val="Arial"/>
      <family val="2"/>
      <charset val="186"/>
    </font>
    <font>
      <sz val="11"/>
      <name val="Times New Roman"/>
      <family val="1"/>
      <charset val="186"/>
    </font>
    <font>
      <sz val="12"/>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7">
    <border>
      <left/>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style="thin">
        <color indexed="64"/>
      </left>
      <right/>
      <top style="thin">
        <color indexed="64"/>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rgb="FF000000"/>
      </right>
      <top/>
      <bottom style="thin">
        <color rgb="FF000000"/>
      </bottom>
      <diagonal/>
    </border>
    <border>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indexed="8"/>
      </top>
      <bottom style="thin">
        <color indexed="8"/>
      </bottom>
      <diagonal/>
    </border>
    <border>
      <left/>
      <right style="thin">
        <color rgb="FF000000"/>
      </right>
      <top/>
      <bottom/>
      <diagonal/>
    </border>
    <border>
      <left style="thin">
        <color indexed="64"/>
      </left>
      <right/>
      <top style="thin">
        <color indexed="64"/>
      </top>
      <bottom style="thin">
        <color auto="1"/>
      </bottom>
      <diagonal/>
    </border>
    <border>
      <left/>
      <right/>
      <top style="thin">
        <color indexed="64"/>
      </top>
      <bottom style="thin">
        <color auto="1"/>
      </bottom>
      <diagonal/>
    </border>
    <border>
      <left/>
      <right style="thin">
        <color auto="1"/>
      </right>
      <top style="thin">
        <color indexed="64"/>
      </top>
      <bottom style="thin">
        <color auto="1"/>
      </bottom>
      <diagonal/>
    </border>
  </borders>
  <cellStyleXfs count="21">
    <xf numFmtId="0" fontId="0" fillId="0" borderId="0"/>
    <xf numFmtId="0" fontId="6" fillId="0" borderId="0"/>
    <xf numFmtId="0" fontId="7" fillId="0" borderId="0">
      <alignment horizontal="center"/>
    </xf>
    <xf numFmtId="0" fontId="7" fillId="0" borderId="0">
      <alignment horizontal="center" textRotation="90"/>
    </xf>
    <xf numFmtId="0" fontId="8" fillId="0" borderId="0"/>
    <xf numFmtId="0" fontId="8" fillId="0" borderId="0"/>
    <xf numFmtId="0" fontId="12" fillId="0" borderId="0"/>
    <xf numFmtId="0" fontId="13" fillId="0" borderId="0">
      <alignment horizontal="center" textRotation="90"/>
    </xf>
    <xf numFmtId="0" fontId="13" fillId="0" borderId="0">
      <alignment horizontal="center"/>
    </xf>
    <xf numFmtId="0" fontId="14" fillId="0" borderId="0"/>
    <xf numFmtId="0" fontId="14" fillId="0" borderId="0"/>
    <xf numFmtId="0" fontId="15" fillId="0" borderId="0"/>
    <xf numFmtId="0" fontId="16" fillId="0" borderId="0"/>
    <xf numFmtId="0" fontId="20" fillId="0" borderId="0"/>
    <xf numFmtId="0" fontId="19" fillId="0" borderId="0"/>
    <xf numFmtId="0" fontId="20" fillId="0" borderId="0"/>
    <xf numFmtId="0" fontId="1" fillId="0" borderId="0"/>
    <xf numFmtId="0" fontId="1" fillId="0" borderId="0"/>
    <xf numFmtId="0" fontId="12" fillId="0" borderId="0"/>
    <xf numFmtId="0" fontId="20" fillId="0" borderId="0"/>
    <xf numFmtId="166" fontId="21" fillId="0" borderId="0"/>
  </cellStyleXfs>
  <cellXfs count="320">
    <xf numFmtId="0" fontId="0" fillId="0" borderId="0" xfId="0"/>
    <xf numFmtId="0" fontId="4" fillId="0" borderId="0" xfId="0" applyFont="1" applyAlignment="1">
      <alignment vertical="top"/>
    </xf>
    <xf numFmtId="0" fontId="4" fillId="0" borderId="0" xfId="0" applyFont="1" applyAlignment="1">
      <alignment vertical="top" wrapText="1"/>
    </xf>
    <xf numFmtId="0" fontId="4" fillId="0" borderId="6" xfId="0" applyFont="1" applyBorder="1" applyAlignment="1">
      <alignment horizontal="center" vertical="top"/>
    </xf>
    <xf numFmtId="49" fontId="2" fillId="0" borderId="6" xfId="0" applyNumberFormat="1" applyFont="1" applyBorder="1" applyAlignment="1">
      <alignment horizontal="center" vertical="top" wrapText="1"/>
    </xf>
    <xf numFmtId="49" fontId="2" fillId="0" borderId="6" xfId="0" applyNumberFormat="1" applyFont="1" applyBorder="1" applyAlignment="1">
      <alignment horizontal="center" vertical="top"/>
    </xf>
    <xf numFmtId="49" fontId="4" fillId="0" borderId="6" xfId="0" applyNumberFormat="1" applyFont="1" applyBorder="1" applyAlignment="1">
      <alignment horizontal="center" vertical="top"/>
    </xf>
    <xf numFmtId="0" fontId="2" fillId="0" borderId="6" xfId="0" applyFont="1" applyBorder="1" applyAlignment="1">
      <alignment horizontal="center" vertical="top" wrapText="1"/>
    </xf>
    <xf numFmtId="0" fontId="4" fillId="0" borderId="6" xfId="0" applyFont="1" applyBorder="1" applyAlignment="1">
      <alignment vertical="top" wrapText="1"/>
    </xf>
    <xf numFmtId="1" fontId="3" fillId="0" borderId="6" xfId="0" applyNumberFormat="1" applyFont="1" applyBorder="1" applyAlignment="1">
      <alignment horizontal="center" vertical="top" wrapText="1"/>
    </xf>
    <xf numFmtId="0" fontId="3" fillId="0" borderId="3" xfId="0" applyFont="1" applyBorder="1" applyAlignment="1">
      <alignment horizontal="center" vertical="top" wrapText="1"/>
    </xf>
    <xf numFmtId="1" fontId="3" fillId="0" borderId="6" xfId="0" applyNumberFormat="1" applyFont="1" applyBorder="1" applyAlignment="1">
      <alignment horizontal="center" vertical="top"/>
    </xf>
    <xf numFmtId="0" fontId="4" fillId="0" borderId="6" xfId="0" applyFont="1" applyBorder="1" applyAlignment="1">
      <alignment horizontal="left" vertical="top" wrapText="1"/>
    </xf>
    <xf numFmtId="0" fontId="2" fillId="0" borderId="6" xfId="0" applyFont="1" applyBorder="1" applyAlignment="1">
      <alignment horizontal="center" vertical="top"/>
    </xf>
    <xf numFmtId="0" fontId="2" fillId="0" borderId="6" xfId="0" applyFont="1" applyBorder="1" applyAlignment="1">
      <alignment horizontal="left" vertical="top" wrapText="1"/>
    </xf>
    <xf numFmtId="0" fontId="2" fillId="0" borderId="6" xfId="0" applyFont="1" applyBorder="1" applyAlignment="1">
      <alignment vertical="top" wrapText="1"/>
    </xf>
    <xf numFmtId="0" fontId="9" fillId="0" borderId="6" xfId="6" applyFont="1" applyBorder="1" applyAlignment="1">
      <alignment horizontal="center" vertical="top"/>
    </xf>
    <xf numFmtId="0" fontId="4" fillId="0" borderId="9" xfId="0" applyFont="1" applyBorder="1" applyAlignment="1">
      <alignment horizontal="center" vertical="top"/>
    </xf>
    <xf numFmtId="1" fontId="3" fillId="0" borderId="9" xfId="0" applyNumberFormat="1" applyFont="1" applyBorder="1" applyAlignment="1">
      <alignment horizontal="center" vertical="top"/>
    </xf>
    <xf numFmtId="0" fontId="4" fillId="0" borderId="9" xfId="0" applyFont="1" applyBorder="1" applyAlignment="1">
      <alignment horizontal="left" vertical="top" wrapText="1"/>
    </xf>
    <xf numFmtId="0" fontId="9" fillId="0" borderId="1" xfId="6" applyFont="1" applyBorder="1" applyAlignment="1">
      <alignment horizontal="center" vertical="top"/>
    </xf>
    <xf numFmtId="2" fontId="2" fillId="0" borderId="1" xfId="0" applyNumberFormat="1" applyFont="1" applyBorder="1" applyAlignment="1">
      <alignment horizontal="center" vertical="top" wrapText="1"/>
    </xf>
    <xf numFmtId="0" fontId="10" fillId="0" borderId="3" xfId="1" applyFont="1" applyBorder="1" applyAlignment="1">
      <alignment horizontal="center" vertical="top" wrapText="1"/>
    </xf>
    <xf numFmtId="0" fontId="9" fillId="0" borderId="9" xfId="6" applyFont="1" applyBorder="1" applyAlignment="1">
      <alignment horizontal="center" vertical="top"/>
    </xf>
    <xf numFmtId="2" fontId="2" fillId="0" borderId="6" xfId="0" applyNumberFormat="1" applyFont="1" applyBorder="1" applyAlignment="1">
      <alignment horizontal="center" vertical="top" wrapText="1"/>
    </xf>
    <xf numFmtId="0" fontId="4" fillId="0" borderId="9" xfId="6" applyFont="1" applyBorder="1" applyAlignment="1">
      <alignment horizontal="left" vertical="top" wrapText="1"/>
    </xf>
    <xf numFmtId="49" fontId="2" fillId="0" borderId="6" xfId="0" applyNumberFormat="1" applyFont="1" applyBorder="1" applyAlignment="1">
      <alignment horizontal="left" vertical="top" wrapText="1"/>
    </xf>
    <xf numFmtId="165" fontId="4" fillId="0" borderId="6" xfId="0" applyNumberFormat="1" applyFont="1" applyBorder="1" applyAlignment="1">
      <alignment horizontal="center" vertical="top" wrapText="1"/>
    </xf>
    <xf numFmtId="0" fontId="3" fillId="0" borderId="6" xfId="0" applyFont="1" applyBorder="1" applyAlignment="1">
      <alignment horizontal="center" vertical="top" wrapText="1"/>
    </xf>
    <xf numFmtId="1" fontId="2" fillId="0" borderId="6" xfId="0" applyNumberFormat="1" applyFont="1" applyBorder="1" applyAlignment="1">
      <alignment horizontal="center" vertical="top" wrapText="1"/>
    </xf>
    <xf numFmtId="2" fontId="4" fillId="0" borderId="6" xfId="0" applyNumberFormat="1" applyFont="1" applyBorder="1" applyAlignment="1">
      <alignment horizontal="center" vertical="top" wrapText="1"/>
    </xf>
    <xf numFmtId="0" fontId="4" fillId="0" borderId="14" xfId="6" applyFont="1" applyBorder="1" applyAlignment="1">
      <alignment horizontal="left" vertical="top" wrapText="1"/>
    </xf>
    <xf numFmtId="0" fontId="4" fillId="2" borderId="6" xfId="0" applyFont="1" applyFill="1" applyBorder="1" applyAlignment="1">
      <alignment horizontal="left" vertical="top" wrapText="1"/>
    </xf>
    <xf numFmtId="2" fontId="2" fillId="0" borderId="6" xfId="0" applyNumberFormat="1" applyFont="1" applyBorder="1" applyAlignment="1">
      <alignment horizontal="center" vertical="top"/>
    </xf>
    <xf numFmtId="49" fontId="3" fillId="0" borderId="6" xfId="0" applyNumberFormat="1" applyFont="1" applyBorder="1" applyAlignment="1">
      <alignment horizontal="center" vertical="top" wrapText="1"/>
    </xf>
    <xf numFmtId="0" fontId="3" fillId="0" borderId="6" xfId="0" applyFont="1" applyBorder="1" applyAlignment="1">
      <alignment horizontal="center" vertical="top"/>
    </xf>
    <xf numFmtId="0" fontId="5" fillId="0" borderId="6" xfId="0" applyFont="1" applyBorder="1" applyAlignment="1">
      <alignment horizontal="center" vertical="top"/>
    </xf>
    <xf numFmtId="0" fontId="5" fillId="0" borderId="6" xfId="0" applyFont="1" applyBorder="1" applyAlignment="1">
      <alignment horizontal="center" vertical="top" wrapText="1"/>
    </xf>
    <xf numFmtId="3" fontId="3" fillId="0" borderId="6" xfId="0" applyNumberFormat="1" applyFont="1" applyBorder="1" applyAlignment="1">
      <alignment horizontal="center" vertical="top" wrapText="1"/>
    </xf>
    <xf numFmtId="0" fontId="5" fillId="0" borderId="10" xfId="0" applyFont="1" applyBorder="1" applyAlignment="1">
      <alignment horizontal="center" vertical="top" wrapText="1"/>
    </xf>
    <xf numFmtId="2" fontId="3" fillId="0" borderId="6" xfId="0" applyNumberFormat="1" applyFont="1" applyBorder="1" applyAlignment="1">
      <alignment horizontal="center" vertical="top"/>
    </xf>
    <xf numFmtId="0" fontId="4" fillId="0" borderId="6" xfId="6" applyFont="1" applyBorder="1" applyAlignment="1">
      <alignment horizontal="left" vertical="top" wrapText="1"/>
    </xf>
    <xf numFmtId="2" fontId="4" fillId="0" borderId="6" xfId="6" applyNumberFormat="1" applyFont="1" applyBorder="1" applyAlignment="1">
      <alignment horizontal="left" vertical="top" wrapText="1"/>
    </xf>
    <xf numFmtId="0" fontId="9" fillId="0" borderId="6" xfId="6" applyFont="1" applyBorder="1" applyAlignment="1">
      <alignment horizontal="left" vertical="top" wrapText="1"/>
    </xf>
    <xf numFmtId="2" fontId="5" fillId="0" borderId="6" xfId="0" applyNumberFormat="1" applyFont="1" applyBorder="1" applyAlignment="1">
      <alignment horizontal="center" vertical="top"/>
    </xf>
    <xf numFmtId="49" fontId="4" fillId="0" borderId="6" xfId="0" applyNumberFormat="1" applyFont="1" applyBorder="1" applyAlignment="1">
      <alignment horizontal="left" vertical="top" wrapText="1"/>
    </xf>
    <xf numFmtId="0" fontId="2" fillId="0" borderId="6" xfId="0" applyFont="1" applyBorder="1" applyAlignment="1">
      <alignment horizontal="left" vertical="top"/>
    </xf>
    <xf numFmtId="49" fontId="2" fillId="0" borderId="6" xfId="0" applyNumberFormat="1" applyFont="1" applyBorder="1" applyAlignment="1">
      <alignment horizontal="left" vertical="top"/>
    </xf>
    <xf numFmtId="0" fontId="4" fillId="0" borderId="0" xfId="0" applyFont="1" applyAlignment="1">
      <alignment horizontal="left" vertical="top"/>
    </xf>
    <xf numFmtId="0" fontId="4" fillId="0" borderId="6" xfId="0" applyFont="1" applyBorder="1" applyAlignment="1">
      <alignment horizontal="left" vertical="top"/>
    </xf>
    <xf numFmtId="0" fontId="2" fillId="2" borderId="6" xfId="0" applyFont="1" applyFill="1" applyBorder="1" applyAlignment="1">
      <alignment horizontal="left" vertical="top" wrapText="1"/>
    </xf>
    <xf numFmtId="0" fontId="5" fillId="0" borderId="6" xfId="0" applyFont="1" applyBorder="1" applyAlignment="1">
      <alignment horizontal="left" vertical="top" wrapText="1"/>
    </xf>
    <xf numFmtId="49" fontId="2" fillId="2" borderId="6" xfId="0" applyNumberFormat="1" applyFont="1" applyFill="1" applyBorder="1" applyAlignment="1">
      <alignment horizontal="left" vertical="top"/>
    </xf>
    <xf numFmtId="49" fontId="2" fillId="2" borderId="6" xfId="0" applyNumberFormat="1" applyFont="1" applyFill="1" applyBorder="1" applyAlignment="1">
      <alignment horizontal="left" vertical="top" wrapText="1"/>
    </xf>
    <xf numFmtId="49" fontId="4" fillId="2" borderId="6" xfId="0" applyNumberFormat="1" applyFont="1" applyFill="1" applyBorder="1" applyAlignment="1">
      <alignment horizontal="left" vertical="top" wrapText="1"/>
    </xf>
    <xf numFmtId="49" fontId="3" fillId="0" borderId="6" xfId="0" applyNumberFormat="1" applyFont="1" applyBorder="1" applyAlignment="1">
      <alignment horizontal="left" vertical="top" wrapText="1"/>
    </xf>
    <xf numFmtId="0" fontId="4" fillId="0" borderId="11" xfId="0" applyFont="1" applyBorder="1" applyAlignment="1">
      <alignment horizontal="left" vertical="top" wrapText="1"/>
    </xf>
    <xf numFmtId="0" fontId="9" fillId="0" borderId="1" xfId="6" applyFont="1" applyBorder="1" applyAlignment="1">
      <alignment horizontal="left" vertical="top" wrapText="1"/>
    </xf>
    <xf numFmtId="0" fontId="9" fillId="0" borderId="9" xfId="6" applyFont="1" applyBorder="1" applyAlignment="1">
      <alignment horizontal="left" vertical="top" wrapText="1"/>
    </xf>
    <xf numFmtId="0" fontId="10" fillId="0" borderId="6" xfId="6" applyFont="1" applyBorder="1" applyAlignment="1">
      <alignment horizontal="left" vertical="top" wrapText="1"/>
    </xf>
    <xf numFmtId="0" fontId="4" fillId="2" borderId="0" xfId="0" applyFont="1" applyFill="1" applyAlignment="1">
      <alignment vertical="top"/>
    </xf>
    <xf numFmtId="0" fontId="4" fillId="2" borderId="0" xfId="0" applyFont="1" applyFill="1" applyAlignment="1">
      <alignment horizontal="left" vertical="top"/>
    </xf>
    <xf numFmtId="0" fontId="4" fillId="2" borderId="0" xfId="0" applyFont="1" applyFill="1" applyAlignment="1">
      <alignment vertical="top" wrapText="1"/>
    </xf>
    <xf numFmtId="0" fontId="4" fillId="2" borderId="0" xfId="0" applyFont="1" applyFill="1" applyAlignment="1">
      <alignment horizontal="center" vertical="top"/>
    </xf>
    <xf numFmtId="0" fontId="2" fillId="0" borderId="0" xfId="0" applyFont="1" applyAlignment="1">
      <alignment horizontal="center" vertical="top"/>
    </xf>
    <xf numFmtId="1" fontId="3" fillId="0" borderId="0" xfId="0" applyNumberFormat="1" applyFont="1" applyAlignment="1">
      <alignment horizontal="center" vertical="top"/>
    </xf>
    <xf numFmtId="0" fontId="4" fillId="0" borderId="0" xfId="0" applyFont="1" applyAlignment="1">
      <alignment horizontal="center" vertical="top"/>
    </xf>
    <xf numFmtId="0" fontId="2" fillId="2" borderId="0" xfId="0" applyFont="1" applyFill="1" applyAlignment="1">
      <alignment horizontal="center" vertical="top"/>
    </xf>
    <xf numFmtId="1" fontId="3" fillId="2" borderId="0" xfId="0" applyNumberFormat="1" applyFont="1" applyFill="1" applyAlignment="1">
      <alignment horizontal="center" vertical="top"/>
    </xf>
    <xf numFmtId="0" fontId="2" fillId="2" borderId="6" xfId="0" applyFont="1" applyFill="1" applyBorder="1" applyAlignment="1">
      <alignment horizontal="center" vertical="top" wrapText="1"/>
    </xf>
    <xf numFmtId="1" fontId="3" fillId="2" borderId="6" xfId="0" applyNumberFormat="1" applyFont="1" applyFill="1" applyBorder="1" applyAlignment="1">
      <alignment horizontal="center" vertical="top" wrapText="1"/>
    </xf>
    <xf numFmtId="165" fontId="4" fillId="2" borderId="17" xfId="0" applyNumberFormat="1" applyFont="1" applyFill="1" applyBorder="1" applyAlignment="1">
      <alignment horizontal="center" vertical="top" wrapText="1"/>
    </xf>
    <xf numFmtId="2" fontId="2" fillId="2" borderId="17" xfId="0" applyNumberFormat="1" applyFont="1" applyFill="1" applyBorder="1" applyAlignment="1">
      <alignment horizontal="center" vertical="top" wrapText="1"/>
    </xf>
    <xf numFmtId="0" fontId="4" fillId="2" borderId="17" xfId="0" applyFont="1" applyFill="1" applyBorder="1" applyAlignment="1">
      <alignment vertical="top" wrapText="1"/>
    </xf>
    <xf numFmtId="0" fontId="4" fillId="2" borderId="14" xfId="6" applyFont="1" applyFill="1" applyBorder="1" applyAlignment="1">
      <alignment horizontal="left" vertical="top" wrapText="1"/>
    </xf>
    <xf numFmtId="49" fontId="2" fillId="2" borderId="6" xfId="0" applyNumberFormat="1" applyFont="1" applyFill="1" applyBorder="1" applyAlignment="1">
      <alignment horizontal="center" vertical="top" wrapText="1"/>
    </xf>
    <xf numFmtId="1" fontId="3" fillId="2" borderId="6" xfId="0" applyNumberFormat="1" applyFont="1" applyFill="1" applyBorder="1" applyAlignment="1">
      <alignment horizontal="center" vertical="top"/>
    </xf>
    <xf numFmtId="165" fontId="4" fillId="2" borderId="6" xfId="0" applyNumberFormat="1" applyFont="1" applyFill="1" applyBorder="1" applyAlignment="1">
      <alignment horizontal="center" vertical="top" wrapText="1"/>
    </xf>
    <xf numFmtId="2" fontId="2" fillId="2" borderId="6" xfId="0" applyNumberFormat="1" applyFont="1" applyFill="1" applyBorder="1" applyAlignment="1">
      <alignment horizontal="center" vertical="top" wrapText="1"/>
    </xf>
    <xf numFmtId="49" fontId="2" fillId="2" borderId="6" xfId="0" applyNumberFormat="1" applyFont="1" applyFill="1" applyBorder="1" applyAlignment="1">
      <alignment horizontal="center" vertical="top"/>
    </xf>
    <xf numFmtId="2" fontId="2" fillId="2" borderId="6" xfId="0" applyNumberFormat="1" applyFont="1" applyFill="1" applyBorder="1" applyAlignment="1">
      <alignment horizontal="center" vertical="top"/>
    </xf>
    <xf numFmtId="0" fontId="2" fillId="2" borderId="6" xfId="0" applyFont="1" applyFill="1" applyBorder="1" applyAlignment="1">
      <alignment horizontal="center" vertical="top"/>
    </xf>
    <xf numFmtId="0" fontId="4" fillId="2" borderId="17" xfId="0" applyFont="1" applyFill="1" applyBorder="1" applyAlignment="1">
      <alignment horizontal="left" vertical="top" wrapText="1"/>
    </xf>
    <xf numFmtId="49" fontId="4" fillId="2" borderId="6" xfId="0" applyNumberFormat="1" applyFont="1" applyFill="1" applyBorder="1" applyAlignment="1">
      <alignment horizontal="left" vertical="top"/>
    </xf>
    <xf numFmtId="0" fontId="5" fillId="2" borderId="6" xfId="0" applyFont="1" applyFill="1" applyBorder="1" applyAlignment="1">
      <alignment horizontal="left" vertical="top" wrapText="1"/>
    </xf>
    <xf numFmtId="0" fontId="3" fillId="2" borderId="6" xfId="0" applyFont="1" applyFill="1" applyBorder="1" applyAlignment="1">
      <alignment horizontal="center" vertical="top"/>
    </xf>
    <xf numFmtId="0" fontId="4" fillId="2" borderId="6" xfId="0" applyFont="1" applyFill="1" applyBorder="1" applyAlignment="1">
      <alignment horizontal="center" vertical="top"/>
    </xf>
    <xf numFmtId="2" fontId="3" fillId="2" borderId="6" xfId="0" applyNumberFormat="1" applyFont="1" applyFill="1" applyBorder="1" applyAlignment="1">
      <alignment horizontal="center" vertical="top"/>
    </xf>
    <xf numFmtId="0" fontId="4" fillId="2" borderId="6" xfId="0" applyFont="1" applyFill="1" applyBorder="1" applyAlignment="1">
      <alignment horizontal="center" vertical="top" wrapText="1"/>
    </xf>
    <xf numFmtId="165" fontId="4" fillId="2" borderId="15" xfId="0" applyNumberFormat="1" applyFont="1" applyFill="1" applyBorder="1" applyAlignment="1">
      <alignment horizontal="center" vertical="top" wrapText="1"/>
    </xf>
    <xf numFmtId="2" fontId="2" fillId="2" borderId="15" xfId="0" applyNumberFormat="1" applyFont="1" applyFill="1" applyBorder="1" applyAlignment="1">
      <alignment horizontal="center" vertical="top" wrapText="1"/>
    </xf>
    <xf numFmtId="0" fontId="4" fillId="2" borderId="15"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7" xfId="0" applyFont="1" applyFill="1" applyBorder="1" applyAlignment="1">
      <alignment horizontal="center" vertical="top"/>
    </xf>
    <xf numFmtId="1" fontId="2" fillId="2" borderId="7" xfId="0" applyNumberFormat="1" applyFont="1" applyFill="1" applyBorder="1" applyAlignment="1">
      <alignment horizontal="center" vertical="top"/>
    </xf>
    <xf numFmtId="0" fontId="4" fillId="2" borderId="16" xfId="0" applyFont="1" applyFill="1" applyBorder="1" applyAlignment="1">
      <alignment horizontal="left" vertical="top" wrapText="1"/>
    </xf>
    <xf numFmtId="1" fontId="2" fillId="2" borderId="6" xfId="0" applyNumberFormat="1" applyFont="1" applyFill="1" applyBorder="1" applyAlignment="1">
      <alignment horizontal="center" vertical="top"/>
    </xf>
    <xf numFmtId="0" fontId="4" fillId="2" borderId="17" xfId="0" applyFont="1" applyFill="1" applyBorder="1" applyAlignment="1">
      <alignment horizontal="left" vertical="top" wrapText="1" shrinkToFit="1"/>
    </xf>
    <xf numFmtId="0" fontId="9" fillId="2" borderId="17" xfId="0" applyFont="1" applyFill="1" applyBorder="1" applyAlignment="1">
      <alignment horizontal="left" vertical="top" wrapText="1"/>
    </xf>
    <xf numFmtId="0" fontId="10" fillId="2" borderId="6" xfId="6" applyFont="1" applyFill="1" applyBorder="1" applyAlignment="1">
      <alignment horizontal="left" vertical="top" wrapText="1"/>
    </xf>
    <xf numFmtId="0" fontId="9" fillId="2" borderId="6" xfId="6" applyFont="1" applyFill="1" applyBorder="1" applyAlignment="1">
      <alignment horizontal="center" vertical="top"/>
    </xf>
    <xf numFmtId="0" fontId="4" fillId="2" borderId="17" xfId="6" applyFont="1" applyFill="1" applyBorder="1" applyAlignment="1">
      <alignment horizontal="left" vertical="top" wrapText="1"/>
    </xf>
    <xf numFmtId="0" fontId="4" fillId="2" borderId="6" xfId="0" applyFont="1" applyFill="1" applyBorder="1" applyAlignment="1">
      <alignment vertical="top" wrapText="1"/>
    </xf>
    <xf numFmtId="49" fontId="3" fillId="2" borderId="6" xfId="0" applyNumberFormat="1" applyFont="1" applyFill="1" applyBorder="1" applyAlignment="1">
      <alignment horizontal="left" vertical="top" wrapText="1"/>
    </xf>
    <xf numFmtId="49" fontId="3" fillId="2" borderId="6" xfId="0" applyNumberFormat="1" applyFont="1" applyFill="1" applyBorder="1" applyAlignment="1">
      <alignment horizontal="center" vertical="top" wrapText="1"/>
    </xf>
    <xf numFmtId="49" fontId="4" fillId="2" borderId="6" xfId="6" applyNumberFormat="1" applyFont="1" applyFill="1" applyBorder="1" applyAlignment="1">
      <alignment horizontal="left" vertical="top" wrapText="1"/>
    </xf>
    <xf numFmtId="49" fontId="2" fillId="2" borderId="6" xfId="6" applyNumberFormat="1" applyFont="1" applyFill="1" applyBorder="1" applyAlignment="1">
      <alignment horizontal="center" vertical="top" wrapText="1"/>
    </xf>
    <xf numFmtId="0" fontId="3" fillId="2" borderId="6" xfId="6" applyFont="1" applyFill="1" applyBorder="1" applyAlignment="1">
      <alignment horizontal="center" vertical="top" wrapText="1"/>
    </xf>
    <xf numFmtId="0" fontId="4" fillId="2" borderId="5" xfId="6" applyFont="1" applyFill="1" applyBorder="1" applyAlignment="1">
      <alignment horizontal="left" vertical="top" wrapText="1"/>
    </xf>
    <xf numFmtId="0" fontId="4" fillId="2" borderId="2" xfId="0" applyFont="1" applyFill="1" applyBorder="1" applyAlignment="1">
      <alignment vertical="top" wrapText="1"/>
    </xf>
    <xf numFmtId="0" fontId="4" fillId="2" borderId="2" xfId="0" applyFont="1" applyFill="1" applyBorder="1" applyAlignment="1">
      <alignment horizontal="center" vertical="top"/>
    </xf>
    <xf numFmtId="1" fontId="3" fillId="2" borderId="2" xfId="0" applyNumberFormat="1" applyFont="1" applyFill="1" applyBorder="1" applyAlignment="1">
      <alignment horizontal="center" vertical="top"/>
    </xf>
    <xf numFmtId="0" fontId="2" fillId="2" borderId="9" xfId="0" applyFont="1" applyFill="1" applyBorder="1" applyAlignment="1">
      <alignment horizontal="left" vertical="top" wrapText="1"/>
    </xf>
    <xf numFmtId="0" fontId="2" fillId="2" borderId="9" xfId="0" applyFont="1" applyFill="1" applyBorder="1" applyAlignment="1">
      <alignment horizontal="center" vertical="top" wrapText="1"/>
    </xf>
    <xf numFmtId="1" fontId="3" fillId="2" borderId="9" xfId="0" applyNumberFormat="1" applyFont="1" applyFill="1" applyBorder="1" applyAlignment="1">
      <alignment horizontal="center" vertical="top" wrapText="1"/>
    </xf>
    <xf numFmtId="0" fontId="4" fillId="2" borderId="9" xfId="0" applyFont="1" applyFill="1" applyBorder="1" applyAlignment="1">
      <alignment horizontal="left" vertical="top" wrapText="1"/>
    </xf>
    <xf numFmtId="0" fontId="4" fillId="2" borderId="15" xfId="6" applyFont="1" applyFill="1" applyBorder="1" applyAlignment="1">
      <alignment horizontal="left" vertical="top" wrapText="1"/>
    </xf>
    <xf numFmtId="0" fontId="10" fillId="0" borderId="6" xfId="6" applyFont="1" applyBorder="1" applyAlignment="1">
      <alignment horizontal="center" vertical="top"/>
    </xf>
    <xf numFmtId="0" fontId="10" fillId="0" borderId="1" xfId="6" applyFont="1" applyBorder="1" applyAlignment="1">
      <alignment horizontal="center" vertical="top"/>
    </xf>
    <xf numFmtId="0" fontId="10" fillId="0" borderId="9" xfId="6" applyFont="1" applyBorder="1" applyAlignment="1">
      <alignment horizontal="center" vertical="top"/>
    </xf>
    <xf numFmtId="0" fontId="10" fillId="2" borderId="6" xfId="6" applyFont="1" applyFill="1" applyBorder="1" applyAlignment="1">
      <alignment horizontal="center" vertical="top"/>
    </xf>
    <xf numFmtId="0" fontId="4" fillId="0" borderId="15" xfId="0" applyFont="1" applyBorder="1" applyAlignment="1">
      <alignment horizontal="left" vertical="top" wrapText="1"/>
    </xf>
    <xf numFmtId="0" fontId="2" fillId="2" borderId="0" xfId="0" applyFont="1" applyFill="1" applyAlignment="1">
      <alignment horizontal="center" vertical="top" wrapText="1"/>
    </xf>
    <xf numFmtId="0" fontId="4" fillId="0" borderId="17" xfId="0" applyFont="1" applyBorder="1" applyAlignment="1">
      <alignment horizontal="left" vertical="top" wrapText="1"/>
    </xf>
    <xf numFmtId="0" fontId="4" fillId="0" borderId="17" xfId="0" applyFont="1" applyBorder="1" applyAlignment="1">
      <alignment vertical="top" wrapText="1"/>
    </xf>
    <xf numFmtId="0" fontId="4" fillId="0" borderId="17" xfId="6" applyFont="1" applyBorder="1" applyAlignment="1">
      <alignment horizontal="left" vertical="top" wrapText="1"/>
    </xf>
    <xf numFmtId="0" fontId="4" fillId="2" borderId="18" xfId="1" applyFont="1" applyFill="1" applyBorder="1" applyAlignment="1">
      <alignment horizontal="left" vertical="top" wrapText="1"/>
    </xf>
    <xf numFmtId="0" fontId="4" fillId="0" borderId="18" xfId="1" applyFont="1" applyBorder="1" applyAlignment="1">
      <alignment horizontal="left" vertical="top" wrapText="1"/>
    </xf>
    <xf numFmtId="0" fontId="4" fillId="0" borderId="18" xfId="0" applyFont="1" applyBorder="1" applyAlignment="1">
      <alignment horizontal="left" vertical="top" wrapText="1"/>
    </xf>
    <xf numFmtId="0" fontId="9" fillId="0" borderId="17" xfId="6" applyFont="1" applyBorder="1" applyAlignment="1">
      <alignment horizontal="left" vertical="top" wrapText="1"/>
    </xf>
    <xf numFmtId="0" fontId="9" fillId="0" borderId="17" xfId="6" applyFont="1" applyBorder="1" applyAlignment="1">
      <alignment horizontal="center" vertical="top"/>
    </xf>
    <xf numFmtId="0" fontId="10" fillId="0" borderId="17" xfId="6" applyFont="1" applyBorder="1" applyAlignment="1">
      <alignment horizontal="center" vertical="top"/>
    </xf>
    <xf numFmtId="165" fontId="4" fillId="0" borderId="17" xfId="0" applyNumberFormat="1" applyFont="1" applyBorder="1" applyAlignment="1">
      <alignment horizontal="center" vertical="top" wrapText="1"/>
    </xf>
    <xf numFmtId="2" fontId="2" fillId="0" borderId="17" xfId="0" applyNumberFormat="1" applyFont="1" applyBorder="1" applyAlignment="1">
      <alignment horizontal="center" vertical="top" wrapText="1"/>
    </xf>
    <xf numFmtId="0" fontId="2" fillId="0" borderId="14" xfId="0" applyFont="1" applyBorder="1" applyAlignment="1">
      <alignment horizontal="center" vertical="top" wrapText="1"/>
    </xf>
    <xf numFmtId="0" fontId="4" fillId="0" borderId="17" xfId="0" applyFont="1" applyBorder="1" applyAlignment="1">
      <alignment horizontal="left" vertical="top"/>
    </xf>
    <xf numFmtId="0" fontId="2" fillId="0" borderId="17" xfId="0" applyFont="1" applyBorder="1" applyAlignment="1">
      <alignment horizontal="center" vertical="top"/>
    </xf>
    <xf numFmtId="1" fontId="3" fillId="0" borderId="17" xfId="0" applyNumberFormat="1" applyFont="1" applyBorder="1" applyAlignment="1">
      <alignment horizontal="center" vertical="top"/>
    </xf>
    <xf numFmtId="2" fontId="2" fillId="0" borderId="17" xfId="0" applyNumberFormat="1" applyFont="1" applyBorder="1" applyAlignment="1">
      <alignment horizontal="center" vertical="top"/>
    </xf>
    <xf numFmtId="1" fontId="3" fillId="0" borderId="17" xfId="0" applyNumberFormat="1" applyFont="1" applyBorder="1" applyAlignment="1">
      <alignment horizontal="center" vertical="top" wrapText="1"/>
    </xf>
    <xf numFmtId="0" fontId="4" fillId="0" borderId="20" xfId="0" applyFont="1" applyBorder="1" applyAlignment="1">
      <alignment horizontal="left" vertical="top"/>
    </xf>
    <xf numFmtId="0" fontId="2" fillId="0" borderId="20" xfId="0" applyFont="1" applyBorder="1" applyAlignment="1">
      <alignment horizontal="center" vertical="top"/>
    </xf>
    <xf numFmtId="1" fontId="3" fillId="0" borderId="20" xfId="0" applyNumberFormat="1" applyFont="1" applyBorder="1" applyAlignment="1">
      <alignment horizontal="center" vertical="top"/>
    </xf>
    <xf numFmtId="0" fontId="4" fillId="0" borderId="20" xfId="0" applyFont="1" applyBorder="1" applyAlignment="1">
      <alignment vertical="top" wrapText="1"/>
    </xf>
    <xf numFmtId="49" fontId="4" fillId="2" borderId="20" xfId="0" applyNumberFormat="1" applyFont="1" applyFill="1" applyBorder="1" applyAlignment="1">
      <alignment horizontal="left" vertical="top" wrapText="1"/>
    </xf>
    <xf numFmtId="0" fontId="2" fillId="2" borderId="20" xfId="0" applyFont="1" applyFill="1" applyBorder="1" applyAlignment="1">
      <alignment horizontal="center" vertical="top" wrapText="1"/>
    </xf>
    <xf numFmtId="1" fontId="3" fillId="2" borderId="20" xfId="0" applyNumberFormat="1" applyFont="1" applyFill="1" applyBorder="1" applyAlignment="1">
      <alignment horizontal="center" vertical="top" wrapText="1"/>
    </xf>
    <xf numFmtId="165" fontId="4" fillId="2" borderId="20" xfId="0" applyNumberFormat="1" applyFont="1" applyFill="1" applyBorder="1" applyAlignment="1">
      <alignment horizontal="center" vertical="top" wrapText="1"/>
    </xf>
    <xf numFmtId="2" fontId="2" fillId="2" borderId="20" xfId="0" applyNumberFormat="1" applyFont="1" applyFill="1" applyBorder="1" applyAlignment="1">
      <alignment horizontal="center" vertical="top" wrapText="1"/>
    </xf>
    <xf numFmtId="0" fontId="4" fillId="0" borderId="20" xfId="0" applyFont="1" applyBorder="1" applyAlignment="1">
      <alignment horizontal="center" vertical="top"/>
    </xf>
    <xf numFmtId="0" fontId="4" fillId="0" borderId="20" xfId="0" applyFont="1" applyBorder="1" applyAlignment="1">
      <alignment horizontal="left" vertical="top" wrapText="1"/>
    </xf>
    <xf numFmtId="0" fontId="2" fillId="2" borderId="20" xfId="0" applyFont="1" applyFill="1" applyBorder="1" applyAlignment="1">
      <alignment horizontal="center" vertical="top"/>
    </xf>
    <xf numFmtId="49" fontId="3" fillId="2" borderId="20" xfId="0" applyNumberFormat="1" applyFont="1" applyFill="1" applyBorder="1" applyAlignment="1">
      <alignment horizontal="center" vertical="top" wrapText="1"/>
    </xf>
    <xf numFmtId="0" fontId="4" fillId="2" borderId="14" xfId="0" applyFont="1" applyFill="1" applyBorder="1" applyAlignment="1">
      <alignment horizontal="left" vertical="top" wrapText="1"/>
    </xf>
    <xf numFmtId="0" fontId="4" fillId="0" borderId="14" xfId="0" applyFont="1" applyBorder="1" applyAlignment="1">
      <alignment vertical="top" wrapText="1"/>
    </xf>
    <xf numFmtId="2" fontId="2" fillId="0" borderId="20" xfId="0" applyNumberFormat="1" applyFont="1" applyBorder="1" applyAlignment="1">
      <alignment horizontal="center" vertical="top"/>
    </xf>
    <xf numFmtId="0" fontId="22" fillId="0" borderId="20" xfId="0" applyFont="1" applyBorder="1" applyAlignment="1">
      <alignment horizontal="left" vertical="top" shrinkToFit="1"/>
    </xf>
    <xf numFmtId="49" fontId="2" fillId="0" borderId="20" xfId="0" applyNumberFormat="1" applyFont="1" applyBorder="1" applyAlignment="1">
      <alignment horizontal="center" vertical="top" wrapText="1"/>
    </xf>
    <xf numFmtId="1" fontId="3" fillId="0" borderId="20" xfId="0" applyNumberFormat="1" applyFont="1" applyBorder="1" applyAlignment="1">
      <alignment horizontal="center" vertical="top" wrapText="1"/>
    </xf>
    <xf numFmtId="165" fontId="4" fillId="0" borderId="20" xfId="0" applyNumberFormat="1" applyFont="1" applyBorder="1" applyAlignment="1">
      <alignment horizontal="center" vertical="top" wrapText="1"/>
    </xf>
    <xf numFmtId="2" fontId="2" fillId="0" borderId="20" xfId="0" applyNumberFormat="1" applyFont="1" applyBorder="1" applyAlignment="1">
      <alignment horizontal="center" vertical="top" wrapText="1"/>
    </xf>
    <xf numFmtId="0" fontId="4" fillId="0" borderId="20" xfId="0" applyFont="1" applyBorder="1" applyAlignment="1">
      <alignment vertical="top"/>
    </xf>
    <xf numFmtId="0" fontId="23" fillId="0" borderId="20" xfId="0" applyFont="1" applyBorder="1" applyAlignment="1">
      <alignment horizontal="left" vertical="top"/>
    </xf>
    <xf numFmtId="0" fontId="23" fillId="0" borderId="20" xfId="0" applyFont="1" applyBorder="1" applyAlignment="1">
      <alignment horizontal="left" vertical="top" wrapText="1"/>
    </xf>
    <xf numFmtId="0" fontId="4" fillId="2" borderId="20" xfId="0" applyFont="1" applyFill="1" applyBorder="1" applyAlignment="1">
      <alignment vertical="top"/>
    </xf>
    <xf numFmtId="0" fontId="4" fillId="0" borderId="20" xfId="0" applyFont="1" applyBorder="1" applyAlignment="1">
      <alignment horizontal="right" vertical="top"/>
    </xf>
    <xf numFmtId="0" fontId="4" fillId="0" borderId="0" xfId="0" applyFont="1" applyAlignment="1">
      <alignment horizontal="right" vertical="top"/>
    </xf>
    <xf numFmtId="49" fontId="2" fillId="0" borderId="6" xfId="0" applyNumberFormat="1" applyFont="1" applyBorder="1" applyAlignment="1">
      <alignment horizontal="right" vertical="top" wrapText="1"/>
    </xf>
    <xf numFmtId="49" fontId="4" fillId="2" borderId="9" xfId="0" applyNumberFormat="1" applyFont="1" applyFill="1" applyBorder="1" applyAlignment="1">
      <alignment horizontal="left" vertical="top" wrapText="1"/>
    </xf>
    <xf numFmtId="49" fontId="2" fillId="2" borderId="1" xfId="0" applyNumberFormat="1" applyFont="1" applyFill="1" applyBorder="1" applyAlignment="1">
      <alignment horizontal="left" vertical="top" wrapText="1"/>
    </xf>
    <xf numFmtId="0" fontId="10" fillId="0" borderId="19" xfId="1" applyFont="1" applyBorder="1" applyAlignment="1">
      <alignment horizontal="center" vertical="top" wrapText="1"/>
    </xf>
    <xf numFmtId="0" fontId="10" fillId="0" borderId="18" xfId="1" applyFont="1" applyBorder="1" applyAlignment="1">
      <alignment horizontal="center" vertical="top" wrapText="1"/>
    </xf>
    <xf numFmtId="0" fontId="3" fillId="0" borderId="18" xfId="0" applyFont="1" applyBorder="1" applyAlignment="1">
      <alignment horizontal="center" vertical="top" wrapText="1"/>
    </xf>
    <xf numFmtId="0" fontId="10" fillId="0" borderId="6" xfId="0" applyFont="1" applyBorder="1" applyAlignment="1">
      <alignment horizontal="left" vertical="top" wrapText="1"/>
    </xf>
    <xf numFmtId="49" fontId="2" fillId="2" borderId="14" xfId="0" applyNumberFormat="1" applyFont="1" applyFill="1" applyBorder="1" applyAlignment="1">
      <alignment horizontal="left" vertical="top" wrapText="1"/>
    </xf>
    <xf numFmtId="49" fontId="2" fillId="2" borderId="14" xfId="0" applyNumberFormat="1" applyFont="1" applyFill="1" applyBorder="1" applyAlignment="1">
      <alignment horizontal="left" vertical="top"/>
    </xf>
    <xf numFmtId="0" fontId="2" fillId="2" borderId="0" xfId="0" applyFont="1" applyFill="1" applyAlignment="1">
      <alignment horizontal="left" vertical="top"/>
    </xf>
    <xf numFmtId="0" fontId="18" fillId="0" borderId="0" xfId="0" applyFont="1" applyAlignment="1">
      <alignment vertical="top" wrapText="1"/>
    </xf>
    <xf numFmtId="0" fontId="4" fillId="0" borderId="14" xfId="0" applyFont="1" applyBorder="1" applyAlignment="1">
      <alignment horizontal="left" vertical="top" wrapText="1"/>
    </xf>
    <xf numFmtId="0" fontId="4" fillId="2" borderId="0" xfId="0" applyFont="1" applyFill="1" applyAlignment="1">
      <alignment horizontal="left" vertical="top"/>
    </xf>
    <xf numFmtId="0" fontId="4" fillId="2" borderId="0" xfId="0" applyFont="1" applyFill="1" applyAlignment="1">
      <alignment horizontal="left" vertical="top" wrapText="1"/>
    </xf>
    <xf numFmtId="0" fontId="2" fillId="2" borderId="0" xfId="0" applyFont="1" applyFill="1" applyAlignment="1">
      <alignment horizontal="center" vertical="top"/>
    </xf>
    <xf numFmtId="0" fontId="2" fillId="0" borderId="14" xfId="0" applyFont="1" applyBorder="1" applyAlignment="1">
      <alignment horizontal="left" vertical="top" wrapText="1"/>
    </xf>
    <xf numFmtId="0" fontId="2" fillId="0" borderId="13" xfId="0" applyFont="1" applyBorder="1" applyAlignment="1">
      <alignment horizontal="left" vertical="top" wrapText="1"/>
    </xf>
    <xf numFmtId="49" fontId="2" fillId="2" borderId="14" xfId="0" applyNumberFormat="1" applyFont="1" applyFill="1" applyBorder="1" applyAlignment="1">
      <alignment horizontal="left" vertical="top" wrapText="1"/>
    </xf>
    <xf numFmtId="49" fontId="2" fillId="2" borderId="13" xfId="0" applyNumberFormat="1" applyFont="1" applyFill="1" applyBorder="1" applyAlignment="1">
      <alignment horizontal="left" vertical="top" wrapText="1"/>
    </xf>
    <xf numFmtId="0" fontId="2" fillId="0" borderId="6" xfId="0" applyFont="1" applyBorder="1" applyAlignment="1">
      <alignment horizontal="left" vertical="top" wrapText="1"/>
    </xf>
    <xf numFmtId="49" fontId="4" fillId="2" borderId="14" xfId="0" applyNumberFormat="1" applyFont="1" applyFill="1" applyBorder="1" applyAlignment="1">
      <alignment horizontal="center" vertical="top" wrapText="1"/>
    </xf>
    <xf numFmtId="49" fontId="4" fillId="2" borderId="13" xfId="0" applyNumberFormat="1" applyFont="1" applyFill="1" applyBorder="1" applyAlignment="1">
      <alignment horizontal="center" vertical="top" wrapText="1"/>
    </xf>
    <xf numFmtId="0" fontId="2" fillId="2" borderId="0" xfId="0" applyFont="1" applyFill="1" applyAlignment="1">
      <alignment horizontal="center" vertical="top" wrapText="1"/>
    </xf>
    <xf numFmtId="0" fontId="2" fillId="2" borderId="21" xfId="0" applyFont="1" applyFill="1" applyBorder="1" applyAlignment="1">
      <alignment horizontal="center" vertical="top" wrapText="1"/>
    </xf>
    <xf numFmtId="49" fontId="2" fillId="2" borderId="6" xfId="0" applyNumberFormat="1"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13" xfId="0" applyFont="1" applyFill="1" applyBorder="1" applyAlignment="1">
      <alignment horizontal="left" vertical="top" wrapText="1"/>
    </xf>
    <xf numFmtId="0" fontId="4" fillId="2" borderId="14" xfId="0" applyFont="1" applyFill="1" applyBorder="1" applyAlignment="1">
      <alignment horizontal="center" vertical="top" wrapText="1"/>
    </xf>
    <xf numFmtId="0" fontId="4" fillId="2" borderId="13" xfId="0" applyFont="1" applyFill="1" applyBorder="1" applyAlignment="1">
      <alignment horizontal="center" vertical="top" wrapText="1"/>
    </xf>
    <xf numFmtId="49" fontId="4" fillId="0" borderId="5" xfId="0" applyNumberFormat="1" applyFont="1" applyBorder="1" applyAlignment="1">
      <alignment horizontal="center" vertical="top" wrapText="1"/>
    </xf>
    <xf numFmtId="49" fontId="4" fillId="0" borderId="4" xfId="0" applyNumberFormat="1" applyFont="1" applyBorder="1" applyAlignment="1">
      <alignment horizontal="center" vertical="top" wrapText="1"/>
    </xf>
    <xf numFmtId="0" fontId="2" fillId="0" borderId="14" xfId="0" applyFont="1" applyBorder="1" applyAlignment="1">
      <alignment horizontal="center" vertical="top" wrapText="1"/>
    </xf>
    <xf numFmtId="0" fontId="2" fillId="0" borderId="13" xfId="0" applyFont="1" applyBorder="1" applyAlignment="1">
      <alignment horizontal="center" vertical="top" wrapText="1"/>
    </xf>
    <xf numFmtId="0" fontId="4" fillId="0" borderId="14" xfId="0" applyFont="1" applyBorder="1" applyAlignment="1">
      <alignment horizontal="center" vertical="top" wrapText="1"/>
    </xf>
    <xf numFmtId="0" fontId="4" fillId="0" borderId="13" xfId="0" applyFont="1" applyBorder="1" applyAlignment="1">
      <alignment horizontal="center" vertical="top" wrapText="1"/>
    </xf>
    <xf numFmtId="49" fontId="2" fillId="0" borderId="14" xfId="0" applyNumberFormat="1" applyFont="1" applyBorder="1" applyAlignment="1">
      <alignment horizontal="left" vertical="top" wrapText="1"/>
    </xf>
    <xf numFmtId="49" fontId="2" fillId="0" borderId="13"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0" fontId="2" fillId="2" borderId="6" xfId="0" applyFont="1" applyFill="1" applyBorder="1" applyAlignment="1">
      <alignment horizontal="left" vertical="top" wrapText="1"/>
    </xf>
    <xf numFmtId="49" fontId="2" fillId="0" borderId="6" xfId="0" applyNumberFormat="1" applyFont="1" applyBorder="1" applyAlignment="1">
      <alignment horizontal="left" vertical="top"/>
    </xf>
    <xf numFmtId="0" fontId="2" fillId="2" borderId="6" xfId="0" applyFont="1" applyFill="1" applyBorder="1" applyAlignment="1">
      <alignment horizontal="center" vertical="top" wrapText="1"/>
    </xf>
    <xf numFmtId="0" fontId="4" fillId="0" borderId="14" xfId="0" applyFont="1" applyBorder="1" applyAlignment="1">
      <alignment horizontal="center" vertical="top"/>
    </xf>
    <xf numFmtId="0" fontId="4" fillId="0" borderId="13" xfId="0" applyFont="1" applyBorder="1" applyAlignment="1">
      <alignment horizontal="center" vertical="top"/>
    </xf>
    <xf numFmtId="0" fontId="2" fillId="2" borderId="14" xfId="0" applyFont="1" applyFill="1" applyBorder="1" applyAlignment="1">
      <alignment horizontal="left" vertical="top"/>
    </xf>
    <xf numFmtId="0" fontId="2" fillId="2" borderId="13" xfId="0" applyFont="1" applyFill="1" applyBorder="1" applyAlignment="1">
      <alignment horizontal="left" vertical="top"/>
    </xf>
    <xf numFmtId="0" fontId="4" fillId="2" borderId="6" xfId="0" applyFont="1" applyFill="1" applyBorder="1" applyAlignment="1">
      <alignment horizontal="center" vertical="top" wrapText="1"/>
    </xf>
    <xf numFmtId="0" fontId="4" fillId="2" borderId="17" xfId="0" applyFont="1" applyFill="1" applyBorder="1" applyAlignment="1">
      <alignment horizontal="center" vertical="top" wrapText="1"/>
    </xf>
    <xf numFmtId="0" fontId="2" fillId="0" borderId="6" xfId="0" applyFont="1" applyBorder="1" applyAlignment="1">
      <alignment horizontal="left" vertical="top"/>
    </xf>
    <xf numFmtId="0" fontId="3" fillId="0" borderId="6" xfId="0" applyFont="1" applyBorder="1" applyAlignment="1">
      <alignment horizontal="left" vertical="top" wrapText="1"/>
    </xf>
    <xf numFmtId="0" fontId="4" fillId="0" borderId="6" xfId="0" applyFont="1" applyBorder="1" applyAlignment="1">
      <alignment horizontal="center" vertical="top" wrapText="1"/>
    </xf>
    <xf numFmtId="0" fontId="2" fillId="2" borderId="6" xfId="0" applyFont="1" applyFill="1" applyBorder="1" applyAlignment="1">
      <alignment horizontal="left" vertical="top"/>
    </xf>
    <xf numFmtId="49" fontId="4" fillId="0" borderId="14" xfId="0" applyNumberFormat="1" applyFont="1" applyBorder="1" applyAlignment="1">
      <alignment horizontal="center" vertical="top"/>
    </xf>
    <xf numFmtId="49" fontId="4" fillId="0" borderId="13" xfId="0" applyNumberFormat="1" applyFont="1" applyBorder="1" applyAlignment="1">
      <alignment horizontal="center" vertical="top"/>
    </xf>
    <xf numFmtId="49" fontId="2" fillId="2" borderId="14" xfId="0" applyNumberFormat="1" applyFont="1" applyFill="1" applyBorder="1" applyAlignment="1">
      <alignment horizontal="left" vertical="top"/>
    </xf>
    <xf numFmtId="49" fontId="2" fillId="2" borderId="13" xfId="0" applyNumberFormat="1" applyFont="1" applyFill="1" applyBorder="1" applyAlignment="1">
      <alignment horizontal="left" vertical="top"/>
    </xf>
    <xf numFmtId="49" fontId="2" fillId="2" borderId="10" xfId="0" applyNumberFormat="1" applyFont="1" applyFill="1" applyBorder="1" applyAlignment="1">
      <alignment horizontal="left" vertical="top"/>
    </xf>
    <xf numFmtId="0" fontId="2" fillId="2" borderId="14" xfId="0" applyFont="1" applyFill="1" applyBorder="1" applyAlignment="1">
      <alignment horizontal="center" vertical="top" wrapText="1"/>
    </xf>
    <xf numFmtId="0" fontId="2" fillId="2" borderId="13" xfId="0" applyFont="1" applyFill="1" applyBorder="1" applyAlignment="1">
      <alignment horizontal="center" vertical="top" wrapText="1"/>
    </xf>
    <xf numFmtId="0" fontId="2" fillId="0" borderId="6" xfId="0" applyFont="1" applyBorder="1" applyAlignment="1">
      <alignment horizontal="center" vertical="top" wrapText="1"/>
    </xf>
    <xf numFmtId="0" fontId="10" fillId="0" borderId="17" xfId="6" applyFont="1" applyBorder="1" applyAlignment="1">
      <alignment horizontal="left" vertical="top" wrapText="1"/>
    </xf>
    <xf numFmtId="0" fontId="10" fillId="0" borderId="14" xfId="6" applyFont="1" applyBorder="1" applyAlignment="1">
      <alignment horizontal="left" vertical="top" wrapText="1"/>
    </xf>
    <xf numFmtId="0" fontId="10" fillId="0" borderId="13" xfId="6" applyFont="1" applyBorder="1" applyAlignment="1">
      <alignment horizontal="left" vertical="top" wrapText="1"/>
    </xf>
    <xf numFmtId="0" fontId="2" fillId="0" borderId="0" xfId="0" applyFont="1" applyFill="1" applyAlignment="1">
      <alignment horizontal="center" vertical="top" wrapText="1"/>
    </xf>
    <xf numFmtId="0" fontId="2" fillId="3" borderId="20" xfId="0" applyFont="1" applyFill="1" applyBorder="1" applyAlignment="1">
      <alignment horizontal="center" vertical="top" wrapText="1"/>
    </xf>
    <xf numFmtId="0" fontId="2" fillId="3" borderId="6" xfId="0" applyFont="1" applyFill="1" applyBorder="1" applyAlignment="1">
      <alignment horizontal="center" vertical="top" wrapText="1"/>
    </xf>
    <xf numFmtId="1" fontId="3" fillId="3" borderId="6" xfId="0" applyNumberFormat="1" applyFont="1" applyFill="1" applyBorder="1" applyAlignment="1">
      <alignment horizontal="center" vertical="top" wrapText="1"/>
    </xf>
    <xf numFmtId="0" fontId="4" fillId="3" borderId="20" xfId="0" applyFont="1" applyFill="1" applyBorder="1" applyAlignment="1">
      <alignment horizontal="center" vertical="top"/>
    </xf>
    <xf numFmtId="0" fontId="4" fillId="3" borderId="6" xfId="0" applyFont="1" applyFill="1" applyBorder="1" applyAlignment="1">
      <alignment horizontal="center" vertical="top"/>
    </xf>
    <xf numFmtId="1" fontId="5" fillId="3" borderId="6" xfId="0" applyNumberFormat="1" applyFont="1" applyFill="1" applyBorder="1" applyAlignment="1">
      <alignment horizontal="center" vertical="top"/>
    </xf>
    <xf numFmtId="0" fontId="4" fillId="3" borderId="6" xfId="0" applyFont="1" applyFill="1" applyBorder="1" applyAlignment="1">
      <alignment horizontal="center" vertical="top" wrapText="1"/>
    </xf>
    <xf numFmtId="49" fontId="2" fillId="2" borderId="20" xfId="0" applyNumberFormat="1" applyFont="1" applyFill="1" applyBorder="1" applyAlignment="1">
      <alignment horizontal="left" vertical="top" wrapText="1"/>
    </xf>
    <xf numFmtId="0" fontId="2" fillId="2" borderId="20" xfId="0" applyFont="1" applyFill="1" applyBorder="1" applyAlignment="1">
      <alignment horizontal="left" vertical="top" wrapText="1"/>
    </xf>
    <xf numFmtId="0" fontId="2" fillId="0" borderId="20" xfId="0" applyFont="1" applyBorder="1" applyAlignment="1">
      <alignment horizontal="left" vertical="top" wrapText="1"/>
    </xf>
    <xf numFmtId="49" fontId="2" fillId="0" borderId="20" xfId="0" applyNumberFormat="1" applyFont="1" applyBorder="1" applyAlignment="1">
      <alignment horizontal="left" vertical="top" wrapText="1"/>
    </xf>
    <xf numFmtId="0" fontId="2" fillId="2" borderId="20" xfId="0" applyFont="1" applyFill="1" applyBorder="1" applyAlignment="1">
      <alignment horizontal="center" vertical="top" wrapText="1"/>
    </xf>
    <xf numFmtId="49" fontId="2" fillId="0" borderId="20" xfId="0" applyNumberFormat="1" applyFont="1" applyBorder="1" applyAlignment="1">
      <alignment horizontal="left" vertical="top"/>
    </xf>
    <xf numFmtId="0" fontId="2" fillId="0" borderId="20" xfId="0" applyFont="1" applyBorder="1" applyAlignment="1">
      <alignment horizontal="left" vertical="top"/>
    </xf>
    <xf numFmtId="0" fontId="3" fillId="0" borderId="20" xfId="0" applyFont="1" applyBorder="1" applyAlignment="1">
      <alignment horizontal="left" vertical="top" wrapText="1"/>
    </xf>
    <xf numFmtId="0" fontId="2" fillId="2" borderId="20" xfId="0" applyFont="1" applyFill="1" applyBorder="1" applyAlignment="1">
      <alignment horizontal="left" vertical="top"/>
    </xf>
    <xf numFmtId="0" fontId="10" fillId="0" borderId="20" xfId="6" applyFont="1" applyBorder="1" applyAlignment="1">
      <alignment horizontal="left" vertical="top" wrapText="1"/>
    </xf>
    <xf numFmtId="0" fontId="2" fillId="3" borderId="14" xfId="0" applyFont="1" applyFill="1" applyBorder="1" applyAlignment="1">
      <alignment horizontal="center" vertical="top" wrapText="1"/>
    </xf>
    <xf numFmtId="0" fontId="4" fillId="3" borderId="14" xfId="0" applyFont="1" applyFill="1" applyBorder="1" applyAlignment="1">
      <alignment horizontal="center" vertical="top" wrapText="1"/>
    </xf>
    <xf numFmtId="0" fontId="4" fillId="2" borderId="14" xfId="1" applyFont="1" applyFill="1" applyBorder="1" applyAlignment="1">
      <alignment horizontal="left" vertical="top" wrapText="1"/>
    </xf>
    <xf numFmtId="0" fontId="4" fillId="0" borderId="14" xfId="1" applyFont="1" applyBorder="1" applyAlignment="1">
      <alignment horizontal="left" vertical="top" wrapText="1"/>
    </xf>
    <xf numFmtId="2" fontId="2" fillId="0" borderId="14" xfId="0" applyNumberFormat="1" applyFont="1" applyBorder="1" applyAlignment="1">
      <alignment horizontal="center" vertical="top" wrapText="1"/>
    </xf>
    <xf numFmtId="49" fontId="2" fillId="0" borderId="14" xfId="0" applyNumberFormat="1" applyFont="1" applyBorder="1" applyAlignment="1">
      <alignment horizontal="left" vertical="top"/>
    </xf>
    <xf numFmtId="0" fontId="4" fillId="2" borderId="14" xfId="0" applyFont="1" applyFill="1" applyBorder="1" applyAlignment="1">
      <alignment vertical="top" wrapText="1"/>
    </xf>
    <xf numFmtId="0" fontId="2" fillId="0" borderId="14" xfId="0" applyFont="1" applyBorder="1" applyAlignment="1">
      <alignment horizontal="left" vertical="top"/>
    </xf>
    <xf numFmtId="0" fontId="4" fillId="2" borderId="22" xfId="0" applyFont="1" applyFill="1" applyBorder="1" applyAlignment="1">
      <alignment horizontal="left" vertical="top" wrapText="1"/>
    </xf>
    <xf numFmtId="0" fontId="4" fillId="2" borderId="14" xfId="0" applyFont="1" applyFill="1" applyBorder="1" applyAlignment="1">
      <alignment horizontal="left" vertical="top" wrapText="1" shrinkToFit="1"/>
    </xf>
    <xf numFmtId="0" fontId="3" fillId="0" borderId="14" xfId="0" applyFont="1" applyBorder="1" applyAlignment="1">
      <alignment horizontal="left" vertical="top" wrapText="1"/>
    </xf>
    <xf numFmtId="0" fontId="9" fillId="2" borderId="14"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0" borderId="5" xfId="0" applyFont="1" applyBorder="1" applyAlignment="1">
      <alignment horizontal="left" vertical="top" wrapText="1"/>
    </xf>
    <xf numFmtId="0" fontId="2" fillId="0" borderId="14" xfId="0" applyFont="1" applyBorder="1" applyAlignment="1">
      <alignment vertical="top" wrapText="1"/>
    </xf>
    <xf numFmtId="2" fontId="4" fillId="0" borderId="14" xfId="6" applyNumberFormat="1" applyFont="1" applyBorder="1" applyAlignment="1">
      <alignment horizontal="left" vertical="top" wrapText="1"/>
    </xf>
    <xf numFmtId="0" fontId="4" fillId="0" borderId="5" xfId="6" applyFont="1" applyBorder="1" applyAlignment="1">
      <alignment horizontal="left" vertical="top" wrapText="1"/>
    </xf>
    <xf numFmtId="49" fontId="2" fillId="2" borderId="14" xfId="0" applyNumberFormat="1" applyFont="1" applyFill="1" applyBorder="1" applyAlignment="1">
      <alignment horizontal="right" vertical="top" wrapText="1"/>
    </xf>
    <xf numFmtId="49" fontId="2" fillId="2" borderId="13" xfId="0" applyNumberFormat="1" applyFont="1" applyFill="1" applyBorder="1" applyAlignment="1">
      <alignment horizontal="right" vertical="top" wrapText="1"/>
    </xf>
    <xf numFmtId="49" fontId="2" fillId="2" borderId="10" xfId="0" applyNumberFormat="1" applyFont="1" applyFill="1" applyBorder="1" applyAlignment="1">
      <alignment horizontal="right" vertical="top" wrapText="1"/>
    </xf>
    <xf numFmtId="0" fontId="2" fillId="2" borderId="13" xfId="0" applyFont="1" applyFill="1" applyBorder="1" applyAlignment="1">
      <alignment horizontal="right" vertical="top" wrapText="1"/>
    </xf>
    <xf numFmtId="0" fontId="2" fillId="2" borderId="10" xfId="0" applyFont="1" applyFill="1" applyBorder="1" applyAlignment="1">
      <alignment horizontal="right" vertical="top" wrapText="1"/>
    </xf>
    <xf numFmtId="49" fontId="2" fillId="0" borderId="14" xfId="0" applyNumberFormat="1" applyFont="1" applyBorder="1" applyAlignment="1">
      <alignment horizontal="right" vertical="top" wrapText="1"/>
    </xf>
    <xf numFmtId="49" fontId="2" fillId="0" borderId="13" xfId="0" applyNumberFormat="1" applyFont="1" applyBorder="1" applyAlignment="1">
      <alignment horizontal="right" vertical="top" wrapText="1"/>
    </xf>
    <xf numFmtId="49" fontId="2" fillId="0" borderId="10" xfId="0" applyNumberFormat="1" applyFont="1" applyBorder="1" applyAlignment="1">
      <alignment horizontal="right" vertical="top" wrapText="1"/>
    </xf>
    <xf numFmtId="0" fontId="10" fillId="2" borderId="12" xfId="1" applyFont="1" applyFill="1" applyBorder="1" applyAlignment="1">
      <alignment horizontal="center" vertical="top" wrapText="1"/>
    </xf>
    <xf numFmtId="49" fontId="10" fillId="2" borderId="20" xfId="1" applyNumberFormat="1" applyFont="1" applyFill="1" applyBorder="1" applyAlignment="1">
      <alignment horizontal="left" vertical="top" wrapText="1"/>
    </xf>
    <xf numFmtId="0" fontId="10" fillId="0" borderId="8" xfId="1" applyFont="1" applyBorder="1" applyAlignment="1">
      <alignment horizontal="center" vertical="top" wrapText="1"/>
    </xf>
    <xf numFmtId="0" fontId="10" fillId="2" borderId="8" xfId="1" applyFont="1" applyFill="1" applyBorder="1" applyAlignment="1">
      <alignment horizontal="center" vertical="top" wrapText="1"/>
    </xf>
    <xf numFmtId="0" fontId="2" fillId="0" borderId="9" xfId="0" applyFont="1" applyBorder="1" applyAlignment="1">
      <alignment horizontal="center" vertical="top"/>
    </xf>
    <xf numFmtId="49" fontId="10" fillId="0" borderId="23" xfId="1" applyNumberFormat="1" applyFont="1" applyBorder="1" applyAlignment="1">
      <alignment horizontal="left" vertical="top" wrapText="1"/>
    </xf>
    <xf numFmtId="49" fontId="10" fillId="0" borderId="20" xfId="1" applyNumberFormat="1" applyFont="1" applyBorder="1" applyAlignment="1">
      <alignment horizontal="left" vertical="top" wrapText="1"/>
    </xf>
    <xf numFmtId="0" fontId="3" fillId="0" borderId="8"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xf>
    <xf numFmtId="49" fontId="3" fillId="0" borderId="23" xfId="0" applyNumberFormat="1" applyFont="1" applyBorder="1" applyAlignment="1">
      <alignment horizontal="left" vertical="top" wrapText="1"/>
    </xf>
    <xf numFmtId="49" fontId="3" fillId="0" borderId="20" xfId="0" applyNumberFormat="1" applyFont="1" applyBorder="1" applyAlignment="1">
      <alignment horizontal="left" vertical="top" wrapText="1"/>
    </xf>
    <xf numFmtId="49" fontId="2" fillId="0" borderId="20" xfId="0" applyNumberFormat="1" applyFont="1" applyBorder="1" applyAlignment="1">
      <alignment horizontal="left" vertical="top" wrapText="1"/>
    </xf>
    <xf numFmtId="49" fontId="2" fillId="2" borderId="24" xfId="0" applyNumberFormat="1" applyFont="1" applyFill="1" applyBorder="1" applyAlignment="1">
      <alignment horizontal="right" vertical="top" wrapText="1"/>
    </xf>
    <xf numFmtId="49" fontId="2" fillId="2" borderId="25" xfId="0" applyNumberFormat="1" applyFont="1" applyFill="1" applyBorder="1" applyAlignment="1">
      <alignment horizontal="right" vertical="top" wrapText="1"/>
    </xf>
    <xf numFmtId="49" fontId="2" fillId="2" borderId="26" xfId="0" applyNumberFormat="1" applyFont="1" applyFill="1" applyBorder="1" applyAlignment="1">
      <alignment horizontal="right" vertical="top" wrapText="1"/>
    </xf>
    <xf numFmtId="0" fontId="2" fillId="2" borderId="24" xfId="0" applyFont="1" applyFill="1" applyBorder="1" applyAlignment="1">
      <alignment horizontal="right" vertical="top" wrapText="1"/>
    </xf>
    <xf numFmtId="0" fontId="2" fillId="2" borderId="25" xfId="0" applyFont="1" applyFill="1" applyBorder="1" applyAlignment="1">
      <alignment horizontal="right" vertical="top" wrapText="1"/>
    </xf>
    <xf numFmtId="0" fontId="2" fillId="2" borderId="26" xfId="0" applyFont="1" applyFill="1" applyBorder="1" applyAlignment="1">
      <alignment horizontal="right" vertical="top" wrapText="1"/>
    </xf>
    <xf numFmtId="49" fontId="2" fillId="0" borderId="24" xfId="0" applyNumberFormat="1" applyFont="1" applyBorder="1" applyAlignment="1">
      <alignment horizontal="right" vertical="top" wrapText="1"/>
    </xf>
    <xf numFmtId="49" fontId="2" fillId="0" borderId="25" xfId="0" applyNumberFormat="1" applyFont="1" applyBorder="1" applyAlignment="1">
      <alignment horizontal="right" vertical="top" wrapText="1"/>
    </xf>
    <xf numFmtId="49" fontId="2" fillId="0" borderId="26" xfId="0" applyNumberFormat="1" applyFont="1" applyBorder="1" applyAlignment="1">
      <alignment horizontal="right" vertical="top" wrapText="1"/>
    </xf>
    <xf numFmtId="0" fontId="2" fillId="0" borderId="24" xfId="0" applyFont="1" applyBorder="1" applyAlignment="1">
      <alignment horizontal="right" vertical="top" wrapText="1"/>
    </xf>
    <xf numFmtId="0" fontId="2" fillId="0" borderId="25" xfId="0" applyFont="1" applyBorder="1" applyAlignment="1">
      <alignment horizontal="right" vertical="top" wrapText="1"/>
    </xf>
    <xf numFmtId="0" fontId="2" fillId="0" borderId="26" xfId="0" applyFont="1" applyBorder="1" applyAlignment="1">
      <alignment horizontal="right" vertical="top" wrapText="1"/>
    </xf>
    <xf numFmtId="49" fontId="2" fillId="0" borderId="24" xfId="0" applyNumberFormat="1" applyFont="1" applyBorder="1" applyAlignment="1">
      <alignment horizontal="right" vertical="top"/>
    </xf>
    <xf numFmtId="49" fontId="2" fillId="0" borderId="25" xfId="0" applyNumberFormat="1" applyFont="1" applyBorder="1" applyAlignment="1">
      <alignment horizontal="right" vertical="top"/>
    </xf>
    <xf numFmtId="49" fontId="2" fillId="0" borderId="26" xfId="0" applyNumberFormat="1" applyFont="1" applyBorder="1" applyAlignment="1">
      <alignment horizontal="right" vertical="top"/>
    </xf>
    <xf numFmtId="49" fontId="2" fillId="2" borderId="24" xfId="0" applyNumberFormat="1" applyFont="1" applyFill="1" applyBorder="1" applyAlignment="1">
      <alignment horizontal="right" vertical="top"/>
    </xf>
    <xf numFmtId="49" fontId="2" fillId="2" borderId="25" xfId="0" applyNumberFormat="1" applyFont="1" applyFill="1" applyBorder="1" applyAlignment="1">
      <alignment horizontal="right" vertical="top"/>
    </xf>
    <xf numFmtId="49" fontId="2" fillId="2" borderId="26" xfId="0" applyNumberFormat="1" applyFont="1" applyFill="1" applyBorder="1" applyAlignment="1">
      <alignment horizontal="right" vertical="top"/>
    </xf>
    <xf numFmtId="164" fontId="2" fillId="2" borderId="24" xfId="0" applyNumberFormat="1" applyFont="1" applyFill="1" applyBorder="1" applyAlignment="1">
      <alignment horizontal="right" vertical="top"/>
    </xf>
    <xf numFmtId="164" fontId="2" fillId="2" borderId="25" xfId="0" applyNumberFormat="1" applyFont="1" applyFill="1" applyBorder="1" applyAlignment="1">
      <alignment horizontal="right" vertical="top"/>
    </xf>
    <xf numFmtId="164" fontId="2" fillId="2" borderId="26" xfId="0" applyNumberFormat="1" applyFont="1" applyFill="1" applyBorder="1" applyAlignment="1">
      <alignment horizontal="right" vertical="top"/>
    </xf>
    <xf numFmtId="0" fontId="2" fillId="0" borderId="24" xfId="0" applyFont="1" applyBorder="1" applyAlignment="1">
      <alignment horizontal="right" vertical="top"/>
    </xf>
    <xf numFmtId="0" fontId="2" fillId="0" borderId="25" xfId="0" applyFont="1" applyBorder="1" applyAlignment="1">
      <alignment horizontal="right" vertical="top"/>
    </xf>
    <xf numFmtId="0" fontId="2" fillId="0" borderId="26" xfId="0" applyFont="1" applyBorder="1" applyAlignment="1">
      <alignment horizontal="right" vertical="top"/>
    </xf>
    <xf numFmtId="0" fontId="10" fillId="0" borderId="24" xfId="6" applyFont="1" applyBorder="1" applyAlignment="1">
      <alignment horizontal="right" vertical="top" wrapText="1"/>
    </xf>
    <xf numFmtId="0" fontId="10" fillId="0" borderId="25" xfId="6" applyFont="1" applyBorder="1" applyAlignment="1">
      <alignment horizontal="right" vertical="top" wrapText="1"/>
    </xf>
    <xf numFmtId="0" fontId="10" fillId="0" borderId="26" xfId="6" applyFont="1" applyBorder="1" applyAlignment="1">
      <alignment horizontal="right" vertical="top" wrapText="1"/>
    </xf>
    <xf numFmtId="0" fontId="4" fillId="0" borderId="14" xfId="0" applyFont="1" applyBorder="1" applyAlignment="1">
      <alignment horizontal="right" vertical="top" wrapText="1"/>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2" fillId="0" borderId="26" xfId="0" applyFont="1" applyBorder="1" applyAlignment="1">
      <alignment horizontal="left" vertical="top" wrapText="1"/>
    </xf>
    <xf numFmtId="0" fontId="2" fillId="0" borderId="24" xfId="0" applyFont="1" applyBorder="1" applyAlignment="1">
      <alignment horizontal="left" vertical="top"/>
    </xf>
    <xf numFmtId="0" fontId="2" fillId="0" borderId="25" xfId="0" applyFont="1" applyBorder="1" applyAlignment="1">
      <alignment horizontal="left" vertical="top"/>
    </xf>
    <xf numFmtId="0" fontId="2" fillId="0" borderId="26" xfId="0" applyFont="1" applyBorder="1" applyAlignment="1">
      <alignment horizontal="left" vertical="top"/>
    </xf>
    <xf numFmtId="0" fontId="4" fillId="0" borderId="24" xfId="0" applyFont="1" applyBorder="1" applyAlignment="1">
      <alignment vertical="top" wrapText="1"/>
    </xf>
  </cellXfs>
  <cellStyles count="21">
    <cellStyle name="Excel Built-in Normal" xfId="13" xr:uid="{6181E338-0A69-4D94-A42A-B72720F16BFD}"/>
    <cellStyle name="Excel_BuiltIn_Comma 1" xfId="20" xr:uid="{E2EF9E51-7895-406C-9F5A-5CBF869505DB}"/>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xfId="0" builtinId="0"/>
    <cellStyle name="Įprastas 2" xfId="1" xr:uid="{51316253-0E95-4B55-83FC-F1CBF86FCB76}"/>
    <cellStyle name="Įprastas 2 2" xfId="11" xr:uid="{AD9DE903-C63F-4A8D-AA15-C3DBA3001161}"/>
    <cellStyle name="Įprastas 2 3" xfId="14" xr:uid="{F999874D-632D-43A3-883F-A6DF4BF4AC98}"/>
    <cellStyle name="Įprastas 3" xfId="6" xr:uid="{BC3F0673-424E-40F0-A8E3-2C5B280C4D15}"/>
    <cellStyle name="Įprastas 3 2" xfId="12" xr:uid="{D4366CD4-6706-4C43-9E29-864DC6271594}"/>
    <cellStyle name="Normal 2" xfId="15" xr:uid="{267D459D-04B0-44BF-8C8B-1DBE781BE2E6}"/>
    <cellStyle name="Normal 3" xfId="16" xr:uid="{1E39B86F-D2DB-46AA-A86F-CC6C729FA4FF}"/>
    <cellStyle name="Normal 4" xfId="17" xr:uid="{01F9F7D8-2E79-478C-A932-E9B663E39537}"/>
    <cellStyle name="Normal 5" xfId="18" xr:uid="{64D870F4-C58E-433F-92FC-D0EA2A80315B}"/>
    <cellStyle name="Normal 7" xfId="19" xr:uid="{FFC4286A-22CD-41AF-856E-7A7F71758BB3}"/>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249</xdr:row>
      <xdr:rowOff>0</xdr:rowOff>
    </xdr:from>
    <xdr:to>
      <xdr:col>10</xdr:col>
      <xdr:colOff>9525</xdr:colOff>
      <xdr:row>249</xdr:row>
      <xdr:rowOff>9525</xdr:rowOff>
    </xdr:to>
    <xdr:pic>
      <xdr:nvPicPr>
        <xdr:cNvPr id="2" name="Picture 1" descr="Produktbild Website">
          <a:extLst>
            <a:ext uri="{FF2B5EF4-FFF2-40B4-BE49-F238E27FC236}">
              <a16:creationId xmlns:a16="http://schemas.microsoft.com/office/drawing/2014/main" id="{A64EB2A8-47C9-0C98-5239-04865EA2E8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792950" y="330041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26"/>
  <sheetViews>
    <sheetView showGridLines="0" tabSelected="1" topLeftCell="A523" zoomScale="85" zoomScaleNormal="85" zoomScaleSheetLayoutView="55" workbookViewId="0">
      <selection activeCell="A388" sqref="A388:XFD390"/>
    </sheetView>
  </sheetViews>
  <sheetFormatPr defaultColWidth="9.109375" defaultRowHeight="13.2" x14ac:dyDescent="0.25"/>
  <cols>
    <col min="1" max="1" width="9.109375" style="1" customWidth="1"/>
    <col min="2" max="2" width="24.77734375" style="48" customWidth="1"/>
    <col min="3" max="3" width="8.5546875" style="64" customWidth="1"/>
    <col min="4" max="4" width="12.109375" style="65" customWidth="1"/>
    <col min="5" max="6" width="14.33203125" style="66" customWidth="1"/>
    <col min="7" max="8" width="11.6640625" style="66" customWidth="1"/>
    <col min="9" max="9" width="53.6640625" style="2" customWidth="1"/>
    <col min="10" max="10" width="16.77734375" style="2" customWidth="1"/>
    <col min="11" max="11" width="27.109375" style="1" customWidth="1"/>
    <col min="12" max="980" width="9.109375" style="1" customWidth="1"/>
    <col min="981" max="16384" width="9.109375" style="1"/>
  </cols>
  <sheetData>
    <row r="1" spans="1:11" ht="13.5" customHeight="1" x14ac:dyDescent="0.25">
      <c r="I1" s="2" t="s">
        <v>1005</v>
      </c>
    </row>
    <row r="2" spans="1:11" s="60" customFormat="1" ht="27" customHeight="1" x14ac:dyDescent="0.25">
      <c r="B2" s="61"/>
      <c r="C2" s="67"/>
      <c r="D2" s="68"/>
      <c r="E2" s="63"/>
      <c r="F2" s="63"/>
      <c r="G2" s="63"/>
      <c r="H2" s="63"/>
      <c r="I2" s="177"/>
      <c r="J2" s="177"/>
    </row>
    <row r="3" spans="1:11" s="60" customFormat="1" x14ac:dyDescent="0.25">
      <c r="B3" s="181" t="s">
        <v>1015</v>
      </c>
      <c r="C3" s="181"/>
      <c r="D3" s="181"/>
      <c r="E3" s="181"/>
      <c r="F3" s="181"/>
      <c r="G3" s="181"/>
      <c r="H3" s="181"/>
      <c r="I3" s="181"/>
      <c r="J3" s="67"/>
    </row>
    <row r="4" spans="1:11" s="60" customFormat="1" x14ac:dyDescent="0.25">
      <c r="B4" s="189" t="s">
        <v>690</v>
      </c>
      <c r="C4" s="189"/>
      <c r="D4" s="189"/>
      <c r="E4" s="189"/>
      <c r="F4" s="189"/>
      <c r="G4" s="189"/>
      <c r="H4" s="189"/>
      <c r="I4" s="189"/>
      <c r="J4" s="229"/>
    </row>
    <row r="5" spans="1:11" s="60" customFormat="1" x14ac:dyDescent="0.25">
      <c r="A5" s="176" t="s">
        <v>0</v>
      </c>
      <c r="B5" s="176"/>
      <c r="C5" s="176"/>
      <c r="D5" s="176"/>
      <c r="E5" s="176"/>
      <c r="F5" s="176"/>
      <c r="G5" s="176"/>
      <c r="H5" s="2"/>
      <c r="J5" s="62"/>
    </row>
    <row r="6" spans="1:11" s="60" customFormat="1" x14ac:dyDescent="0.25">
      <c r="A6" s="63"/>
      <c r="B6" s="63"/>
      <c r="C6" s="63"/>
      <c r="D6" s="63"/>
      <c r="E6" s="63"/>
      <c r="F6" s="63"/>
      <c r="G6" s="63"/>
      <c r="H6" s="63"/>
      <c r="J6" s="63"/>
    </row>
    <row r="7" spans="1:11" s="60" customFormat="1" x14ac:dyDescent="0.25">
      <c r="A7" s="179" t="s">
        <v>1</v>
      </c>
      <c r="B7" s="179"/>
      <c r="C7" s="179"/>
      <c r="D7" s="179"/>
      <c r="E7" s="179"/>
      <c r="F7" s="179"/>
      <c r="G7" s="179"/>
      <c r="H7" s="179"/>
      <c r="I7" s="179"/>
      <c r="J7" s="179"/>
    </row>
    <row r="8" spans="1:11" s="60" customFormat="1" ht="25.8" customHeight="1" x14ac:dyDescent="0.25">
      <c r="A8" s="180" t="s">
        <v>2</v>
      </c>
      <c r="B8" s="180"/>
      <c r="C8" s="180"/>
      <c r="D8" s="180"/>
      <c r="E8" s="180"/>
      <c r="F8" s="180"/>
      <c r="G8" s="180"/>
      <c r="H8" s="180"/>
      <c r="I8" s="180"/>
      <c r="J8" s="180"/>
    </row>
    <row r="9" spans="1:11" s="60" customFormat="1" ht="27.6" customHeight="1" x14ac:dyDescent="0.25">
      <c r="A9" s="180" t="s">
        <v>688</v>
      </c>
      <c r="B9" s="180"/>
      <c r="C9" s="180"/>
      <c r="D9" s="180"/>
      <c r="E9" s="180"/>
      <c r="F9" s="180"/>
      <c r="G9" s="180"/>
      <c r="H9" s="180"/>
      <c r="I9" s="180"/>
      <c r="J9" s="180"/>
    </row>
    <row r="10" spans="1:11" s="60" customFormat="1" ht="35.25" customHeight="1" x14ac:dyDescent="0.25">
      <c r="B10" s="190"/>
      <c r="C10" s="190"/>
      <c r="D10" s="190"/>
      <c r="E10" s="190"/>
      <c r="F10" s="190"/>
      <c r="G10" s="190"/>
      <c r="H10" s="190"/>
      <c r="I10" s="190"/>
      <c r="J10" s="122"/>
    </row>
    <row r="11" spans="1:11" s="66" customFormat="1" ht="26.4" x14ac:dyDescent="0.25">
      <c r="A11" s="230" t="s">
        <v>1016</v>
      </c>
      <c r="B11" s="231" t="s">
        <v>3</v>
      </c>
      <c r="C11" s="231" t="s">
        <v>4</v>
      </c>
      <c r="D11" s="232" t="s">
        <v>5</v>
      </c>
      <c r="E11" s="231" t="s">
        <v>6</v>
      </c>
      <c r="F11" s="230" t="s">
        <v>1017</v>
      </c>
      <c r="G11" s="231" t="s">
        <v>7</v>
      </c>
      <c r="H11" s="231" t="s">
        <v>8</v>
      </c>
      <c r="I11" s="231" t="s">
        <v>9</v>
      </c>
      <c r="J11" s="247" t="s">
        <v>1018</v>
      </c>
      <c r="K11" s="230" t="s">
        <v>1019</v>
      </c>
    </row>
    <row r="12" spans="1:11" s="66" customFormat="1" x14ac:dyDescent="0.25">
      <c r="A12" s="233">
        <v>1</v>
      </c>
      <c r="B12" s="234">
        <v>2</v>
      </c>
      <c r="C12" s="234">
        <v>3</v>
      </c>
      <c r="D12" s="235">
        <v>4</v>
      </c>
      <c r="E12" s="234">
        <v>5</v>
      </c>
      <c r="F12" s="233"/>
      <c r="G12" s="234">
        <v>6</v>
      </c>
      <c r="H12" s="234">
        <v>7</v>
      </c>
      <c r="I12" s="236">
        <v>8</v>
      </c>
      <c r="J12" s="248">
        <v>9</v>
      </c>
      <c r="K12" s="233">
        <v>10</v>
      </c>
    </row>
    <row r="13" spans="1:11" s="60" customFormat="1" ht="110.25" customHeight="1" x14ac:dyDescent="0.25">
      <c r="A13" s="151">
        <v>1</v>
      </c>
      <c r="B13" s="50" t="s">
        <v>10</v>
      </c>
      <c r="C13" s="69" t="s">
        <v>11</v>
      </c>
      <c r="D13" s="9">
        <v>450</v>
      </c>
      <c r="E13" s="89"/>
      <c r="F13" s="147"/>
      <c r="G13" s="90"/>
      <c r="H13" s="90"/>
      <c r="I13" s="91" t="s">
        <v>12</v>
      </c>
      <c r="J13" s="153"/>
      <c r="K13" s="164"/>
    </row>
    <row r="14" spans="1:11" s="60" customFormat="1" ht="30.75" customHeight="1" x14ac:dyDescent="0.25">
      <c r="A14" s="151">
        <v>2</v>
      </c>
      <c r="B14" s="50" t="s">
        <v>14</v>
      </c>
      <c r="C14" s="69" t="s">
        <v>13</v>
      </c>
      <c r="D14" s="70">
        <v>2200</v>
      </c>
      <c r="E14" s="89"/>
      <c r="F14" s="147"/>
      <c r="G14" s="90"/>
      <c r="H14" s="90"/>
      <c r="I14" s="91" t="s">
        <v>15</v>
      </c>
      <c r="J14" s="153"/>
      <c r="K14" s="164"/>
    </row>
    <row r="15" spans="1:11" s="60" customFormat="1" ht="121.5" customHeight="1" x14ac:dyDescent="0.25">
      <c r="A15" s="151">
        <v>3</v>
      </c>
      <c r="B15" s="50" t="s">
        <v>16</v>
      </c>
      <c r="C15" s="69" t="s">
        <v>13</v>
      </c>
      <c r="D15" s="70">
        <v>45000</v>
      </c>
      <c r="E15" s="89"/>
      <c r="F15" s="147"/>
      <c r="G15" s="90"/>
      <c r="H15" s="90"/>
      <c r="I15" s="91" t="s">
        <v>17</v>
      </c>
      <c r="J15" s="153"/>
      <c r="K15" s="164"/>
    </row>
    <row r="16" spans="1:11" s="60" customFormat="1" x14ac:dyDescent="0.25">
      <c r="A16" s="151">
        <v>4</v>
      </c>
      <c r="B16" s="192" t="s">
        <v>18</v>
      </c>
      <c r="C16" s="193"/>
      <c r="D16" s="193"/>
      <c r="E16" s="193"/>
      <c r="F16" s="193"/>
      <c r="G16" s="193"/>
      <c r="H16" s="193"/>
      <c r="I16" s="193"/>
      <c r="J16" s="193"/>
      <c r="K16" s="164"/>
    </row>
    <row r="17" spans="1:11" s="60" customFormat="1" ht="81" customHeight="1" x14ac:dyDescent="0.25">
      <c r="A17" s="151" t="s">
        <v>813</v>
      </c>
      <c r="B17" s="32" t="s">
        <v>20</v>
      </c>
      <c r="C17" s="69" t="s">
        <v>13</v>
      </c>
      <c r="D17" s="70">
        <v>80</v>
      </c>
      <c r="E17" s="89"/>
      <c r="F17" s="147"/>
      <c r="G17" s="90"/>
      <c r="H17" s="90"/>
      <c r="I17" s="91" t="s">
        <v>21</v>
      </c>
      <c r="J17" s="153"/>
      <c r="K17" s="164"/>
    </row>
    <row r="18" spans="1:11" s="60" customFormat="1" ht="81" customHeight="1" x14ac:dyDescent="0.25">
      <c r="A18" s="151" t="s">
        <v>814</v>
      </c>
      <c r="B18" s="32" t="s">
        <v>23</v>
      </c>
      <c r="C18" s="69" t="s">
        <v>11</v>
      </c>
      <c r="D18" s="70">
        <v>80</v>
      </c>
      <c r="E18" s="89"/>
      <c r="F18" s="147"/>
      <c r="G18" s="90"/>
      <c r="H18" s="90"/>
      <c r="I18" s="91" t="s">
        <v>21</v>
      </c>
      <c r="J18" s="153"/>
      <c r="K18" s="164"/>
    </row>
    <row r="19" spans="1:11" s="60" customFormat="1" ht="81.75" customHeight="1" x14ac:dyDescent="0.25">
      <c r="A19" s="151" t="s">
        <v>815</v>
      </c>
      <c r="B19" s="32" t="s">
        <v>25</v>
      </c>
      <c r="C19" s="69" t="s">
        <v>11</v>
      </c>
      <c r="D19" s="70">
        <v>100</v>
      </c>
      <c r="E19" s="89"/>
      <c r="F19" s="147"/>
      <c r="G19" s="90"/>
      <c r="H19" s="90"/>
      <c r="I19" s="91" t="s">
        <v>21</v>
      </c>
      <c r="J19" s="153"/>
      <c r="K19" s="164"/>
    </row>
    <row r="20" spans="1:11" s="60" customFormat="1" ht="83.25" customHeight="1" x14ac:dyDescent="0.25">
      <c r="A20" s="151" t="s">
        <v>816</v>
      </c>
      <c r="B20" s="32" t="s">
        <v>27</v>
      </c>
      <c r="C20" s="69" t="s">
        <v>11</v>
      </c>
      <c r="D20" s="76">
        <v>100</v>
      </c>
      <c r="E20" s="89"/>
      <c r="F20" s="147"/>
      <c r="G20" s="90"/>
      <c r="H20" s="90"/>
      <c r="I20" s="91" t="s">
        <v>28</v>
      </c>
      <c r="J20" s="153"/>
      <c r="K20" s="164"/>
    </row>
    <row r="21" spans="1:11" s="60" customFormat="1" ht="102.6" customHeight="1" x14ac:dyDescent="0.25">
      <c r="A21" s="151" t="s">
        <v>817</v>
      </c>
      <c r="B21" s="32" t="s">
        <v>20</v>
      </c>
      <c r="C21" s="69" t="s">
        <v>13</v>
      </c>
      <c r="D21" s="70">
        <v>100</v>
      </c>
      <c r="E21" s="89"/>
      <c r="F21" s="147"/>
      <c r="G21" s="90"/>
      <c r="H21" s="90"/>
      <c r="I21" s="91" t="s">
        <v>677</v>
      </c>
      <c r="J21" s="153"/>
      <c r="K21" s="164"/>
    </row>
    <row r="22" spans="1:11" s="60" customFormat="1" ht="95.25" customHeight="1" x14ac:dyDescent="0.25">
      <c r="A22" s="151" t="s">
        <v>818</v>
      </c>
      <c r="B22" s="32" t="s">
        <v>23</v>
      </c>
      <c r="C22" s="69" t="s">
        <v>11</v>
      </c>
      <c r="D22" s="70">
        <v>200</v>
      </c>
      <c r="E22" s="89"/>
      <c r="F22" s="147"/>
      <c r="G22" s="90"/>
      <c r="H22" s="90"/>
      <c r="I22" s="91" t="s">
        <v>31</v>
      </c>
      <c r="J22" s="153"/>
      <c r="K22" s="164"/>
    </row>
    <row r="23" spans="1:11" s="60" customFormat="1" ht="98.25" customHeight="1" x14ac:dyDescent="0.25">
      <c r="A23" s="151" t="s">
        <v>819</v>
      </c>
      <c r="B23" s="32" t="s">
        <v>25</v>
      </c>
      <c r="C23" s="69" t="s">
        <v>11</v>
      </c>
      <c r="D23" s="70">
        <v>200</v>
      </c>
      <c r="E23" s="89"/>
      <c r="F23" s="147"/>
      <c r="G23" s="90"/>
      <c r="H23" s="90"/>
      <c r="I23" s="91" t="s">
        <v>33</v>
      </c>
      <c r="J23" s="153"/>
      <c r="K23" s="164"/>
    </row>
    <row r="24" spans="1:11" s="60" customFormat="1" ht="99" customHeight="1" x14ac:dyDescent="0.25">
      <c r="A24" s="151" t="s">
        <v>820</v>
      </c>
      <c r="B24" s="32" t="s">
        <v>27</v>
      </c>
      <c r="C24" s="69" t="s">
        <v>11</v>
      </c>
      <c r="D24" s="76">
        <v>60</v>
      </c>
      <c r="E24" s="89"/>
      <c r="F24" s="147"/>
      <c r="G24" s="90"/>
      <c r="H24" s="90"/>
      <c r="I24" s="91" t="s">
        <v>34</v>
      </c>
      <c r="J24" s="153"/>
      <c r="K24" s="164"/>
    </row>
    <row r="25" spans="1:11" s="60" customFormat="1" x14ac:dyDescent="0.25">
      <c r="A25" s="264" t="s">
        <v>1012</v>
      </c>
      <c r="B25" s="265"/>
      <c r="C25" s="265"/>
      <c r="D25" s="265"/>
      <c r="E25" s="265"/>
      <c r="F25" s="266"/>
      <c r="G25" s="78">
        <f>SUM(G17:G24)</f>
        <v>0</v>
      </c>
      <c r="H25" s="78">
        <f>SUM(H17:H24)</f>
        <v>0</v>
      </c>
      <c r="I25" s="212"/>
      <c r="J25" s="194"/>
      <c r="K25" s="164"/>
    </row>
    <row r="26" spans="1:11" s="60" customFormat="1" x14ac:dyDescent="0.25">
      <c r="A26" s="151">
        <v>5</v>
      </c>
      <c r="B26" s="191" t="s">
        <v>35</v>
      </c>
      <c r="C26" s="191"/>
      <c r="D26" s="191"/>
      <c r="E26" s="191"/>
      <c r="F26" s="237"/>
      <c r="G26" s="191"/>
      <c r="H26" s="191"/>
      <c r="I26" s="191"/>
      <c r="J26" s="184"/>
      <c r="K26" s="164"/>
    </row>
    <row r="27" spans="1:11" s="60" customFormat="1" ht="100.5" customHeight="1" x14ac:dyDescent="0.25">
      <c r="A27" s="151" t="s">
        <v>821</v>
      </c>
      <c r="B27" s="54" t="s">
        <v>37</v>
      </c>
      <c r="C27" s="69" t="s">
        <v>13</v>
      </c>
      <c r="D27" s="70">
        <v>10</v>
      </c>
      <c r="E27" s="89"/>
      <c r="F27" s="147"/>
      <c r="G27" s="90"/>
      <c r="H27" s="90"/>
      <c r="I27" s="91" t="s">
        <v>38</v>
      </c>
      <c r="J27" s="153"/>
      <c r="K27" s="164"/>
    </row>
    <row r="28" spans="1:11" s="60" customFormat="1" ht="100.5" customHeight="1" x14ac:dyDescent="0.25">
      <c r="A28" s="151" t="s">
        <v>822</v>
      </c>
      <c r="B28" s="54" t="s">
        <v>40</v>
      </c>
      <c r="C28" s="69" t="s">
        <v>13</v>
      </c>
      <c r="D28" s="70">
        <v>10</v>
      </c>
      <c r="E28" s="89"/>
      <c r="F28" s="147"/>
      <c r="G28" s="90"/>
      <c r="H28" s="90"/>
      <c r="I28" s="91" t="s">
        <v>41</v>
      </c>
      <c r="J28" s="153"/>
      <c r="K28" s="164"/>
    </row>
    <row r="29" spans="1:11" s="60" customFormat="1" ht="100.5" customHeight="1" x14ac:dyDescent="0.25">
      <c r="A29" s="151" t="s">
        <v>823</v>
      </c>
      <c r="B29" s="54" t="s">
        <v>43</v>
      </c>
      <c r="C29" s="69" t="s">
        <v>13</v>
      </c>
      <c r="D29" s="70">
        <v>10</v>
      </c>
      <c r="E29" s="89"/>
      <c r="F29" s="147"/>
      <c r="G29" s="90"/>
      <c r="H29" s="90"/>
      <c r="I29" s="91" t="s">
        <v>44</v>
      </c>
      <c r="J29" s="153"/>
      <c r="K29" s="164"/>
    </row>
    <row r="30" spans="1:11" s="60" customFormat="1" ht="100.5" customHeight="1" x14ac:dyDescent="0.25">
      <c r="A30" s="151" t="s">
        <v>824</v>
      </c>
      <c r="B30" s="54" t="s">
        <v>46</v>
      </c>
      <c r="C30" s="69" t="s">
        <v>13</v>
      </c>
      <c r="D30" s="70">
        <v>10</v>
      </c>
      <c r="E30" s="89"/>
      <c r="F30" s="147"/>
      <c r="G30" s="90"/>
      <c r="H30" s="90"/>
      <c r="I30" s="91" t="s">
        <v>47</v>
      </c>
      <c r="J30" s="153"/>
      <c r="K30" s="164"/>
    </row>
    <row r="31" spans="1:11" s="60" customFormat="1" ht="100.5" customHeight="1" x14ac:dyDescent="0.25">
      <c r="A31" s="151" t="s">
        <v>825</v>
      </c>
      <c r="B31" s="54" t="s">
        <v>49</v>
      </c>
      <c r="C31" s="69" t="s">
        <v>13</v>
      </c>
      <c r="D31" s="70">
        <v>10</v>
      </c>
      <c r="E31" s="89"/>
      <c r="F31" s="147"/>
      <c r="G31" s="90"/>
      <c r="H31" s="90"/>
      <c r="I31" s="91" t="s">
        <v>50</v>
      </c>
      <c r="J31" s="153"/>
      <c r="K31" s="164"/>
    </row>
    <row r="32" spans="1:11" s="60" customFormat="1" ht="15.75" customHeight="1" x14ac:dyDescent="0.25">
      <c r="A32" s="264" t="s">
        <v>1020</v>
      </c>
      <c r="B32" s="265"/>
      <c r="C32" s="265"/>
      <c r="D32" s="265"/>
      <c r="E32" s="265"/>
      <c r="F32" s="266"/>
      <c r="G32" s="78">
        <f>SUM(G27:G31)</f>
        <v>0</v>
      </c>
      <c r="H32" s="78">
        <f>SUM(H27:H31)</f>
        <v>0</v>
      </c>
      <c r="I32" s="212"/>
      <c r="J32" s="194"/>
      <c r="K32" s="164"/>
    </row>
    <row r="33" spans="1:11" s="60" customFormat="1" x14ac:dyDescent="0.25">
      <c r="A33" s="151">
        <v>6</v>
      </c>
      <c r="B33" s="205" t="s">
        <v>52</v>
      </c>
      <c r="C33" s="205"/>
      <c r="D33" s="205"/>
      <c r="E33" s="205"/>
      <c r="F33" s="238"/>
      <c r="G33" s="205"/>
      <c r="H33" s="205"/>
      <c r="I33" s="205"/>
      <c r="J33" s="192"/>
      <c r="K33" s="164"/>
    </row>
    <row r="34" spans="1:11" s="60" customFormat="1" ht="72" customHeight="1" x14ac:dyDescent="0.25">
      <c r="A34" s="151" t="s">
        <v>19</v>
      </c>
      <c r="B34" s="12" t="s">
        <v>53</v>
      </c>
      <c r="C34" s="69" t="s">
        <v>11</v>
      </c>
      <c r="D34" s="70">
        <v>400</v>
      </c>
      <c r="E34" s="89"/>
      <c r="F34" s="147"/>
      <c r="G34" s="90"/>
      <c r="H34" s="90"/>
      <c r="I34" s="91" t="s">
        <v>54</v>
      </c>
      <c r="J34" s="153"/>
      <c r="K34" s="164"/>
    </row>
    <row r="35" spans="1:11" s="60" customFormat="1" ht="72" customHeight="1" x14ac:dyDescent="0.25">
      <c r="A35" s="151" t="s">
        <v>22</v>
      </c>
      <c r="B35" s="12" t="s">
        <v>53</v>
      </c>
      <c r="C35" s="69" t="s">
        <v>11</v>
      </c>
      <c r="D35" s="70">
        <v>300</v>
      </c>
      <c r="E35" s="89"/>
      <c r="F35" s="147"/>
      <c r="G35" s="90"/>
      <c r="H35" s="90"/>
      <c r="I35" s="91" t="s">
        <v>55</v>
      </c>
      <c r="J35" s="153"/>
      <c r="K35" s="164"/>
    </row>
    <row r="36" spans="1:11" s="60" customFormat="1" ht="72" customHeight="1" x14ac:dyDescent="0.25">
      <c r="A36" s="151" t="s">
        <v>24</v>
      </c>
      <c r="B36" s="12" t="s">
        <v>53</v>
      </c>
      <c r="C36" s="69" t="s">
        <v>11</v>
      </c>
      <c r="D36" s="70">
        <v>440</v>
      </c>
      <c r="E36" s="89"/>
      <c r="F36" s="147"/>
      <c r="G36" s="90"/>
      <c r="H36" s="90"/>
      <c r="I36" s="91" t="s">
        <v>56</v>
      </c>
      <c r="J36" s="153"/>
      <c r="K36" s="164"/>
    </row>
    <row r="37" spans="1:11" s="60" customFormat="1" ht="72" customHeight="1" x14ac:dyDescent="0.25">
      <c r="A37" s="151" t="s">
        <v>26</v>
      </c>
      <c r="B37" s="12" t="s">
        <v>53</v>
      </c>
      <c r="C37" s="69" t="s">
        <v>11</v>
      </c>
      <c r="D37" s="70">
        <v>500</v>
      </c>
      <c r="E37" s="89"/>
      <c r="F37" s="147"/>
      <c r="G37" s="90"/>
      <c r="H37" s="90"/>
      <c r="I37" s="91" t="s">
        <v>57</v>
      </c>
      <c r="J37" s="153"/>
      <c r="K37" s="164"/>
    </row>
    <row r="38" spans="1:11" s="60" customFormat="1" ht="72" customHeight="1" x14ac:dyDescent="0.25">
      <c r="A38" s="151" t="s">
        <v>29</v>
      </c>
      <c r="B38" s="12" t="s">
        <v>53</v>
      </c>
      <c r="C38" s="69" t="s">
        <v>11</v>
      </c>
      <c r="D38" s="70">
        <v>50</v>
      </c>
      <c r="E38" s="89"/>
      <c r="F38" s="147"/>
      <c r="G38" s="90"/>
      <c r="H38" s="90"/>
      <c r="I38" s="91" t="s">
        <v>58</v>
      </c>
      <c r="J38" s="153"/>
      <c r="K38" s="164"/>
    </row>
    <row r="39" spans="1:11" s="60" customFormat="1" ht="72" customHeight="1" x14ac:dyDescent="0.25">
      <c r="A39" s="151" t="s">
        <v>30</v>
      </c>
      <c r="B39" s="12" t="s">
        <v>53</v>
      </c>
      <c r="C39" s="69" t="s">
        <v>11</v>
      </c>
      <c r="D39" s="70">
        <v>50</v>
      </c>
      <c r="E39" s="89"/>
      <c r="F39" s="147"/>
      <c r="G39" s="90"/>
      <c r="H39" s="90"/>
      <c r="I39" s="91" t="s">
        <v>59</v>
      </c>
      <c r="J39" s="153"/>
      <c r="K39" s="164"/>
    </row>
    <row r="40" spans="1:11" s="60" customFormat="1" ht="72" customHeight="1" x14ac:dyDescent="0.25">
      <c r="A40" s="151" t="s">
        <v>32</v>
      </c>
      <c r="B40" s="12" t="s">
        <v>53</v>
      </c>
      <c r="C40" s="69" t="s">
        <v>11</v>
      </c>
      <c r="D40" s="70">
        <v>50</v>
      </c>
      <c r="E40" s="89"/>
      <c r="F40" s="147"/>
      <c r="G40" s="90"/>
      <c r="H40" s="90"/>
      <c r="I40" s="91" t="s">
        <v>60</v>
      </c>
      <c r="J40" s="153"/>
      <c r="K40" s="164"/>
    </row>
    <row r="41" spans="1:11" s="60" customFormat="1" x14ac:dyDescent="0.25">
      <c r="A41" s="267" t="s">
        <v>826</v>
      </c>
      <c r="B41" s="267"/>
      <c r="C41" s="267"/>
      <c r="D41" s="267"/>
      <c r="E41" s="267"/>
      <c r="F41" s="268"/>
      <c r="G41" s="78">
        <f>SUM(G34:G40)</f>
        <v>0</v>
      </c>
      <c r="H41" s="78">
        <f>SUM(H34:H40)</f>
        <v>0</v>
      </c>
      <c r="I41" s="194"/>
      <c r="J41" s="195"/>
      <c r="K41" s="164"/>
    </row>
    <row r="42" spans="1:11" s="60" customFormat="1" x14ac:dyDescent="0.25">
      <c r="A42" s="151">
        <v>7</v>
      </c>
      <c r="B42" s="184" t="s">
        <v>61</v>
      </c>
      <c r="C42" s="185"/>
      <c r="D42" s="185"/>
      <c r="E42" s="185"/>
      <c r="F42" s="185"/>
      <c r="G42" s="185"/>
      <c r="H42" s="185"/>
      <c r="I42" s="185"/>
      <c r="J42" s="185"/>
      <c r="K42" s="164"/>
    </row>
    <row r="43" spans="1:11" s="60" customFormat="1" ht="93.75" customHeight="1" x14ac:dyDescent="0.25">
      <c r="A43" s="151" t="s">
        <v>36</v>
      </c>
      <c r="B43" s="45" t="s">
        <v>62</v>
      </c>
      <c r="C43" s="69" t="s">
        <v>13</v>
      </c>
      <c r="D43" s="70">
        <v>150</v>
      </c>
      <c r="E43" s="89"/>
      <c r="F43" s="147"/>
      <c r="G43" s="90"/>
      <c r="H43" s="90"/>
      <c r="I43" s="121" t="s">
        <v>63</v>
      </c>
      <c r="J43" s="178"/>
      <c r="K43" s="164"/>
    </row>
    <row r="44" spans="1:11" s="60" customFormat="1" ht="93.75" customHeight="1" x14ac:dyDescent="0.25">
      <c r="A44" s="151" t="s">
        <v>39</v>
      </c>
      <c r="B44" s="45" t="s">
        <v>62</v>
      </c>
      <c r="C44" s="69" t="s">
        <v>13</v>
      </c>
      <c r="D44" s="70">
        <v>250</v>
      </c>
      <c r="E44" s="89"/>
      <c r="F44" s="147"/>
      <c r="G44" s="90"/>
      <c r="H44" s="90"/>
      <c r="I44" s="121" t="s">
        <v>64</v>
      </c>
      <c r="J44" s="178"/>
      <c r="K44" s="164"/>
    </row>
    <row r="45" spans="1:11" s="60" customFormat="1" ht="93.75" customHeight="1" x14ac:dyDescent="0.25">
      <c r="A45" s="151" t="s">
        <v>42</v>
      </c>
      <c r="B45" s="45" t="s">
        <v>62</v>
      </c>
      <c r="C45" s="69" t="s">
        <v>13</v>
      </c>
      <c r="D45" s="70">
        <v>250</v>
      </c>
      <c r="E45" s="89"/>
      <c r="F45" s="147"/>
      <c r="G45" s="90"/>
      <c r="H45" s="90"/>
      <c r="I45" s="121" t="s">
        <v>65</v>
      </c>
      <c r="J45" s="178"/>
      <c r="K45" s="164"/>
    </row>
    <row r="46" spans="1:11" s="60" customFormat="1" ht="93.75" customHeight="1" x14ac:dyDescent="0.25">
      <c r="A46" s="151" t="s">
        <v>45</v>
      </c>
      <c r="B46" s="45" t="s">
        <v>62</v>
      </c>
      <c r="C46" s="69" t="s">
        <v>13</v>
      </c>
      <c r="D46" s="70">
        <v>250</v>
      </c>
      <c r="E46" s="89"/>
      <c r="F46" s="147"/>
      <c r="G46" s="90"/>
      <c r="H46" s="90"/>
      <c r="I46" s="121" t="s">
        <v>66</v>
      </c>
      <c r="J46" s="178"/>
      <c r="K46" s="164"/>
    </row>
    <row r="47" spans="1:11" s="60" customFormat="1" ht="93.75" customHeight="1" x14ac:dyDescent="0.25">
      <c r="A47" s="151" t="s">
        <v>48</v>
      </c>
      <c r="B47" s="45" t="s">
        <v>62</v>
      </c>
      <c r="C47" s="69" t="s">
        <v>13</v>
      </c>
      <c r="D47" s="70">
        <v>25</v>
      </c>
      <c r="E47" s="89"/>
      <c r="F47" s="147"/>
      <c r="G47" s="90"/>
      <c r="H47" s="90"/>
      <c r="I47" s="121" t="s">
        <v>67</v>
      </c>
      <c r="J47" s="178"/>
      <c r="K47" s="164"/>
    </row>
    <row r="48" spans="1:11" s="60" customFormat="1" ht="93.75" customHeight="1" x14ac:dyDescent="0.25">
      <c r="A48" s="151" t="s">
        <v>827</v>
      </c>
      <c r="B48" s="45" t="s">
        <v>62</v>
      </c>
      <c r="C48" s="69" t="s">
        <v>13</v>
      </c>
      <c r="D48" s="70">
        <v>25</v>
      </c>
      <c r="E48" s="89"/>
      <c r="F48" s="147"/>
      <c r="G48" s="90"/>
      <c r="H48" s="90"/>
      <c r="I48" s="121" t="s">
        <v>68</v>
      </c>
      <c r="J48" s="178"/>
      <c r="K48" s="164"/>
    </row>
    <row r="49" spans="1:11" s="60" customFormat="1" ht="93.75" customHeight="1" x14ac:dyDescent="0.25">
      <c r="A49" s="151" t="s">
        <v>828</v>
      </c>
      <c r="B49" s="45" t="s">
        <v>62</v>
      </c>
      <c r="C49" s="69" t="s">
        <v>13</v>
      </c>
      <c r="D49" s="70">
        <v>25</v>
      </c>
      <c r="E49" s="89"/>
      <c r="F49" s="147"/>
      <c r="G49" s="90"/>
      <c r="H49" s="90"/>
      <c r="I49" s="121" t="s">
        <v>69</v>
      </c>
      <c r="J49" s="178"/>
      <c r="K49" s="164"/>
    </row>
    <row r="50" spans="1:11" s="60" customFormat="1" ht="93.75" customHeight="1" x14ac:dyDescent="0.25">
      <c r="A50" s="151" t="s">
        <v>829</v>
      </c>
      <c r="B50" s="45" t="s">
        <v>62</v>
      </c>
      <c r="C50" s="69" t="s">
        <v>13</v>
      </c>
      <c r="D50" s="70">
        <v>25</v>
      </c>
      <c r="E50" s="89"/>
      <c r="F50" s="147"/>
      <c r="G50" s="90"/>
      <c r="H50" s="90"/>
      <c r="I50" s="121" t="s">
        <v>70</v>
      </c>
      <c r="J50" s="178"/>
      <c r="K50" s="164"/>
    </row>
    <row r="51" spans="1:11" s="60" customFormat="1" x14ac:dyDescent="0.25">
      <c r="A51" s="264" t="s">
        <v>51</v>
      </c>
      <c r="B51" s="265"/>
      <c r="C51" s="265"/>
      <c r="D51" s="265"/>
      <c r="E51" s="265"/>
      <c r="F51" s="266"/>
      <c r="G51" s="78">
        <f>SUM(G43:G50)</f>
        <v>0</v>
      </c>
      <c r="H51" s="78">
        <f>SUM(H43:H50)</f>
        <v>0</v>
      </c>
      <c r="I51" s="200"/>
      <c r="J51" s="201"/>
      <c r="K51" s="164"/>
    </row>
    <row r="52" spans="1:11" s="60" customFormat="1" ht="105.6" x14ac:dyDescent="0.25">
      <c r="A52" s="151">
        <v>8</v>
      </c>
      <c r="B52" s="26" t="s">
        <v>62</v>
      </c>
      <c r="C52" s="69" t="s">
        <v>13</v>
      </c>
      <c r="D52" s="70">
        <v>30</v>
      </c>
      <c r="E52" s="89"/>
      <c r="F52" s="147"/>
      <c r="G52" s="90"/>
      <c r="H52" s="90"/>
      <c r="I52" s="121" t="s">
        <v>71</v>
      </c>
      <c r="J52" s="178"/>
      <c r="K52" s="164"/>
    </row>
    <row r="53" spans="1:11" s="60" customFormat="1" ht="108.75" customHeight="1" x14ac:dyDescent="0.25">
      <c r="A53" s="151">
        <v>9</v>
      </c>
      <c r="B53" s="26" t="s">
        <v>62</v>
      </c>
      <c r="C53" s="69" t="s">
        <v>13</v>
      </c>
      <c r="D53" s="70">
        <v>20</v>
      </c>
      <c r="E53" s="89"/>
      <c r="F53" s="147"/>
      <c r="G53" s="90"/>
      <c r="H53" s="90"/>
      <c r="I53" s="121" t="s">
        <v>72</v>
      </c>
      <c r="J53" s="178"/>
      <c r="K53" s="164"/>
    </row>
    <row r="54" spans="1:11" s="60" customFormat="1" x14ac:dyDescent="0.25">
      <c r="A54" s="67">
        <v>10</v>
      </c>
      <c r="B54" s="184" t="s">
        <v>73</v>
      </c>
      <c r="C54" s="185"/>
      <c r="D54" s="185"/>
      <c r="E54" s="185"/>
      <c r="F54" s="185"/>
      <c r="G54" s="185"/>
      <c r="H54" s="185"/>
      <c r="I54" s="185"/>
      <c r="J54" s="185"/>
      <c r="K54" s="164"/>
    </row>
    <row r="55" spans="1:11" s="60" customFormat="1" ht="69" customHeight="1" x14ac:dyDescent="0.25">
      <c r="A55" s="81" t="s">
        <v>830</v>
      </c>
      <c r="B55" s="54" t="s">
        <v>74</v>
      </c>
      <c r="C55" s="69" t="s">
        <v>13</v>
      </c>
      <c r="D55" s="9">
        <v>15</v>
      </c>
      <c r="E55" s="89"/>
      <c r="F55" s="147"/>
      <c r="G55" s="90"/>
      <c r="H55" s="90"/>
      <c r="I55" s="91" t="s">
        <v>75</v>
      </c>
      <c r="J55" s="153" t="s">
        <v>691</v>
      </c>
      <c r="K55" s="164"/>
    </row>
    <row r="56" spans="1:11" s="60" customFormat="1" ht="69" customHeight="1" x14ac:dyDescent="0.25">
      <c r="A56" s="81" t="s">
        <v>831</v>
      </c>
      <c r="B56" s="54" t="s">
        <v>74</v>
      </c>
      <c r="C56" s="69" t="s">
        <v>13</v>
      </c>
      <c r="D56" s="9">
        <v>40</v>
      </c>
      <c r="E56" s="89"/>
      <c r="F56" s="147"/>
      <c r="G56" s="90"/>
      <c r="H56" s="90"/>
      <c r="I56" s="91" t="s">
        <v>76</v>
      </c>
      <c r="J56" s="153"/>
      <c r="K56" s="164"/>
    </row>
    <row r="57" spans="1:11" s="60" customFormat="1" ht="69" customHeight="1" x14ac:dyDescent="0.25">
      <c r="A57" s="81" t="s">
        <v>832</v>
      </c>
      <c r="B57" s="54" t="s">
        <v>74</v>
      </c>
      <c r="C57" s="69" t="s">
        <v>13</v>
      </c>
      <c r="D57" s="9">
        <v>20</v>
      </c>
      <c r="E57" s="89"/>
      <c r="F57" s="147"/>
      <c r="G57" s="90"/>
      <c r="H57" s="90"/>
      <c r="I57" s="91" t="s">
        <v>77</v>
      </c>
      <c r="J57" s="153"/>
      <c r="K57" s="164"/>
    </row>
    <row r="58" spans="1:11" s="60" customFormat="1" ht="69" customHeight="1" x14ac:dyDescent="0.25">
      <c r="A58" s="81" t="s">
        <v>833</v>
      </c>
      <c r="B58" s="54" t="s">
        <v>74</v>
      </c>
      <c r="C58" s="69" t="s">
        <v>13</v>
      </c>
      <c r="D58" s="9">
        <v>2</v>
      </c>
      <c r="E58" s="89"/>
      <c r="F58" s="147"/>
      <c r="G58" s="90"/>
      <c r="H58" s="90"/>
      <c r="I58" s="91" t="s">
        <v>78</v>
      </c>
      <c r="J58" s="153"/>
      <c r="K58" s="164"/>
    </row>
    <row r="59" spans="1:11" s="60" customFormat="1" ht="69" customHeight="1" x14ac:dyDescent="0.25">
      <c r="A59" s="81" t="s">
        <v>834</v>
      </c>
      <c r="B59" s="54" t="s">
        <v>74</v>
      </c>
      <c r="C59" s="69" t="s">
        <v>13</v>
      </c>
      <c r="D59" s="9">
        <v>2</v>
      </c>
      <c r="E59" s="89"/>
      <c r="F59" s="147"/>
      <c r="G59" s="90"/>
      <c r="H59" s="90"/>
      <c r="I59" s="91" t="s">
        <v>79</v>
      </c>
      <c r="J59" s="153"/>
      <c r="K59" s="164"/>
    </row>
    <row r="60" spans="1:11" s="60" customFormat="1" x14ac:dyDescent="0.25">
      <c r="A60" s="264" t="s">
        <v>835</v>
      </c>
      <c r="B60" s="265"/>
      <c r="C60" s="265"/>
      <c r="D60" s="265"/>
      <c r="E60" s="265"/>
      <c r="F60" s="266"/>
      <c r="G60" s="78">
        <f>SUM(G55:G59)</f>
        <v>0</v>
      </c>
      <c r="H60" s="78">
        <f>SUM(H55:H59)</f>
        <v>0</v>
      </c>
      <c r="I60" s="194"/>
      <c r="J60" s="195"/>
      <c r="K60" s="164"/>
    </row>
    <row r="61" spans="1:11" x14ac:dyDescent="0.25">
      <c r="A61" s="141">
        <v>11</v>
      </c>
      <c r="B61" s="202" t="s">
        <v>80</v>
      </c>
      <c r="C61" s="203"/>
      <c r="D61" s="203"/>
      <c r="E61" s="203"/>
      <c r="F61" s="203"/>
      <c r="G61" s="203"/>
      <c r="H61" s="203"/>
      <c r="I61" s="203"/>
      <c r="J61" s="203"/>
      <c r="K61" s="161"/>
    </row>
    <row r="62" spans="1:11" ht="56.25" customHeight="1" x14ac:dyDescent="0.25">
      <c r="A62" s="13" t="s">
        <v>836</v>
      </c>
      <c r="B62" s="45" t="s">
        <v>81</v>
      </c>
      <c r="C62" s="7" t="s">
        <v>13</v>
      </c>
      <c r="D62" s="7">
        <v>10</v>
      </c>
      <c r="E62" s="27"/>
      <c r="F62" s="159"/>
      <c r="G62" s="24"/>
      <c r="H62" s="24"/>
      <c r="I62" s="12" t="s">
        <v>82</v>
      </c>
      <c r="J62" s="178"/>
      <c r="K62" s="161"/>
    </row>
    <row r="63" spans="1:11" ht="56.25" customHeight="1" x14ac:dyDescent="0.25">
      <c r="A63" s="13" t="s">
        <v>837</v>
      </c>
      <c r="B63" s="45" t="s">
        <v>81</v>
      </c>
      <c r="C63" s="7" t="s">
        <v>13</v>
      </c>
      <c r="D63" s="7">
        <v>5</v>
      </c>
      <c r="E63" s="27"/>
      <c r="F63" s="159"/>
      <c r="G63" s="24"/>
      <c r="H63" s="24"/>
      <c r="I63" s="12" t="s">
        <v>83</v>
      </c>
      <c r="J63" s="178"/>
      <c r="K63" s="161"/>
    </row>
    <row r="64" spans="1:11" x14ac:dyDescent="0.25">
      <c r="A64" s="269" t="s">
        <v>838</v>
      </c>
      <c r="B64" s="270"/>
      <c r="C64" s="270"/>
      <c r="D64" s="270"/>
      <c r="E64" s="270"/>
      <c r="F64" s="271"/>
      <c r="G64" s="24">
        <f>SUM(G62:G63)</f>
        <v>0</v>
      </c>
      <c r="H64" s="24">
        <f>SUM(H62:H63)</f>
        <v>0</v>
      </c>
      <c r="I64" s="196"/>
      <c r="J64" s="197"/>
      <c r="K64" s="161"/>
    </row>
    <row r="65" spans="1:11" s="60" customFormat="1" ht="39.6" x14ac:dyDescent="0.25">
      <c r="A65" s="67">
        <v>12</v>
      </c>
      <c r="B65" s="273" t="s">
        <v>84</v>
      </c>
      <c r="C65" s="272" t="s">
        <v>85</v>
      </c>
      <c r="D65" s="170">
        <v>50</v>
      </c>
      <c r="E65" s="89"/>
      <c r="F65" s="147"/>
      <c r="G65" s="90"/>
      <c r="H65" s="90"/>
      <c r="I65" s="126" t="s">
        <v>86</v>
      </c>
      <c r="J65" s="249"/>
      <c r="K65" s="164"/>
    </row>
    <row r="66" spans="1:11" ht="39.6" x14ac:dyDescent="0.25">
      <c r="A66" s="276">
        <v>13</v>
      </c>
      <c r="B66" s="277" t="s">
        <v>87</v>
      </c>
      <c r="C66" s="22" t="s">
        <v>85</v>
      </c>
      <c r="D66" s="171">
        <v>60</v>
      </c>
      <c r="E66" s="27"/>
      <c r="F66" s="159"/>
      <c r="G66" s="24"/>
      <c r="H66" s="24"/>
      <c r="I66" s="127" t="s">
        <v>88</v>
      </c>
      <c r="J66" s="250"/>
      <c r="K66" s="161"/>
    </row>
    <row r="67" spans="1:11" ht="39.6" x14ac:dyDescent="0.25">
      <c r="A67" s="151">
        <v>14</v>
      </c>
      <c r="B67" s="278" t="s">
        <v>87</v>
      </c>
      <c r="C67" s="274" t="s">
        <v>85</v>
      </c>
      <c r="D67" s="171">
        <v>60</v>
      </c>
      <c r="E67" s="27"/>
      <c r="F67" s="159"/>
      <c r="G67" s="24"/>
      <c r="H67" s="24"/>
      <c r="I67" s="127" t="s">
        <v>89</v>
      </c>
      <c r="J67" s="250"/>
      <c r="K67" s="161"/>
    </row>
    <row r="68" spans="1:11" ht="52.8" x14ac:dyDescent="0.25">
      <c r="A68" s="151">
        <v>15</v>
      </c>
      <c r="B68" s="278" t="s">
        <v>90</v>
      </c>
      <c r="C68" s="274" t="s">
        <v>85</v>
      </c>
      <c r="D68" s="171">
        <v>40</v>
      </c>
      <c r="E68" s="27"/>
      <c r="F68" s="159"/>
      <c r="G68" s="24"/>
      <c r="H68" s="24"/>
      <c r="I68" s="127" t="s">
        <v>91</v>
      </c>
      <c r="J68" s="250"/>
      <c r="K68" s="161"/>
    </row>
    <row r="69" spans="1:11" s="60" customFormat="1" ht="73.5" customHeight="1" x14ac:dyDescent="0.25">
      <c r="A69" s="151">
        <v>16</v>
      </c>
      <c r="B69" s="273" t="s">
        <v>92</v>
      </c>
      <c r="C69" s="275" t="s">
        <v>85</v>
      </c>
      <c r="D69" s="171">
        <v>15</v>
      </c>
      <c r="E69" s="89"/>
      <c r="F69" s="147"/>
      <c r="G69" s="90"/>
      <c r="H69" s="90"/>
      <c r="I69" s="126" t="s">
        <v>93</v>
      </c>
      <c r="J69" s="249"/>
      <c r="K69" s="164"/>
    </row>
    <row r="70" spans="1:11" ht="73.5" customHeight="1" x14ac:dyDescent="0.25">
      <c r="A70" s="281">
        <v>17</v>
      </c>
      <c r="B70" s="282" t="s">
        <v>94</v>
      </c>
      <c r="C70" s="10" t="s">
        <v>85</v>
      </c>
      <c r="D70" s="172">
        <v>50</v>
      </c>
      <c r="E70" s="27"/>
      <c r="F70" s="159"/>
      <c r="G70" s="24"/>
      <c r="H70" s="24"/>
      <c r="I70" s="128" t="s">
        <v>95</v>
      </c>
      <c r="J70" s="178"/>
      <c r="K70" s="161"/>
    </row>
    <row r="71" spans="1:11" ht="73.5" customHeight="1" x14ac:dyDescent="0.25">
      <c r="A71" s="151">
        <v>18</v>
      </c>
      <c r="B71" s="283" t="s">
        <v>96</v>
      </c>
      <c r="C71" s="279" t="s">
        <v>85</v>
      </c>
      <c r="D71" s="172">
        <v>40</v>
      </c>
      <c r="E71" s="27"/>
      <c r="F71" s="159"/>
      <c r="G71" s="24"/>
      <c r="H71" s="24"/>
      <c r="I71" s="128" t="s">
        <v>97</v>
      </c>
      <c r="J71" s="178"/>
      <c r="K71" s="161"/>
    </row>
    <row r="72" spans="1:11" ht="250.8" x14ac:dyDescent="0.25">
      <c r="A72" s="151">
        <v>19</v>
      </c>
      <c r="B72" s="284" t="s">
        <v>98</v>
      </c>
      <c r="C72" s="280" t="s">
        <v>13</v>
      </c>
      <c r="D72" s="134">
        <v>3500</v>
      </c>
      <c r="E72" s="27"/>
      <c r="F72" s="159"/>
      <c r="G72" s="24"/>
      <c r="H72" s="24"/>
      <c r="I72" s="12" t="s">
        <v>99</v>
      </c>
      <c r="J72" s="178"/>
      <c r="K72" s="161"/>
    </row>
    <row r="73" spans="1:11" ht="102" customHeight="1" x14ac:dyDescent="0.25">
      <c r="A73" s="141">
        <v>20</v>
      </c>
      <c r="B73" s="26" t="s">
        <v>1021</v>
      </c>
      <c r="C73" s="7" t="s">
        <v>13</v>
      </c>
      <c r="D73" s="29">
        <v>400</v>
      </c>
      <c r="E73" s="27"/>
      <c r="F73" s="159"/>
      <c r="G73" s="24"/>
      <c r="H73" s="24"/>
      <c r="I73" s="12" t="s">
        <v>776</v>
      </c>
      <c r="J73" s="178"/>
      <c r="K73" s="161"/>
    </row>
    <row r="74" spans="1:11" ht="127.95" customHeight="1" x14ac:dyDescent="0.25">
      <c r="A74" s="141">
        <v>21</v>
      </c>
      <c r="B74" s="26" t="s">
        <v>765</v>
      </c>
      <c r="C74" s="4" t="s">
        <v>13</v>
      </c>
      <c r="D74" s="9">
        <v>100</v>
      </c>
      <c r="E74" s="27"/>
      <c r="F74" s="159"/>
      <c r="G74" s="24"/>
      <c r="H74" s="24"/>
      <c r="I74" s="12" t="s">
        <v>768</v>
      </c>
      <c r="J74" s="251"/>
      <c r="K74" s="161"/>
    </row>
    <row r="75" spans="1:11" ht="127.95" customHeight="1" x14ac:dyDescent="0.25">
      <c r="A75" s="141">
        <v>22</v>
      </c>
      <c r="B75" s="26" t="s">
        <v>766</v>
      </c>
      <c r="C75" s="157" t="s">
        <v>13</v>
      </c>
      <c r="D75" s="158">
        <v>100</v>
      </c>
      <c r="E75" s="159"/>
      <c r="F75" s="159"/>
      <c r="G75" s="160"/>
      <c r="H75" s="160"/>
      <c r="I75" s="178" t="s">
        <v>769</v>
      </c>
      <c r="J75" s="251"/>
      <c r="K75" s="161"/>
    </row>
    <row r="76" spans="1:11" s="60" customFormat="1" ht="100.8" customHeight="1" x14ac:dyDescent="0.25">
      <c r="A76" s="151">
        <v>23</v>
      </c>
      <c r="B76" s="14" t="s">
        <v>100</v>
      </c>
      <c r="C76" s="69" t="s">
        <v>11</v>
      </c>
      <c r="D76" s="76">
        <v>300</v>
      </c>
      <c r="E76" s="89"/>
      <c r="F76" s="147"/>
      <c r="G76" s="90"/>
      <c r="H76" s="90"/>
      <c r="I76" s="31" t="s">
        <v>764</v>
      </c>
      <c r="J76" s="74"/>
      <c r="K76" s="164"/>
    </row>
    <row r="77" spans="1:11" ht="85.5" customHeight="1" x14ac:dyDescent="0.25">
      <c r="A77" s="141">
        <v>24</v>
      </c>
      <c r="B77" s="14" t="s">
        <v>101</v>
      </c>
      <c r="C77" s="7" t="s">
        <v>13</v>
      </c>
      <c r="D77" s="9">
        <v>1000</v>
      </c>
      <c r="E77" s="27"/>
      <c r="F77" s="159"/>
      <c r="G77" s="24"/>
      <c r="H77" s="24"/>
      <c r="I77" s="12" t="s">
        <v>102</v>
      </c>
      <c r="J77" s="178"/>
      <c r="K77" s="161"/>
    </row>
    <row r="78" spans="1:11" s="60" customFormat="1" x14ac:dyDescent="0.25">
      <c r="A78" s="151">
        <v>25</v>
      </c>
      <c r="B78" s="192" t="s">
        <v>103</v>
      </c>
      <c r="C78" s="193"/>
      <c r="D78" s="193"/>
      <c r="E78" s="193"/>
      <c r="F78" s="193"/>
      <c r="G78" s="193"/>
      <c r="H78" s="193"/>
      <c r="I78" s="193"/>
      <c r="J78" s="193"/>
      <c r="K78" s="164"/>
    </row>
    <row r="79" spans="1:11" s="60" customFormat="1" ht="99" customHeight="1" x14ac:dyDescent="0.25">
      <c r="A79" s="151" t="s">
        <v>839</v>
      </c>
      <c r="B79" s="12" t="s">
        <v>104</v>
      </c>
      <c r="C79" s="7" t="s">
        <v>13</v>
      </c>
      <c r="D79" s="9">
        <v>30</v>
      </c>
      <c r="E79" s="89"/>
      <c r="F79" s="147"/>
      <c r="G79" s="90"/>
      <c r="H79" s="90"/>
      <c r="I79" s="91" t="s">
        <v>105</v>
      </c>
      <c r="J79" s="153"/>
      <c r="K79" s="164"/>
    </row>
    <row r="80" spans="1:11" s="60" customFormat="1" ht="99" customHeight="1" x14ac:dyDescent="0.25">
      <c r="A80" s="151" t="s">
        <v>840</v>
      </c>
      <c r="B80" s="12" t="s">
        <v>106</v>
      </c>
      <c r="C80" s="7" t="s">
        <v>13</v>
      </c>
      <c r="D80" s="9">
        <v>30</v>
      </c>
      <c r="E80" s="89"/>
      <c r="F80" s="147"/>
      <c r="G80" s="90"/>
      <c r="H80" s="90"/>
      <c r="I80" s="91" t="s">
        <v>107</v>
      </c>
      <c r="J80" s="153"/>
      <c r="K80" s="164"/>
    </row>
    <row r="81" spans="1:11" s="60" customFormat="1" ht="99" customHeight="1" x14ac:dyDescent="0.25">
      <c r="A81" s="151" t="s">
        <v>841</v>
      </c>
      <c r="B81" s="32" t="s">
        <v>108</v>
      </c>
      <c r="C81" s="69" t="s">
        <v>13</v>
      </c>
      <c r="D81" s="9">
        <v>1500</v>
      </c>
      <c r="E81" s="89"/>
      <c r="F81" s="147"/>
      <c r="G81" s="90"/>
      <c r="H81" s="90"/>
      <c r="I81" s="91" t="s">
        <v>109</v>
      </c>
      <c r="J81" s="153"/>
      <c r="K81" s="164"/>
    </row>
    <row r="82" spans="1:11" s="60" customFormat="1" ht="99" customHeight="1" x14ac:dyDescent="0.25">
      <c r="A82" s="151" t="s">
        <v>842</v>
      </c>
      <c r="B82" s="32" t="s">
        <v>110</v>
      </c>
      <c r="C82" s="69" t="s">
        <v>13</v>
      </c>
      <c r="D82" s="9">
        <v>500</v>
      </c>
      <c r="E82" s="89"/>
      <c r="F82" s="147"/>
      <c r="G82" s="90"/>
      <c r="H82" s="90"/>
      <c r="I82" s="91" t="s">
        <v>109</v>
      </c>
      <c r="J82" s="153"/>
      <c r="K82" s="164"/>
    </row>
    <row r="83" spans="1:11" s="60" customFormat="1" x14ac:dyDescent="0.25">
      <c r="A83" s="285" t="s">
        <v>843</v>
      </c>
      <c r="B83" s="286"/>
      <c r="C83" s="286"/>
      <c r="D83" s="286"/>
      <c r="E83" s="286"/>
      <c r="F83" s="287"/>
      <c r="G83" s="78">
        <f>SUM(G79:G82)</f>
        <v>0</v>
      </c>
      <c r="H83" s="78">
        <f>SUM(H79:H82)</f>
        <v>0</v>
      </c>
      <c r="I83" s="194"/>
      <c r="J83" s="195"/>
      <c r="K83" s="164"/>
    </row>
    <row r="84" spans="1:11" s="60" customFormat="1" x14ac:dyDescent="0.25">
      <c r="A84" s="151">
        <v>26</v>
      </c>
      <c r="B84" s="205" t="s">
        <v>111</v>
      </c>
      <c r="C84" s="205"/>
      <c r="D84" s="205"/>
      <c r="E84" s="205"/>
      <c r="F84" s="238"/>
      <c r="G84" s="205"/>
      <c r="H84" s="205"/>
      <c r="I84" s="205"/>
      <c r="J84" s="192"/>
      <c r="K84" s="164"/>
    </row>
    <row r="85" spans="1:11" s="60" customFormat="1" ht="108" customHeight="1" x14ac:dyDescent="0.25">
      <c r="A85" s="151" t="s">
        <v>844</v>
      </c>
      <c r="B85" s="32" t="s">
        <v>112</v>
      </c>
      <c r="C85" s="69" t="s">
        <v>13</v>
      </c>
      <c r="D85" s="9">
        <v>2500</v>
      </c>
      <c r="E85" s="77"/>
      <c r="F85" s="147"/>
      <c r="G85" s="78"/>
      <c r="H85" s="78"/>
      <c r="I85" s="32" t="s">
        <v>685</v>
      </c>
      <c r="J85" s="153"/>
      <c r="K85" s="164"/>
    </row>
    <row r="86" spans="1:11" s="60" customFormat="1" ht="96" customHeight="1" x14ac:dyDescent="0.25">
      <c r="A86" s="151" t="s">
        <v>845</v>
      </c>
      <c r="B86" s="54" t="s">
        <v>113</v>
      </c>
      <c r="C86" s="69" t="s">
        <v>13</v>
      </c>
      <c r="D86" s="9">
        <v>800</v>
      </c>
      <c r="E86" s="77"/>
      <c r="F86" s="147"/>
      <c r="G86" s="78"/>
      <c r="H86" s="78"/>
      <c r="I86" s="32" t="s">
        <v>686</v>
      </c>
      <c r="J86" s="153"/>
      <c r="K86" s="164"/>
    </row>
    <row r="87" spans="1:11" s="60" customFormat="1" x14ac:dyDescent="0.25">
      <c r="A87" s="288" t="s">
        <v>846</v>
      </c>
      <c r="B87" s="289"/>
      <c r="C87" s="289"/>
      <c r="D87" s="289"/>
      <c r="E87" s="289"/>
      <c r="F87" s="290"/>
      <c r="G87" s="78">
        <f>SUM(G85:G86)</f>
        <v>0</v>
      </c>
      <c r="H87" s="78">
        <f>SUM(H85:H86)</f>
        <v>0</v>
      </c>
      <c r="I87" s="194"/>
      <c r="J87" s="195"/>
      <c r="K87" s="164"/>
    </row>
    <row r="88" spans="1:11" s="60" customFormat="1" x14ac:dyDescent="0.25">
      <c r="A88" s="151">
        <v>27</v>
      </c>
      <c r="B88" s="205" t="s">
        <v>114</v>
      </c>
      <c r="C88" s="205"/>
      <c r="D88" s="205"/>
      <c r="E88" s="205"/>
      <c r="F88" s="238"/>
      <c r="G88" s="205"/>
      <c r="H88" s="205"/>
      <c r="I88" s="205"/>
      <c r="J88" s="192"/>
      <c r="K88" s="164"/>
    </row>
    <row r="89" spans="1:11" ht="83.25" customHeight="1" x14ac:dyDescent="0.25">
      <c r="A89" s="141" t="s">
        <v>779</v>
      </c>
      <c r="B89" s="12" t="s">
        <v>115</v>
      </c>
      <c r="C89" s="7" t="s">
        <v>11</v>
      </c>
      <c r="D89" s="9">
        <v>10</v>
      </c>
      <c r="E89" s="27"/>
      <c r="F89" s="159"/>
      <c r="G89" s="24"/>
      <c r="H89" s="24"/>
      <c r="I89" s="12" t="s">
        <v>116</v>
      </c>
      <c r="J89" s="178"/>
      <c r="K89" s="161"/>
    </row>
    <row r="90" spans="1:11" ht="83.25" customHeight="1" x14ac:dyDescent="0.25">
      <c r="A90" s="141" t="s">
        <v>780</v>
      </c>
      <c r="B90" s="12" t="s">
        <v>117</v>
      </c>
      <c r="C90" s="7" t="s">
        <v>11</v>
      </c>
      <c r="D90" s="9">
        <v>100</v>
      </c>
      <c r="E90" s="27"/>
      <c r="F90" s="159"/>
      <c r="G90" s="24"/>
      <c r="H90" s="24"/>
      <c r="I90" s="12" t="s">
        <v>116</v>
      </c>
      <c r="J90" s="178"/>
      <c r="K90" s="161"/>
    </row>
    <row r="91" spans="1:11" x14ac:dyDescent="0.25">
      <c r="A91" s="291" t="s">
        <v>1022</v>
      </c>
      <c r="B91" s="292"/>
      <c r="C91" s="292"/>
      <c r="D91" s="292"/>
      <c r="E91" s="292"/>
      <c r="F91" s="293"/>
      <c r="G91" s="24">
        <f>SUM(G89:G90)</f>
        <v>0</v>
      </c>
      <c r="H91" s="24">
        <f>SUM(H89:H90)</f>
        <v>0</v>
      </c>
      <c r="I91" s="200"/>
      <c r="J91" s="201"/>
      <c r="K91" s="161"/>
    </row>
    <row r="92" spans="1:11" s="60" customFormat="1" ht="117.75" customHeight="1" x14ac:dyDescent="0.25">
      <c r="A92" s="151">
        <v>28</v>
      </c>
      <c r="B92" s="50" t="s">
        <v>118</v>
      </c>
      <c r="C92" s="69" t="s">
        <v>11</v>
      </c>
      <c r="D92" s="9">
        <v>5000</v>
      </c>
      <c r="E92" s="89"/>
      <c r="F92" s="147"/>
      <c r="G92" s="90"/>
      <c r="H92" s="90"/>
      <c r="I92" s="91" t="s">
        <v>119</v>
      </c>
      <c r="J92" s="153"/>
      <c r="K92" s="164"/>
    </row>
    <row r="93" spans="1:11" ht="99.75" customHeight="1" x14ac:dyDescent="0.25">
      <c r="A93" s="141">
        <v>29</v>
      </c>
      <c r="B93" s="50" t="s">
        <v>120</v>
      </c>
      <c r="C93" s="7" t="s">
        <v>13</v>
      </c>
      <c r="D93" s="9">
        <v>7</v>
      </c>
      <c r="E93" s="27"/>
      <c r="F93" s="159"/>
      <c r="G93" s="24"/>
      <c r="H93" s="24"/>
      <c r="I93" s="12" t="s">
        <v>121</v>
      </c>
      <c r="J93" s="178"/>
      <c r="K93" s="161"/>
    </row>
    <row r="94" spans="1:11" ht="100.5" customHeight="1" x14ac:dyDescent="0.25">
      <c r="A94" s="141">
        <v>30</v>
      </c>
      <c r="B94" s="14" t="s">
        <v>122</v>
      </c>
      <c r="C94" s="7" t="s">
        <v>123</v>
      </c>
      <c r="D94" s="9">
        <v>30</v>
      </c>
      <c r="E94" s="27"/>
      <c r="F94" s="159"/>
      <c r="G94" s="24"/>
      <c r="H94" s="24"/>
      <c r="I94" s="12" t="s">
        <v>124</v>
      </c>
      <c r="J94" s="178"/>
      <c r="K94" s="161"/>
    </row>
    <row r="95" spans="1:11" x14ac:dyDescent="0.25">
      <c r="A95" s="141">
        <v>31</v>
      </c>
      <c r="B95" s="182" t="s">
        <v>125</v>
      </c>
      <c r="C95" s="183"/>
      <c r="D95" s="183"/>
      <c r="E95" s="183"/>
      <c r="F95" s="183"/>
      <c r="G95" s="183"/>
      <c r="H95" s="183"/>
      <c r="I95" s="183"/>
      <c r="J95" s="183"/>
      <c r="K95" s="161"/>
    </row>
    <row r="96" spans="1:11" ht="247.5" customHeight="1" x14ac:dyDescent="0.25">
      <c r="A96" s="141" t="s">
        <v>847</v>
      </c>
      <c r="B96" s="12" t="s">
        <v>1023</v>
      </c>
      <c r="C96" s="7" t="s">
        <v>13</v>
      </c>
      <c r="D96" s="9">
        <v>20</v>
      </c>
      <c r="E96" s="27"/>
      <c r="F96" s="159"/>
      <c r="G96" s="24"/>
      <c r="H96" s="24"/>
      <c r="I96" s="12" t="s">
        <v>126</v>
      </c>
      <c r="J96" s="178"/>
      <c r="K96" s="161"/>
    </row>
    <row r="97" spans="1:11" ht="250.8" x14ac:dyDescent="0.25">
      <c r="A97" s="141" t="s">
        <v>848</v>
      </c>
      <c r="B97" s="12" t="s">
        <v>1024</v>
      </c>
      <c r="C97" s="7" t="s">
        <v>13</v>
      </c>
      <c r="D97" s="9">
        <v>50</v>
      </c>
      <c r="E97" s="27"/>
      <c r="F97" s="159"/>
      <c r="G97" s="24"/>
      <c r="H97" s="24"/>
      <c r="I97" s="12" t="s">
        <v>127</v>
      </c>
      <c r="J97" s="178"/>
      <c r="K97" s="161"/>
    </row>
    <row r="98" spans="1:11" x14ac:dyDescent="0.25">
      <c r="A98" s="291" t="s">
        <v>849</v>
      </c>
      <c r="B98" s="292"/>
      <c r="C98" s="292"/>
      <c r="D98" s="292"/>
      <c r="E98" s="292"/>
      <c r="F98" s="293"/>
      <c r="G98" s="24">
        <f>SUM(G96:G97)</f>
        <v>0</v>
      </c>
      <c r="H98" s="24">
        <f>SUM(H96:H97)</f>
        <v>0</v>
      </c>
      <c r="I98" s="12"/>
      <c r="J98" s="178"/>
      <c r="K98" s="161"/>
    </row>
    <row r="99" spans="1:11" ht="168" customHeight="1" x14ac:dyDescent="0.25">
      <c r="A99" s="141">
        <v>32</v>
      </c>
      <c r="B99" s="14" t="s">
        <v>128</v>
      </c>
      <c r="C99" s="7" t="s">
        <v>13</v>
      </c>
      <c r="D99" s="9">
        <v>200</v>
      </c>
      <c r="E99" s="27"/>
      <c r="F99" s="159"/>
      <c r="G99" s="24"/>
      <c r="H99" s="24"/>
      <c r="I99" s="12" t="s">
        <v>129</v>
      </c>
      <c r="J99" s="178"/>
      <c r="K99" s="161"/>
    </row>
    <row r="100" spans="1:11" s="60" customFormat="1" ht="70.5" customHeight="1" x14ac:dyDescent="0.25">
      <c r="A100" s="141">
        <v>33</v>
      </c>
      <c r="B100" s="50" t="s">
        <v>130</v>
      </c>
      <c r="C100" s="69" t="s">
        <v>13</v>
      </c>
      <c r="D100" s="9">
        <v>30</v>
      </c>
      <c r="E100" s="89"/>
      <c r="F100" s="147"/>
      <c r="G100" s="90"/>
      <c r="H100" s="90"/>
      <c r="I100" s="91" t="s">
        <v>131</v>
      </c>
      <c r="J100" s="153"/>
      <c r="K100" s="164"/>
    </row>
    <row r="101" spans="1:11" x14ac:dyDescent="0.25">
      <c r="A101" s="141">
        <v>34</v>
      </c>
      <c r="B101" s="186" t="s">
        <v>132</v>
      </c>
      <c r="C101" s="186"/>
      <c r="D101" s="186"/>
      <c r="E101" s="186"/>
      <c r="F101" s="239"/>
      <c r="G101" s="186"/>
      <c r="H101" s="186"/>
      <c r="I101" s="186"/>
      <c r="J101" s="182"/>
      <c r="K101" s="161"/>
    </row>
    <row r="102" spans="1:11" ht="69.75" customHeight="1" x14ac:dyDescent="0.25">
      <c r="A102" s="141" t="s">
        <v>850</v>
      </c>
      <c r="B102" s="12" t="s">
        <v>134</v>
      </c>
      <c r="C102" s="7" t="s">
        <v>13</v>
      </c>
      <c r="D102" s="9">
        <v>20</v>
      </c>
      <c r="E102" s="27"/>
      <c r="F102" s="159"/>
      <c r="G102" s="24"/>
      <c r="H102" s="24"/>
      <c r="I102" s="12" t="s">
        <v>135</v>
      </c>
      <c r="J102" s="178"/>
      <c r="K102" s="161"/>
    </row>
    <row r="103" spans="1:11" ht="72.75" customHeight="1" x14ac:dyDescent="0.25">
      <c r="A103" s="141" t="s">
        <v>851</v>
      </c>
      <c r="B103" s="12" t="s">
        <v>134</v>
      </c>
      <c r="C103" s="7" t="s">
        <v>13</v>
      </c>
      <c r="D103" s="9">
        <v>20</v>
      </c>
      <c r="E103" s="27"/>
      <c r="F103" s="159"/>
      <c r="G103" s="24"/>
      <c r="H103" s="24"/>
      <c r="I103" s="12" t="s">
        <v>137</v>
      </c>
      <c r="J103" s="178"/>
      <c r="K103" s="161"/>
    </row>
    <row r="104" spans="1:11" x14ac:dyDescent="0.25">
      <c r="A104" s="291" t="s">
        <v>852</v>
      </c>
      <c r="B104" s="292"/>
      <c r="C104" s="292"/>
      <c r="D104" s="292"/>
      <c r="E104" s="292"/>
      <c r="F104" s="293"/>
      <c r="G104" s="24">
        <f>SUM(G102:G103)</f>
        <v>0</v>
      </c>
      <c r="H104" s="24">
        <f>SUM(H102:H103)</f>
        <v>0</v>
      </c>
      <c r="I104" s="200"/>
      <c r="J104" s="201"/>
      <c r="K104" s="161"/>
    </row>
    <row r="105" spans="1:11" ht="241.5" customHeight="1" x14ac:dyDescent="0.25">
      <c r="A105" s="141">
        <v>35</v>
      </c>
      <c r="B105" s="14" t="s">
        <v>142</v>
      </c>
      <c r="C105" s="7" t="s">
        <v>13</v>
      </c>
      <c r="D105" s="9">
        <v>100</v>
      </c>
      <c r="E105" s="27"/>
      <c r="F105" s="159"/>
      <c r="G105" s="24"/>
      <c r="H105" s="24"/>
      <c r="I105" s="12" t="s">
        <v>143</v>
      </c>
      <c r="J105" s="178"/>
      <c r="K105" s="161"/>
    </row>
    <row r="106" spans="1:11" s="60" customFormat="1" ht="245.25" customHeight="1" x14ac:dyDescent="0.25">
      <c r="A106" s="67">
        <v>36</v>
      </c>
      <c r="B106" s="50" t="s">
        <v>144</v>
      </c>
      <c r="C106" s="69" t="s">
        <v>13</v>
      </c>
      <c r="D106" s="9">
        <v>800</v>
      </c>
      <c r="E106" s="71"/>
      <c r="F106" s="147"/>
      <c r="G106" s="72"/>
      <c r="H106" s="72"/>
      <c r="I106" s="74" t="s">
        <v>682</v>
      </c>
      <c r="J106" s="74"/>
      <c r="K106" s="164"/>
    </row>
    <row r="107" spans="1:11" ht="45" customHeight="1" x14ac:dyDescent="0.25">
      <c r="A107" s="141">
        <v>37</v>
      </c>
      <c r="B107" s="14" t="s">
        <v>145</v>
      </c>
      <c r="C107" s="7" t="s">
        <v>13</v>
      </c>
      <c r="D107" s="9">
        <v>15</v>
      </c>
      <c r="E107" s="27"/>
      <c r="F107" s="159"/>
      <c r="G107" s="24"/>
      <c r="H107" s="24"/>
      <c r="I107" s="12" t="s">
        <v>146</v>
      </c>
      <c r="J107" s="178"/>
      <c r="K107" s="161"/>
    </row>
    <row r="108" spans="1:11" x14ac:dyDescent="0.25">
      <c r="A108" s="141">
        <v>38</v>
      </c>
      <c r="B108" s="182" t="s">
        <v>147</v>
      </c>
      <c r="C108" s="183"/>
      <c r="D108" s="183"/>
      <c r="E108" s="183"/>
      <c r="F108" s="183"/>
      <c r="G108" s="183"/>
      <c r="H108" s="183"/>
      <c r="I108" s="183"/>
      <c r="J108" s="183"/>
      <c r="K108" s="161"/>
    </row>
    <row r="109" spans="1:11" ht="152.25" customHeight="1" x14ac:dyDescent="0.25">
      <c r="A109" s="141" t="s">
        <v>853</v>
      </c>
      <c r="B109" s="12" t="s">
        <v>149</v>
      </c>
      <c r="C109" s="7" t="s">
        <v>13</v>
      </c>
      <c r="D109" s="9">
        <v>150</v>
      </c>
      <c r="E109" s="27"/>
      <c r="F109" s="159"/>
      <c r="G109" s="24"/>
      <c r="H109" s="24"/>
      <c r="I109" s="32" t="s">
        <v>150</v>
      </c>
      <c r="J109" s="153"/>
      <c r="K109" s="161"/>
    </row>
    <row r="110" spans="1:11" ht="152.25" customHeight="1" x14ac:dyDescent="0.25">
      <c r="A110" s="64" t="s">
        <v>854</v>
      </c>
      <c r="B110" s="12" t="s">
        <v>152</v>
      </c>
      <c r="C110" s="7" t="s">
        <v>13</v>
      </c>
      <c r="D110" s="9">
        <v>50</v>
      </c>
      <c r="E110" s="27"/>
      <c r="F110" s="159"/>
      <c r="G110" s="24"/>
      <c r="H110" s="24"/>
      <c r="I110" s="12" t="s">
        <v>153</v>
      </c>
      <c r="J110" s="178"/>
      <c r="K110" s="161"/>
    </row>
    <row r="111" spans="1:11" ht="151.5" customHeight="1" x14ac:dyDescent="0.25">
      <c r="A111" s="141" t="s">
        <v>855</v>
      </c>
      <c r="B111" s="12" t="s">
        <v>155</v>
      </c>
      <c r="C111" s="7" t="s">
        <v>13</v>
      </c>
      <c r="D111" s="9">
        <v>180</v>
      </c>
      <c r="E111" s="27"/>
      <c r="F111" s="159"/>
      <c r="G111" s="24"/>
      <c r="H111" s="24"/>
      <c r="I111" s="12" t="s">
        <v>156</v>
      </c>
      <c r="J111" s="178"/>
      <c r="K111" s="161"/>
    </row>
    <row r="112" spans="1:11" x14ac:dyDescent="0.25">
      <c r="A112" s="294" t="s">
        <v>856</v>
      </c>
      <c r="B112" s="295"/>
      <c r="C112" s="295"/>
      <c r="D112" s="295"/>
      <c r="E112" s="295"/>
      <c r="F112" s="296"/>
      <c r="G112" s="24">
        <f>SUM(G109:G111)</f>
        <v>0</v>
      </c>
      <c r="H112" s="24">
        <f>SUM(H109:H111)</f>
        <v>0</v>
      </c>
      <c r="I112" s="198"/>
      <c r="J112" s="199"/>
      <c r="K112" s="161"/>
    </row>
    <row r="113" spans="1:11" ht="224.4" x14ac:dyDescent="0.25">
      <c r="A113" s="141">
        <v>39</v>
      </c>
      <c r="B113" s="14" t="s">
        <v>158</v>
      </c>
      <c r="C113" s="7" t="s">
        <v>11</v>
      </c>
      <c r="D113" s="11">
        <v>20</v>
      </c>
      <c r="E113" s="27"/>
      <c r="F113" s="159"/>
      <c r="G113" s="24"/>
      <c r="H113" s="24"/>
      <c r="I113" s="12" t="s">
        <v>159</v>
      </c>
      <c r="J113" s="178"/>
      <c r="K113" s="161"/>
    </row>
    <row r="114" spans="1:11" x14ac:dyDescent="0.25">
      <c r="A114" s="141">
        <v>40</v>
      </c>
      <c r="B114" s="182" t="s">
        <v>160</v>
      </c>
      <c r="C114" s="183"/>
      <c r="D114" s="183"/>
      <c r="E114" s="183"/>
      <c r="F114" s="183"/>
      <c r="G114" s="183"/>
      <c r="H114" s="183"/>
      <c r="I114" s="183"/>
      <c r="J114" s="183"/>
      <c r="K114" s="161"/>
    </row>
    <row r="115" spans="1:11" ht="99" customHeight="1" x14ac:dyDescent="0.25">
      <c r="A115" s="141" t="s">
        <v>133</v>
      </c>
      <c r="B115" s="32" t="s">
        <v>162</v>
      </c>
      <c r="C115" s="7" t="s">
        <v>123</v>
      </c>
      <c r="D115" s="9">
        <v>500</v>
      </c>
      <c r="E115" s="27"/>
      <c r="F115" s="159"/>
      <c r="G115" s="24"/>
      <c r="H115" s="24"/>
      <c r="I115" s="12" t="s">
        <v>163</v>
      </c>
      <c r="J115" s="178"/>
      <c r="K115" s="161"/>
    </row>
    <row r="116" spans="1:11" ht="99" customHeight="1" x14ac:dyDescent="0.25">
      <c r="A116" s="141" t="s">
        <v>136</v>
      </c>
      <c r="B116" s="32" t="s">
        <v>165</v>
      </c>
      <c r="C116" s="7" t="s">
        <v>123</v>
      </c>
      <c r="D116" s="9">
        <v>1000</v>
      </c>
      <c r="E116" s="27"/>
      <c r="F116" s="159"/>
      <c r="G116" s="24"/>
      <c r="H116" s="24"/>
      <c r="I116" s="12" t="s">
        <v>163</v>
      </c>
      <c r="J116" s="178"/>
      <c r="K116" s="161"/>
    </row>
    <row r="117" spans="1:11" x14ac:dyDescent="0.25">
      <c r="A117" s="291" t="s">
        <v>138</v>
      </c>
      <c r="B117" s="292"/>
      <c r="C117" s="292"/>
      <c r="D117" s="292"/>
      <c r="E117" s="292"/>
      <c r="F117" s="293"/>
      <c r="G117" s="24">
        <f>SUM(G115:G116)</f>
        <v>0</v>
      </c>
      <c r="H117" s="24">
        <f>SUM(H115:H116)</f>
        <v>0</v>
      </c>
      <c r="I117" s="12"/>
      <c r="J117" s="178"/>
      <c r="K117" s="161"/>
    </row>
    <row r="118" spans="1:11" x14ac:dyDescent="0.25">
      <c r="A118" s="141">
        <v>41</v>
      </c>
      <c r="B118" s="186" t="s">
        <v>166</v>
      </c>
      <c r="C118" s="186"/>
      <c r="D118" s="186"/>
      <c r="E118" s="186"/>
      <c r="F118" s="239"/>
      <c r="G118" s="186"/>
      <c r="H118" s="186"/>
      <c r="I118" s="186"/>
      <c r="J118" s="182"/>
      <c r="K118" s="161"/>
    </row>
    <row r="119" spans="1:11" ht="125.25" customHeight="1" x14ac:dyDescent="0.25">
      <c r="A119" s="141" t="s">
        <v>139</v>
      </c>
      <c r="B119" s="12" t="s">
        <v>168</v>
      </c>
      <c r="C119" s="7" t="s">
        <v>11</v>
      </c>
      <c r="D119" s="11">
        <v>5</v>
      </c>
      <c r="E119" s="27"/>
      <c r="F119" s="159"/>
      <c r="G119" s="24"/>
      <c r="H119" s="24"/>
      <c r="I119" s="12" t="s">
        <v>169</v>
      </c>
      <c r="J119" s="178"/>
      <c r="K119" s="161"/>
    </row>
    <row r="120" spans="1:11" ht="123.75" customHeight="1" x14ac:dyDescent="0.25">
      <c r="A120" s="141" t="s">
        <v>140</v>
      </c>
      <c r="B120" s="12" t="s">
        <v>168</v>
      </c>
      <c r="C120" s="7" t="s">
        <v>11</v>
      </c>
      <c r="D120" s="11">
        <v>5</v>
      </c>
      <c r="E120" s="27"/>
      <c r="F120" s="159"/>
      <c r="G120" s="24"/>
      <c r="H120" s="24"/>
      <c r="I120" s="12" t="s">
        <v>171</v>
      </c>
      <c r="J120" s="178" t="s">
        <v>689</v>
      </c>
      <c r="K120" s="161"/>
    </row>
    <row r="121" spans="1:11" ht="122.25" customHeight="1" x14ac:dyDescent="0.25">
      <c r="A121" s="141" t="s">
        <v>857</v>
      </c>
      <c r="B121" s="12" t="s">
        <v>168</v>
      </c>
      <c r="C121" s="7" t="s">
        <v>11</v>
      </c>
      <c r="D121" s="11">
        <v>5</v>
      </c>
      <c r="E121" s="27"/>
      <c r="F121" s="159"/>
      <c r="G121" s="24"/>
      <c r="H121" s="24"/>
      <c r="I121" s="12" t="s">
        <v>173</v>
      </c>
      <c r="J121" s="178"/>
      <c r="K121" s="161"/>
    </row>
    <row r="122" spans="1:11" ht="126" customHeight="1" x14ac:dyDescent="0.25">
      <c r="A122" s="141" t="s">
        <v>858</v>
      </c>
      <c r="B122" s="12" t="s">
        <v>168</v>
      </c>
      <c r="C122" s="7" t="s">
        <v>11</v>
      </c>
      <c r="D122" s="11">
        <v>5</v>
      </c>
      <c r="E122" s="27"/>
      <c r="F122" s="159"/>
      <c r="G122" s="24"/>
      <c r="H122" s="24"/>
      <c r="I122" s="12" t="s">
        <v>175</v>
      </c>
      <c r="J122" s="178"/>
      <c r="K122" s="161"/>
    </row>
    <row r="123" spans="1:11" x14ac:dyDescent="0.25">
      <c r="A123" s="297" t="s">
        <v>141</v>
      </c>
      <c r="B123" s="298"/>
      <c r="C123" s="298"/>
      <c r="D123" s="298"/>
      <c r="E123" s="298"/>
      <c r="F123" s="299"/>
      <c r="G123" s="30">
        <f>SUM(G119:G122)</f>
        <v>0</v>
      </c>
      <c r="H123" s="30">
        <f>SUM(H119:H122)</f>
        <v>0</v>
      </c>
      <c r="I123" s="200"/>
      <c r="J123" s="201"/>
      <c r="K123" s="161"/>
    </row>
    <row r="124" spans="1:11" ht="244.5" customHeight="1" x14ac:dyDescent="0.25">
      <c r="A124" s="141">
        <v>42</v>
      </c>
      <c r="B124" s="14" t="s">
        <v>176</v>
      </c>
      <c r="C124" s="13" t="s">
        <v>13</v>
      </c>
      <c r="D124" s="11">
        <v>10</v>
      </c>
      <c r="E124" s="27"/>
      <c r="F124" s="159"/>
      <c r="G124" s="24"/>
      <c r="H124" s="24"/>
      <c r="I124" s="12" t="s">
        <v>177</v>
      </c>
      <c r="J124" s="178"/>
      <c r="K124" s="161"/>
    </row>
    <row r="125" spans="1:11" x14ac:dyDescent="0.25">
      <c r="A125" s="141">
        <v>43</v>
      </c>
      <c r="B125" s="204" t="s">
        <v>178</v>
      </c>
      <c r="C125" s="204"/>
      <c r="D125" s="204"/>
      <c r="E125" s="204"/>
      <c r="F125" s="240"/>
      <c r="G125" s="204"/>
      <c r="H125" s="204"/>
      <c r="I125" s="204"/>
      <c r="J125" s="202"/>
      <c r="K125" s="161"/>
    </row>
    <row r="126" spans="1:11" ht="132" x14ac:dyDescent="0.25">
      <c r="A126" s="141" t="s">
        <v>781</v>
      </c>
      <c r="B126" s="45" t="s">
        <v>179</v>
      </c>
      <c r="C126" s="4" t="s">
        <v>11</v>
      </c>
      <c r="D126" s="11">
        <v>100</v>
      </c>
      <c r="E126" s="27"/>
      <c r="F126" s="159"/>
      <c r="G126" s="24"/>
      <c r="H126" s="24"/>
      <c r="I126" s="12" t="s">
        <v>180</v>
      </c>
      <c r="J126" s="178"/>
      <c r="K126" s="161"/>
    </row>
    <row r="127" spans="1:11" ht="132" x14ac:dyDescent="0.25">
      <c r="A127" s="141" t="s">
        <v>782</v>
      </c>
      <c r="B127" s="45" t="s">
        <v>179</v>
      </c>
      <c r="C127" s="4" t="s">
        <v>11</v>
      </c>
      <c r="D127" s="11">
        <v>10</v>
      </c>
      <c r="E127" s="27"/>
      <c r="F127" s="159"/>
      <c r="G127" s="24"/>
      <c r="H127" s="24"/>
      <c r="I127" s="12" t="s">
        <v>181</v>
      </c>
      <c r="J127" s="178"/>
      <c r="K127" s="161"/>
    </row>
    <row r="128" spans="1:11" ht="132" x14ac:dyDescent="0.25">
      <c r="A128" s="141" t="s">
        <v>783</v>
      </c>
      <c r="B128" s="45" t="s">
        <v>179</v>
      </c>
      <c r="C128" s="4" t="s">
        <v>11</v>
      </c>
      <c r="D128" s="11">
        <v>20</v>
      </c>
      <c r="E128" s="27"/>
      <c r="F128" s="159"/>
      <c r="G128" s="24"/>
      <c r="H128" s="24"/>
      <c r="I128" s="12" t="s">
        <v>182</v>
      </c>
      <c r="J128" s="178"/>
      <c r="K128" s="161"/>
    </row>
    <row r="129" spans="1:11" s="60" customFormat="1" ht="132" x14ac:dyDescent="0.25">
      <c r="A129" s="141" t="s">
        <v>859</v>
      </c>
      <c r="B129" s="54" t="s">
        <v>179</v>
      </c>
      <c r="C129" s="75" t="s">
        <v>11</v>
      </c>
      <c r="D129" s="11">
        <v>30</v>
      </c>
      <c r="E129" s="77"/>
      <c r="F129" s="147"/>
      <c r="G129" s="78"/>
      <c r="H129" s="78"/>
      <c r="I129" s="32" t="s">
        <v>183</v>
      </c>
      <c r="J129" s="153"/>
      <c r="K129" s="164"/>
    </row>
    <row r="130" spans="1:11" s="60" customFormat="1" ht="132" x14ac:dyDescent="0.25">
      <c r="A130" s="141" t="s">
        <v>860</v>
      </c>
      <c r="B130" s="54" t="s">
        <v>179</v>
      </c>
      <c r="C130" s="75" t="s">
        <v>11</v>
      </c>
      <c r="D130" s="11">
        <v>30</v>
      </c>
      <c r="E130" s="77"/>
      <c r="F130" s="147"/>
      <c r="G130" s="78"/>
      <c r="H130" s="78"/>
      <c r="I130" s="32" t="s">
        <v>184</v>
      </c>
      <c r="J130" s="153"/>
      <c r="K130" s="164"/>
    </row>
    <row r="131" spans="1:11" s="60" customFormat="1" x14ac:dyDescent="0.25">
      <c r="A131" s="300" t="s">
        <v>1025</v>
      </c>
      <c r="B131" s="301"/>
      <c r="C131" s="301"/>
      <c r="D131" s="301"/>
      <c r="E131" s="301"/>
      <c r="F131" s="302"/>
      <c r="G131" s="80">
        <f>SUM(G126:G130)</f>
        <v>0</v>
      </c>
      <c r="H131" s="80">
        <f>SUM(H126:H130)</f>
        <v>0</v>
      </c>
      <c r="I131" s="194"/>
      <c r="J131" s="195"/>
      <c r="K131" s="164"/>
    </row>
    <row r="132" spans="1:11" s="60" customFormat="1" x14ac:dyDescent="0.25">
      <c r="A132" s="141">
        <v>44</v>
      </c>
      <c r="B132" s="192" t="s">
        <v>185</v>
      </c>
      <c r="C132" s="193"/>
      <c r="D132" s="193"/>
      <c r="E132" s="193"/>
      <c r="F132" s="193"/>
      <c r="G132" s="193"/>
      <c r="H132" s="193"/>
      <c r="I132" s="193"/>
      <c r="J132" s="193"/>
      <c r="K132" s="164"/>
    </row>
    <row r="133" spans="1:11" s="60" customFormat="1" ht="207.6" customHeight="1" x14ac:dyDescent="0.25">
      <c r="A133" s="151" t="s">
        <v>861</v>
      </c>
      <c r="B133" s="32" t="s">
        <v>189</v>
      </c>
      <c r="C133" s="69" t="s">
        <v>13</v>
      </c>
      <c r="D133" s="9">
        <v>50</v>
      </c>
      <c r="E133" s="71"/>
      <c r="F133" s="147"/>
      <c r="G133" s="72"/>
      <c r="H133" s="72"/>
      <c r="I133" s="82" t="s">
        <v>187</v>
      </c>
      <c r="J133" s="153"/>
      <c r="K133" s="164"/>
    </row>
    <row r="134" spans="1:11" s="60" customFormat="1" ht="204" customHeight="1" x14ac:dyDescent="0.25">
      <c r="A134" s="151" t="s">
        <v>862</v>
      </c>
      <c r="B134" s="32" t="s">
        <v>190</v>
      </c>
      <c r="C134" s="69" t="s">
        <v>13</v>
      </c>
      <c r="D134" s="9">
        <v>50</v>
      </c>
      <c r="E134" s="71"/>
      <c r="F134" s="147"/>
      <c r="G134" s="72"/>
      <c r="H134" s="72"/>
      <c r="I134" s="82" t="s">
        <v>191</v>
      </c>
      <c r="J134" s="153"/>
      <c r="K134" s="164"/>
    </row>
    <row r="135" spans="1:11" s="60" customFormat="1" ht="201.75" customHeight="1" x14ac:dyDescent="0.25">
      <c r="A135" s="151" t="s">
        <v>863</v>
      </c>
      <c r="B135" s="32" t="s">
        <v>192</v>
      </c>
      <c r="C135" s="69" t="s">
        <v>13</v>
      </c>
      <c r="D135" s="9">
        <v>20</v>
      </c>
      <c r="E135" s="71"/>
      <c r="F135" s="147"/>
      <c r="G135" s="72"/>
      <c r="H135" s="72"/>
      <c r="I135" s="82" t="s">
        <v>193</v>
      </c>
      <c r="J135" s="153"/>
      <c r="K135" s="164"/>
    </row>
    <row r="136" spans="1:11" s="60" customFormat="1" x14ac:dyDescent="0.25">
      <c r="A136" s="285" t="s">
        <v>864</v>
      </c>
      <c r="B136" s="286"/>
      <c r="C136" s="286"/>
      <c r="D136" s="286"/>
      <c r="E136" s="286"/>
      <c r="F136" s="287"/>
      <c r="G136" s="78">
        <f>SUM(G133:G135)</f>
        <v>0</v>
      </c>
      <c r="H136" s="78">
        <f>SUM(H133:H135)</f>
        <v>0</v>
      </c>
      <c r="I136" s="194"/>
      <c r="J136" s="195"/>
      <c r="K136" s="164"/>
    </row>
    <row r="137" spans="1:11" s="60" customFormat="1" x14ac:dyDescent="0.25">
      <c r="A137" s="151">
        <v>45</v>
      </c>
      <c r="B137" s="192" t="s">
        <v>195</v>
      </c>
      <c r="C137" s="193"/>
      <c r="D137" s="193"/>
      <c r="E137" s="193"/>
      <c r="F137" s="193"/>
      <c r="G137" s="193"/>
      <c r="H137" s="193"/>
      <c r="I137" s="193"/>
      <c r="J137" s="193"/>
      <c r="K137" s="164"/>
    </row>
    <row r="138" spans="1:11" s="60" customFormat="1" ht="98.25" customHeight="1" x14ac:dyDescent="0.25">
      <c r="A138" s="151" t="s">
        <v>148</v>
      </c>
      <c r="B138" s="32" t="s">
        <v>197</v>
      </c>
      <c r="C138" s="69" t="s">
        <v>11</v>
      </c>
      <c r="D138" s="9">
        <v>10</v>
      </c>
      <c r="E138" s="71"/>
      <c r="F138" s="147"/>
      <c r="G138" s="72"/>
      <c r="H138" s="72"/>
      <c r="I138" s="82" t="s">
        <v>198</v>
      </c>
      <c r="J138" s="153"/>
      <c r="K138" s="164"/>
    </row>
    <row r="139" spans="1:11" s="60" customFormat="1" ht="98.25" customHeight="1" x14ac:dyDescent="0.25">
      <c r="A139" s="151" t="s">
        <v>151</v>
      </c>
      <c r="B139" s="32" t="s">
        <v>197</v>
      </c>
      <c r="C139" s="69" t="s">
        <v>11</v>
      </c>
      <c r="D139" s="9">
        <v>30</v>
      </c>
      <c r="E139" s="71"/>
      <c r="F139" s="147"/>
      <c r="G139" s="72"/>
      <c r="H139" s="72"/>
      <c r="I139" s="82" t="s">
        <v>200</v>
      </c>
      <c r="J139" s="153"/>
      <c r="K139" s="164"/>
    </row>
    <row r="140" spans="1:11" s="60" customFormat="1" ht="98.25" customHeight="1" x14ac:dyDescent="0.25">
      <c r="A140" s="151" t="s">
        <v>154</v>
      </c>
      <c r="B140" s="32" t="s">
        <v>197</v>
      </c>
      <c r="C140" s="69" t="s">
        <v>11</v>
      </c>
      <c r="D140" s="9">
        <v>150</v>
      </c>
      <c r="E140" s="71"/>
      <c r="F140" s="147"/>
      <c r="G140" s="72"/>
      <c r="H140" s="72"/>
      <c r="I140" s="82" t="s">
        <v>202</v>
      </c>
      <c r="J140" s="153"/>
      <c r="K140" s="164"/>
    </row>
    <row r="141" spans="1:11" s="60" customFormat="1" ht="98.25" customHeight="1" x14ac:dyDescent="0.25">
      <c r="A141" s="151" t="s">
        <v>865</v>
      </c>
      <c r="B141" s="32" t="s">
        <v>197</v>
      </c>
      <c r="C141" s="69" t="s">
        <v>11</v>
      </c>
      <c r="D141" s="9">
        <v>200</v>
      </c>
      <c r="E141" s="71"/>
      <c r="F141" s="147"/>
      <c r="G141" s="72"/>
      <c r="H141" s="72"/>
      <c r="I141" s="82" t="s">
        <v>204</v>
      </c>
      <c r="J141" s="153"/>
      <c r="K141" s="164"/>
    </row>
    <row r="142" spans="1:11" s="60" customFormat="1" ht="98.25" customHeight="1" x14ac:dyDescent="0.25">
      <c r="A142" s="151" t="s">
        <v>866</v>
      </c>
      <c r="B142" s="32" t="s">
        <v>197</v>
      </c>
      <c r="C142" s="69" t="s">
        <v>11</v>
      </c>
      <c r="D142" s="9">
        <v>50</v>
      </c>
      <c r="E142" s="71"/>
      <c r="F142" s="147"/>
      <c r="G142" s="72"/>
      <c r="H142" s="72"/>
      <c r="I142" s="82" t="s">
        <v>206</v>
      </c>
      <c r="J142" s="153"/>
      <c r="K142" s="164"/>
    </row>
    <row r="143" spans="1:11" s="60" customFormat="1" x14ac:dyDescent="0.25">
      <c r="A143" s="285" t="s">
        <v>157</v>
      </c>
      <c r="B143" s="286"/>
      <c r="C143" s="286"/>
      <c r="D143" s="286"/>
      <c r="E143" s="286"/>
      <c r="F143" s="287"/>
      <c r="G143" s="78">
        <f>SUM(G138:G142)</f>
        <v>0</v>
      </c>
      <c r="H143" s="78">
        <f>SUM(H138:H142)</f>
        <v>0</v>
      </c>
      <c r="I143" s="194"/>
      <c r="J143" s="195"/>
      <c r="K143" s="164"/>
    </row>
    <row r="144" spans="1:11" s="60" customFormat="1" x14ac:dyDescent="0.25">
      <c r="A144" s="151">
        <v>46</v>
      </c>
      <c r="B144" s="192" t="s">
        <v>208</v>
      </c>
      <c r="C144" s="193"/>
      <c r="D144" s="193"/>
      <c r="E144" s="193"/>
      <c r="F144" s="193"/>
      <c r="G144" s="193"/>
      <c r="H144" s="193"/>
      <c r="I144" s="193"/>
      <c r="J144" s="193"/>
      <c r="K144" s="164"/>
    </row>
    <row r="145" spans="1:11" s="60" customFormat="1" ht="113.4" customHeight="1" x14ac:dyDescent="0.25">
      <c r="A145" s="151" t="s">
        <v>784</v>
      </c>
      <c r="B145" s="32" t="s">
        <v>197</v>
      </c>
      <c r="C145" s="69" t="s">
        <v>11</v>
      </c>
      <c r="D145" s="139">
        <v>100</v>
      </c>
      <c r="E145" s="71"/>
      <c r="F145" s="147"/>
      <c r="G145" s="72"/>
      <c r="H145" s="72"/>
      <c r="I145" s="123" t="s">
        <v>701</v>
      </c>
      <c r="J145" s="153"/>
      <c r="K145" s="164"/>
    </row>
    <row r="146" spans="1:11" s="60" customFormat="1" ht="122.4" customHeight="1" x14ac:dyDescent="0.25">
      <c r="A146" s="151" t="s">
        <v>785</v>
      </c>
      <c r="B146" s="32" t="s">
        <v>197</v>
      </c>
      <c r="C146" s="69" t="s">
        <v>11</v>
      </c>
      <c r="D146" s="139">
        <v>300</v>
      </c>
      <c r="E146" s="71"/>
      <c r="F146" s="147"/>
      <c r="G146" s="72"/>
      <c r="H146" s="72"/>
      <c r="I146" s="82" t="s">
        <v>702</v>
      </c>
      <c r="J146" s="153"/>
      <c r="K146" s="164"/>
    </row>
    <row r="147" spans="1:11" s="60" customFormat="1" ht="98.25" customHeight="1" x14ac:dyDescent="0.25">
      <c r="A147" s="151" t="s">
        <v>786</v>
      </c>
      <c r="B147" s="32" t="s">
        <v>197</v>
      </c>
      <c r="C147" s="69" t="s">
        <v>11</v>
      </c>
      <c r="D147" s="139">
        <v>4400</v>
      </c>
      <c r="E147" s="71"/>
      <c r="F147" s="147"/>
      <c r="G147" s="72"/>
      <c r="H147" s="72"/>
      <c r="I147" s="82" t="s">
        <v>212</v>
      </c>
      <c r="J147" s="153"/>
      <c r="K147" s="164"/>
    </row>
    <row r="148" spans="1:11" s="60" customFormat="1" ht="115.95" customHeight="1" x14ac:dyDescent="0.25">
      <c r="A148" s="151" t="s">
        <v>787</v>
      </c>
      <c r="B148" s="32" t="s">
        <v>197</v>
      </c>
      <c r="C148" s="69" t="s">
        <v>11</v>
      </c>
      <c r="D148" s="139">
        <v>2400</v>
      </c>
      <c r="E148" s="71"/>
      <c r="F148" s="147"/>
      <c r="G148" s="72"/>
      <c r="H148" s="72"/>
      <c r="I148" s="82" t="s">
        <v>703</v>
      </c>
      <c r="J148" s="153"/>
      <c r="K148" s="164"/>
    </row>
    <row r="149" spans="1:11" s="60" customFormat="1" ht="113.4" customHeight="1" x14ac:dyDescent="0.25">
      <c r="A149" s="151" t="s">
        <v>867</v>
      </c>
      <c r="B149" s="32" t="s">
        <v>197</v>
      </c>
      <c r="C149" s="69" t="s">
        <v>11</v>
      </c>
      <c r="D149" s="139">
        <v>2200</v>
      </c>
      <c r="E149" s="71"/>
      <c r="F149" s="147"/>
      <c r="G149" s="72"/>
      <c r="H149" s="72"/>
      <c r="I149" s="82" t="s">
        <v>704</v>
      </c>
      <c r="J149" s="153"/>
      <c r="K149" s="164"/>
    </row>
    <row r="150" spans="1:11" s="60" customFormat="1" ht="119.4" customHeight="1" x14ac:dyDescent="0.25">
      <c r="A150" s="151" t="s">
        <v>868</v>
      </c>
      <c r="B150" s="32" t="s">
        <v>197</v>
      </c>
      <c r="C150" s="69" t="s">
        <v>11</v>
      </c>
      <c r="D150" s="139">
        <v>300</v>
      </c>
      <c r="E150" s="71"/>
      <c r="F150" s="147"/>
      <c r="G150" s="72"/>
      <c r="H150" s="72"/>
      <c r="I150" s="82" t="s">
        <v>705</v>
      </c>
      <c r="J150" s="153"/>
      <c r="K150" s="164"/>
    </row>
    <row r="151" spans="1:11" s="60" customFormat="1" ht="119.4" customHeight="1" x14ac:dyDescent="0.25">
      <c r="A151" s="151" t="s">
        <v>869</v>
      </c>
      <c r="B151" s="32" t="s">
        <v>197</v>
      </c>
      <c r="C151" s="69" t="s">
        <v>11</v>
      </c>
      <c r="D151" s="139">
        <v>300</v>
      </c>
      <c r="E151" s="71"/>
      <c r="F151" s="147"/>
      <c r="G151" s="72"/>
      <c r="H151" s="72"/>
      <c r="I151" s="82" t="s">
        <v>706</v>
      </c>
      <c r="J151" s="153"/>
      <c r="K151" s="164"/>
    </row>
    <row r="152" spans="1:11" s="60" customFormat="1" ht="112.2" customHeight="1" x14ac:dyDescent="0.25">
      <c r="A152" s="151" t="s">
        <v>870</v>
      </c>
      <c r="B152" s="54" t="s">
        <v>217</v>
      </c>
      <c r="C152" s="81" t="s">
        <v>13</v>
      </c>
      <c r="D152" s="137">
        <v>40</v>
      </c>
      <c r="E152" s="71"/>
      <c r="F152" s="147"/>
      <c r="G152" s="72"/>
      <c r="H152" s="72"/>
      <c r="I152" s="82" t="s">
        <v>707</v>
      </c>
      <c r="J152" s="153"/>
      <c r="K152" s="164"/>
    </row>
    <row r="153" spans="1:11" s="60" customFormat="1" ht="112.95" customHeight="1" x14ac:dyDescent="0.25">
      <c r="A153" s="151" t="s">
        <v>871</v>
      </c>
      <c r="B153" s="54" t="s">
        <v>217</v>
      </c>
      <c r="C153" s="81" t="s">
        <v>13</v>
      </c>
      <c r="D153" s="137">
        <v>40</v>
      </c>
      <c r="E153" s="71"/>
      <c r="F153" s="147"/>
      <c r="G153" s="72"/>
      <c r="H153" s="72"/>
      <c r="I153" s="82" t="s">
        <v>708</v>
      </c>
      <c r="J153" s="153"/>
      <c r="K153" s="164"/>
    </row>
    <row r="154" spans="1:11" s="60" customFormat="1" ht="115.2" customHeight="1" x14ac:dyDescent="0.25">
      <c r="A154" s="151" t="s">
        <v>872</v>
      </c>
      <c r="B154" s="54" t="s">
        <v>217</v>
      </c>
      <c r="C154" s="81" t="s">
        <v>13</v>
      </c>
      <c r="D154" s="76">
        <v>50</v>
      </c>
      <c r="E154" s="71"/>
      <c r="F154" s="147"/>
      <c r="G154" s="72"/>
      <c r="H154" s="72"/>
      <c r="I154" s="82" t="s">
        <v>709</v>
      </c>
      <c r="J154" s="153"/>
      <c r="K154" s="164"/>
    </row>
    <row r="155" spans="1:11" s="60" customFormat="1" ht="98.25" customHeight="1" x14ac:dyDescent="0.25">
      <c r="A155" s="151" t="s">
        <v>873</v>
      </c>
      <c r="B155" s="54" t="s">
        <v>217</v>
      </c>
      <c r="C155" s="81" t="s">
        <v>13</v>
      </c>
      <c r="D155" s="76">
        <v>50</v>
      </c>
      <c r="E155" s="71"/>
      <c r="F155" s="147"/>
      <c r="G155" s="72"/>
      <c r="H155" s="72"/>
      <c r="I155" s="82" t="s">
        <v>710</v>
      </c>
      <c r="J155" s="153"/>
      <c r="K155" s="164"/>
    </row>
    <row r="156" spans="1:11" s="60" customFormat="1" x14ac:dyDescent="0.25">
      <c r="A156" s="285" t="s">
        <v>874</v>
      </c>
      <c r="B156" s="286"/>
      <c r="C156" s="286"/>
      <c r="D156" s="286"/>
      <c r="E156" s="286"/>
      <c r="F156" s="287"/>
      <c r="G156" s="78">
        <f>SUM(G145:G155)</f>
        <v>0</v>
      </c>
      <c r="H156" s="78">
        <f>SUM(H145:H155)</f>
        <v>0</v>
      </c>
      <c r="I156" s="194"/>
      <c r="J156" s="195"/>
      <c r="K156" s="164"/>
    </row>
    <row r="157" spans="1:11" x14ac:dyDescent="0.25">
      <c r="A157" s="141">
        <v>47</v>
      </c>
      <c r="B157" s="202" t="s">
        <v>219</v>
      </c>
      <c r="C157" s="203"/>
      <c r="D157" s="203"/>
      <c r="E157" s="203"/>
      <c r="F157" s="203"/>
      <c r="G157" s="203"/>
      <c r="H157" s="203"/>
      <c r="I157" s="203"/>
      <c r="J157" s="203"/>
      <c r="K157" s="161"/>
    </row>
    <row r="158" spans="1:11" ht="409.2" customHeight="1" x14ac:dyDescent="0.25">
      <c r="A158" s="141" t="s">
        <v>161</v>
      </c>
      <c r="B158" s="45" t="s">
        <v>219</v>
      </c>
      <c r="C158" s="4" t="s">
        <v>13</v>
      </c>
      <c r="D158" s="34" t="s">
        <v>745</v>
      </c>
      <c r="E158" s="27"/>
      <c r="F158" s="159"/>
      <c r="G158" s="24"/>
      <c r="H158" s="24"/>
      <c r="I158" s="12" t="s">
        <v>711</v>
      </c>
      <c r="J158" s="178"/>
      <c r="K158" s="161"/>
    </row>
    <row r="159" spans="1:11" ht="409.6" x14ac:dyDescent="0.25">
      <c r="A159" s="141" t="s">
        <v>164</v>
      </c>
      <c r="B159" s="45" t="s">
        <v>219</v>
      </c>
      <c r="C159" s="4" t="s">
        <v>13</v>
      </c>
      <c r="D159" s="34" t="s">
        <v>746</v>
      </c>
      <c r="E159" s="27"/>
      <c r="F159" s="159"/>
      <c r="G159" s="24"/>
      <c r="H159" s="24"/>
      <c r="I159" s="12" t="s">
        <v>712</v>
      </c>
      <c r="J159" s="178"/>
      <c r="K159" s="161"/>
    </row>
    <row r="160" spans="1:11" ht="409.6" x14ac:dyDescent="0.25">
      <c r="A160" s="141" t="s">
        <v>875</v>
      </c>
      <c r="B160" s="45" t="s">
        <v>222</v>
      </c>
      <c r="C160" s="167" t="s">
        <v>13</v>
      </c>
      <c r="D160" s="34" t="s">
        <v>747</v>
      </c>
      <c r="E160" s="27"/>
      <c r="F160" s="159"/>
      <c r="G160" s="24"/>
      <c r="H160" s="24"/>
      <c r="I160" s="12" t="s">
        <v>713</v>
      </c>
      <c r="J160" s="178"/>
      <c r="K160" s="161"/>
    </row>
    <row r="161" spans="1:11" x14ac:dyDescent="0.25">
      <c r="A161" s="292" t="s">
        <v>1026</v>
      </c>
      <c r="B161" s="292"/>
      <c r="C161" s="292"/>
      <c r="D161" s="292"/>
      <c r="E161" s="292"/>
      <c r="F161" s="293"/>
      <c r="G161" s="24">
        <f>SUM(G158:G160)</f>
        <v>0</v>
      </c>
      <c r="H161" s="24">
        <f>SUM(H158:H160)</f>
        <v>0</v>
      </c>
      <c r="I161" s="200"/>
      <c r="J161" s="201"/>
      <c r="K161" s="161"/>
    </row>
    <row r="162" spans="1:11" s="60" customFormat="1" x14ac:dyDescent="0.25">
      <c r="A162" s="151">
        <v>48</v>
      </c>
      <c r="B162" s="191" t="s">
        <v>223</v>
      </c>
      <c r="C162" s="191"/>
      <c r="D162" s="191"/>
      <c r="E162" s="191"/>
      <c r="F162" s="237"/>
      <c r="G162" s="191"/>
      <c r="H162" s="191"/>
      <c r="I162" s="191"/>
      <c r="J162" s="184"/>
      <c r="K162" s="164"/>
    </row>
    <row r="163" spans="1:11" s="60" customFormat="1" ht="121.95" customHeight="1" x14ac:dyDescent="0.25">
      <c r="A163" s="151" t="s">
        <v>167</v>
      </c>
      <c r="B163" s="54" t="s">
        <v>224</v>
      </c>
      <c r="C163" s="81" t="s">
        <v>13</v>
      </c>
      <c r="D163" s="76">
        <v>350</v>
      </c>
      <c r="E163" s="71"/>
      <c r="F163" s="147"/>
      <c r="G163" s="72"/>
      <c r="H163" s="72"/>
      <c r="I163" s="123" t="s">
        <v>714</v>
      </c>
      <c r="J163" s="153"/>
      <c r="K163" s="164"/>
    </row>
    <row r="164" spans="1:11" s="60" customFormat="1" ht="118.2" customHeight="1" x14ac:dyDescent="0.25">
      <c r="A164" s="151" t="s">
        <v>170</v>
      </c>
      <c r="B164" s="54" t="s">
        <v>224</v>
      </c>
      <c r="C164" s="81" t="s">
        <v>13</v>
      </c>
      <c r="D164" s="76">
        <v>10</v>
      </c>
      <c r="E164" s="71"/>
      <c r="F164" s="147"/>
      <c r="G164" s="72"/>
      <c r="H164" s="72"/>
      <c r="I164" s="82" t="s">
        <v>715</v>
      </c>
      <c r="J164" s="153"/>
      <c r="K164" s="164"/>
    </row>
    <row r="165" spans="1:11" s="60" customFormat="1" ht="114" customHeight="1" x14ac:dyDescent="0.25">
      <c r="A165" s="151" t="s">
        <v>172</v>
      </c>
      <c r="B165" s="54" t="s">
        <v>224</v>
      </c>
      <c r="C165" s="81" t="s">
        <v>13</v>
      </c>
      <c r="D165" s="76">
        <v>50</v>
      </c>
      <c r="E165" s="71"/>
      <c r="F165" s="147"/>
      <c r="G165" s="72"/>
      <c r="H165" s="72"/>
      <c r="I165" s="82" t="s">
        <v>716</v>
      </c>
      <c r="J165" s="153"/>
      <c r="K165" s="164"/>
    </row>
    <row r="166" spans="1:11" s="60" customFormat="1" ht="110.4" customHeight="1" x14ac:dyDescent="0.25">
      <c r="A166" s="151" t="s">
        <v>174</v>
      </c>
      <c r="B166" s="54" t="s">
        <v>224</v>
      </c>
      <c r="C166" s="81" t="s">
        <v>13</v>
      </c>
      <c r="D166" s="76">
        <v>170</v>
      </c>
      <c r="E166" s="71"/>
      <c r="F166" s="147"/>
      <c r="G166" s="72"/>
      <c r="H166" s="72"/>
      <c r="I166" s="82" t="s">
        <v>717</v>
      </c>
      <c r="J166" s="153"/>
      <c r="K166" s="164"/>
    </row>
    <row r="167" spans="1:11" s="60" customFormat="1" ht="106.2" customHeight="1" x14ac:dyDescent="0.25">
      <c r="A167" s="151" t="s">
        <v>788</v>
      </c>
      <c r="B167" s="83" t="s">
        <v>225</v>
      </c>
      <c r="C167" s="69" t="s">
        <v>123</v>
      </c>
      <c r="D167" s="76">
        <v>170</v>
      </c>
      <c r="E167" s="71"/>
      <c r="F167" s="147"/>
      <c r="G167" s="72"/>
      <c r="H167" s="72"/>
      <c r="I167" s="82" t="s">
        <v>718</v>
      </c>
      <c r="J167" s="153"/>
      <c r="K167" s="164"/>
    </row>
    <row r="168" spans="1:11" s="60" customFormat="1" ht="117.6" customHeight="1" x14ac:dyDescent="0.25">
      <c r="A168" s="151" t="s">
        <v>876</v>
      </c>
      <c r="B168" s="83" t="s">
        <v>225</v>
      </c>
      <c r="C168" s="69" t="s">
        <v>123</v>
      </c>
      <c r="D168" s="76">
        <v>100</v>
      </c>
      <c r="E168" s="71"/>
      <c r="F168" s="147"/>
      <c r="G168" s="72"/>
      <c r="H168" s="72"/>
      <c r="I168" s="82" t="s">
        <v>719</v>
      </c>
      <c r="J168" s="153"/>
      <c r="K168" s="164"/>
    </row>
    <row r="169" spans="1:11" s="60" customFormat="1" x14ac:dyDescent="0.25">
      <c r="A169" s="300" t="s">
        <v>1027</v>
      </c>
      <c r="B169" s="301"/>
      <c r="C169" s="301"/>
      <c r="D169" s="301"/>
      <c r="E169" s="301"/>
      <c r="F169" s="302"/>
      <c r="G169" s="80">
        <f>SUM(G163:G168)</f>
        <v>0</v>
      </c>
      <c r="H169" s="80">
        <f>SUM(H163:H168)</f>
        <v>0</v>
      </c>
      <c r="I169" s="53"/>
      <c r="J169" s="174"/>
      <c r="K169" s="164"/>
    </row>
    <row r="170" spans="1:11" ht="107.25" customHeight="1" x14ac:dyDescent="0.25">
      <c r="A170" s="141">
        <v>49</v>
      </c>
      <c r="B170" s="14" t="s">
        <v>226</v>
      </c>
      <c r="C170" s="7" t="s">
        <v>13</v>
      </c>
      <c r="D170" s="9">
        <v>10</v>
      </c>
      <c r="E170" s="27"/>
      <c r="F170" s="159"/>
      <c r="G170" s="24"/>
      <c r="H170" s="24"/>
      <c r="I170" s="12" t="s">
        <v>227</v>
      </c>
      <c r="J170" s="178"/>
      <c r="K170" s="161"/>
    </row>
    <row r="171" spans="1:11" s="60" customFormat="1" ht="107.25" customHeight="1" x14ac:dyDescent="0.25">
      <c r="A171" s="151">
        <v>50</v>
      </c>
      <c r="B171" s="50" t="s">
        <v>228</v>
      </c>
      <c r="C171" s="69" t="s">
        <v>13</v>
      </c>
      <c r="D171" s="70">
        <v>270</v>
      </c>
      <c r="E171" s="77"/>
      <c r="F171" s="147"/>
      <c r="G171" s="78"/>
      <c r="H171" s="78"/>
      <c r="I171" s="32" t="s">
        <v>229</v>
      </c>
      <c r="J171" s="153"/>
      <c r="K171" s="164"/>
    </row>
    <row r="172" spans="1:11" s="60" customFormat="1" x14ac:dyDescent="0.25">
      <c r="A172" s="151">
        <v>51</v>
      </c>
      <c r="B172" s="50" t="s">
        <v>230</v>
      </c>
      <c r="C172" s="207"/>
      <c r="D172" s="207"/>
      <c r="E172" s="207"/>
      <c r="F172" s="241"/>
      <c r="G172" s="207"/>
      <c r="H172" s="207"/>
      <c r="I172" s="207"/>
      <c r="J172" s="223"/>
      <c r="K172" s="164"/>
    </row>
    <row r="173" spans="1:11" s="60" customFormat="1" ht="225.75" customHeight="1" x14ac:dyDescent="0.25">
      <c r="A173" s="151" t="s">
        <v>186</v>
      </c>
      <c r="B173" s="32" t="s">
        <v>231</v>
      </c>
      <c r="C173" s="69" t="s">
        <v>13</v>
      </c>
      <c r="D173" s="69">
        <v>15</v>
      </c>
      <c r="E173" s="71"/>
      <c r="F173" s="147"/>
      <c r="G173" s="72"/>
      <c r="H173" s="72"/>
      <c r="I173" s="74" t="s">
        <v>683</v>
      </c>
      <c r="J173" s="74"/>
      <c r="K173" s="164"/>
    </row>
    <row r="174" spans="1:11" s="60" customFormat="1" ht="240" customHeight="1" x14ac:dyDescent="0.25">
      <c r="A174" s="67" t="s">
        <v>188</v>
      </c>
      <c r="B174" s="32" t="s">
        <v>231</v>
      </c>
      <c r="C174" s="69" t="s">
        <v>13</v>
      </c>
      <c r="D174" s="70">
        <v>15</v>
      </c>
      <c r="E174" s="71"/>
      <c r="F174" s="147"/>
      <c r="G174" s="72"/>
      <c r="H174" s="72"/>
      <c r="I174" s="74" t="s">
        <v>232</v>
      </c>
      <c r="J174" s="74"/>
      <c r="K174" s="164"/>
    </row>
    <row r="175" spans="1:11" s="60" customFormat="1" x14ac:dyDescent="0.25">
      <c r="A175" s="288" t="s">
        <v>194</v>
      </c>
      <c r="B175" s="289"/>
      <c r="C175" s="289"/>
      <c r="D175" s="289"/>
      <c r="E175" s="289"/>
      <c r="F175" s="290"/>
      <c r="G175" s="78">
        <f>SUM(G173:G174)</f>
        <v>0</v>
      </c>
      <c r="H175" s="78">
        <f>SUM(H173:H174)</f>
        <v>0</v>
      </c>
      <c r="I175" s="194"/>
      <c r="J175" s="195"/>
      <c r="K175" s="164"/>
    </row>
    <row r="176" spans="1:11" s="60" customFormat="1" x14ac:dyDescent="0.25">
      <c r="A176" s="151">
        <v>52</v>
      </c>
      <c r="B176" s="205" t="s">
        <v>233</v>
      </c>
      <c r="C176" s="205"/>
      <c r="D176" s="205"/>
      <c r="E176" s="205"/>
      <c r="F176" s="238"/>
      <c r="G176" s="205"/>
      <c r="H176" s="205"/>
      <c r="I176" s="205"/>
      <c r="J176" s="192"/>
      <c r="K176" s="164"/>
    </row>
    <row r="177" spans="1:11" s="60" customFormat="1" ht="133.19999999999999" customHeight="1" x14ac:dyDescent="0.25">
      <c r="A177" s="151" t="s">
        <v>196</v>
      </c>
      <c r="B177" s="32" t="s">
        <v>234</v>
      </c>
      <c r="C177" s="81" t="s">
        <v>13</v>
      </c>
      <c r="D177" s="76">
        <v>50</v>
      </c>
      <c r="E177" s="71"/>
      <c r="F177" s="147"/>
      <c r="G177" s="72"/>
      <c r="H177" s="72"/>
      <c r="I177" s="123" t="s">
        <v>720</v>
      </c>
      <c r="J177" s="153"/>
      <c r="K177" s="164"/>
    </row>
    <row r="178" spans="1:11" s="60" customFormat="1" ht="127.2" customHeight="1" x14ac:dyDescent="0.25">
      <c r="A178" s="151" t="s">
        <v>199</v>
      </c>
      <c r="B178" s="32" t="s">
        <v>234</v>
      </c>
      <c r="C178" s="81" t="s">
        <v>13</v>
      </c>
      <c r="D178" s="76">
        <v>100</v>
      </c>
      <c r="E178" s="71"/>
      <c r="F178" s="147"/>
      <c r="G178" s="72"/>
      <c r="H178" s="72"/>
      <c r="I178" s="82" t="s">
        <v>721</v>
      </c>
      <c r="J178" s="153"/>
      <c r="K178" s="164"/>
    </row>
    <row r="179" spans="1:11" s="60" customFormat="1" ht="129.6" customHeight="1" x14ac:dyDescent="0.25">
      <c r="A179" s="151" t="s">
        <v>201</v>
      </c>
      <c r="B179" s="32" t="s">
        <v>234</v>
      </c>
      <c r="C179" s="81" t="s">
        <v>13</v>
      </c>
      <c r="D179" s="76">
        <v>50</v>
      </c>
      <c r="E179" s="71"/>
      <c r="F179" s="147"/>
      <c r="G179" s="72"/>
      <c r="H179" s="72"/>
      <c r="I179" s="82" t="s">
        <v>722</v>
      </c>
      <c r="J179" s="153"/>
      <c r="K179" s="164"/>
    </row>
    <row r="180" spans="1:11" s="60" customFormat="1" ht="124.95" customHeight="1" x14ac:dyDescent="0.25">
      <c r="A180" s="151" t="s">
        <v>203</v>
      </c>
      <c r="B180" s="32" t="s">
        <v>234</v>
      </c>
      <c r="C180" s="81" t="s">
        <v>85</v>
      </c>
      <c r="D180" s="76">
        <v>50</v>
      </c>
      <c r="E180" s="71"/>
      <c r="F180" s="147"/>
      <c r="G180" s="72"/>
      <c r="H180" s="72"/>
      <c r="I180" s="82" t="s">
        <v>724</v>
      </c>
      <c r="J180" s="153"/>
      <c r="K180" s="164"/>
    </row>
    <row r="181" spans="1:11" s="60" customFormat="1" ht="142.19999999999999" customHeight="1" x14ac:dyDescent="0.25">
      <c r="A181" s="151" t="s">
        <v>205</v>
      </c>
      <c r="B181" s="32" t="s">
        <v>234</v>
      </c>
      <c r="C181" s="81" t="s">
        <v>13</v>
      </c>
      <c r="D181" s="76">
        <v>50</v>
      </c>
      <c r="E181" s="71"/>
      <c r="F181" s="147"/>
      <c r="G181" s="72"/>
      <c r="H181" s="72"/>
      <c r="I181" s="82" t="s">
        <v>723</v>
      </c>
      <c r="J181" s="153"/>
      <c r="K181" s="164"/>
    </row>
    <row r="182" spans="1:11" s="60" customFormat="1" x14ac:dyDescent="0.25">
      <c r="A182" s="288" t="s">
        <v>207</v>
      </c>
      <c r="B182" s="289"/>
      <c r="C182" s="289"/>
      <c r="D182" s="289"/>
      <c r="E182" s="289"/>
      <c r="F182" s="290"/>
      <c r="G182" s="80">
        <f>SUM(G177:G181)</f>
        <v>0</v>
      </c>
      <c r="H182" s="80">
        <f>SUM(H177:H181)</f>
        <v>0</v>
      </c>
      <c r="I182" s="194"/>
      <c r="J182" s="195"/>
      <c r="K182" s="164"/>
    </row>
    <row r="183" spans="1:11" x14ac:dyDescent="0.25">
      <c r="A183" s="141">
        <v>53</v>
      </c>
      <c r="B183" s="186" t="s">
        <v>235</v>
      </c>
      <c r="C183" s="186"/>
      <c r="D183" s="186"/>
      <c r="E183" s="186"/>
      <c r="F183" s="239"/>
      <c r="G183" s="186"/>
      <c r="H183" s="186"/>
      <c r="I183" s="186"/>
      <c r="J183" s="182"/>
      <c r="K183" s="161"/>
    </row>
    <row r="184" spans="1:11" ht="123" customHeight="1" x14ac:dyDescent="0.25">
      <c r="A184" s="64" t="s">
        <v>209</v>
      </c>
      <c r="B184" s="12" t="s">
        <v>234</v>
      </c>
      <c r="C184" s="13" t="s">
        <v>13</v>
      </c>
      <c r="D184" s="11">
        <v>20</v>
      </c>
      <c r="E184" s="27"/>
      <c r="F184" s="159"/>
      <c r="G184" s="24"/>
      <c r="H184" s="24"/>
      <c r="I184" s="12" t="s">
        <v>725</v>
      </c>
      <c r="J184" s="178"/>
      <c r="K184" s="161"/>
    </row>
    <row r="185" spans="1:11" ht="120.6" customHeight="1" x14ac:dyDescent="0.25">
      <c r="A185" s="141" t="s">
        <v>210</v>
      </c>
      <c r="B185" s="12" t="s">
        <v>234</v>
      </c>
      <c r="C185" s="13" t="s">
        <v>13</v>
      </c>
      <c r="D185" s="11">
        <v>30</v>
      </c>
      <c r="E185" s="27"/>
      <c r="F185" s="159"/>
      <c r="G185" s="24"/>
      <c r="H185" s="24"/>
      <c r="I185" s="12" t="s">
        <v>726</v>
      </c>
      <c r="J185" s="178"/>
      <c r="K185" s="161"/>
    </row>
    <row r="186" spans="1:11" ht="99" customHeight="1" x14ac:dyDescent="0.25">
      <c r="A186" s="64" t="s">
        <v>211</v>
      </c>
      <c r="B186" s="12" t="s">
        <v>234</v>
      </c>
      <c r="C186" s="13" t="s">
        <v>13</v>
      </c>
      <c r="D186" s="11">
        <v>10</v>
      </c>
      <c r="E186" s="27"/>
      <c r="F186" s="159"/>
      <c r="G186" s="24"/>
      <c r="H186" s="24"/>
      <c r="I186" s="12" t="s">
        <v>727</v>
      </c>
      <c r="J186" s="178"/>
      <c r="K186" s="161"/>
    </row>
    <row r="187" spans="1:11" ht="151.94999999999999" customHeight="1" x14ac:dyDescent="0.25">
      <c r="A187" s="141" t="s">
        <v>213</v>
      </c>
      <c r="B187" s="12" t="s">
        <v>236</v>
      </c>
      <c r="C187" s="13" t="s">
        <v>13</v>
      </c>
      <c r="D187" s="11">
        <v>10</v>
      </c>
      <c r="E187" s="27"/>
      <c r="F187" s="159"/>
      <c r="G187" s="24"/>
      <c r="H187" s="24"/>
      <c r="I187" s="12" t="s">
        <v>728</v>
      </c>
      <c r="J187" s="178"/>
      <c r="K187" s="161"/>
    </row>
    <row r="188" spans="1:11" ht="138" customHeight="1" x14ac:dyDescent="0.25">
      <c r="A188" s="64" t="s">
        <v>214</v>
      </c>
      <c r="B188" s="12" t="s">
        <v>236</v>
      </c>
      <c r="C188" s="13" t="s">
        <v>13</v>
      </c>
      <c r="D188" s="11">
        <v>20</v>
      </c>
      <c r="E188" s="27"/>
      <c r="F188" s="159"/>
      <c r="G188" s="24"/>
      <c r="H188" s="24"/>
      <c r="I188" s="12" t="s">
        <v>729</v>
      </c>
      <c r="J188" s="178"/>
      <c r="K188" s="161"/>
    </row>
    <row r="189" spans="1:11" ht="123" customHeight="1" x14ac:dyDescent="0.25">
      <c r="A189" s="141" t="s">
        <v>215</v>
      </c>
      <c r="B189" s="12" t="s">
        <v>236</v>
      </c>
      <c r="C189" s="13" t="s">
        <v>13</v>
      </c>
      <c r="D189" s="11">
        <v>10</v>
      </c>
      <c r="E189" s="27"/>
      <c r="F189" s="159"/>
      <c r="G189" s="24"/>
      <c r="H189" s="24"/>
      <c r="I189" s="12" t="s">
        <v>730</v>
      </c>
      <c r="J189" s="178"/>
      <c r="K189" s="161"/>
    </row>
    <row r="190" spans="1:11" ht="126" customHeight="1" x14ac:dyDescent="0.25">
      <c r="A190" s="64" t="s">
        <v>216</v>
      </c>
      <c r="B190" s="12" t="s">
        <v>237</v>
      </c>
      <c r="C190" s="7" t="s">
        <v>11</v>
      </c>
      <c r="D190" s="11">
        <v>10</v>
      </c>
      <c r="E190" s="27"/>
      <c r="F190" s="159"/>
      <c r="G190" s="24"/>
      <c r="H190" s="24"/>
      <c r="I190" s="12" t="s">
        <v>731</v>
      </c>
      <c r="J190" s="178"/>
      <c r="K190" s="161"/>
    </row>
    <row r="191" spans="1:11" x14ac:dyDescent="0.25">
      <c r="A191" s="291" t="s">
        <v>218</v>
      </c>
      <c r="B191" s="292"/>
      <c r="C191" s="292"/>
      <c r="D191" s="292"/>
      <c r="E191" s="292"/>
      <c r="F191" s="293"/>
      <c r="G191" s="24">
        <f>SUM(G184:G190)</f>
        <v>0</v>
      </c>
      <c r="H191" s="24">
        <f>SUM(H184:H190)</f>
        <v>0</v>
      </c>
      <c r="I191" s="200"/>
      <c r="J191" s="201"/>
      <c r="K191" s="161"/>
    </row>
    <row r="192" spans="1:11" s="60" customFormat="1" x14ac:dyDescent="0.25">
      <c r="A192" s="151">
        <v>54</v>
      </c>
      <c r="B192" s="184" t="s">
        <v>238</v>
      </c>
      <c r="C192" s="185"/>
      <c r="D192" s="185"/>
      <c r="E192" s="185"/>
      <c r="F192" s="185"/>
      <c r="G192" s="185"/>
      <c r="H192" s="185"/>
      <c r="I192" s="185"/>
      <c r="J192" s="185"/>
      <c r="K192" s="164"/>
    </row>
    <row r="193" spans="1:11" s="60" customFormat="1" ht="111" customHeight="1" x14ac:dyDescent="0.25">
      <c r="A193" s="151" t="s">
        <v>220</v>
      </c>
      <c r="B193" s="54" t="s">
        <v>239</v>
      </c>
      <c r="C193" s="75" t="s">
        <v>13</v>
      </c>
      <c r="D193" s="70">
        <v>2200</v>
      </c>
      <c r="E193" s="71"/>
      <c r="F193" s="147"/>
      <c r="G193" s="72"/>
      <c r="H193" s="72"/>
      <c r="I193" s="82" t="s">
        <v>732</v>
      </c>
      <c r="J193" s="153"/>
      <c r="K193" s="164"/>
    </row>
    <row r="194" spans="1:11" s="60" customFormat="1" ht="111" customHeight="1" x14ac:dyDescent="0.25">
      <c r="A194" s="151" t="s">
        <v>221</v>
      </c>
      <c r="B194" s="32" t="s">
        <v>240</v>
      </c>
      <c r="C194" s="69" t="s">
        <v>13</v>
      </c>
      <c r="D194" s="70">
        <v>30000</v>
      </c>
      <c r="E194" s="71"/>
      <c r="F194" s="147"/>
      <c r="G194" s="72"/>
      <c r="H194" s="72"/>
      <c r="I194" s="82" t="s">
        <v>733</v>
      </c>
      <c r="J194" s="153"/>
      <c r="K194" s="164"/>
    </row>
    <row r="195" spans="1:11" s="60" customFormat="1" x14ac:dyDescent="0.25">
      <c r="A195" s="285" t="s">
        <v>1013</v>
      </c>
      <c r="B195" s="286"/>
      <c r="C195" s="286"/>
      <c r="D195" s="286"/>
      <c r="E195" s="286"/>
      <c r="F195" s="287"/>
      <c r="G195" s="78">
        <f>SUM(G193:G194)</f>
        <v>0</v>
      </c>
      <c r="H195" s="78">
        <f>SUM(H193:H194)</f>
        <v>0</v>
      </c>
      <c r="I195" s="187"/>
      <c r="J195" s="188"/>
      <c r="K195" s="164"/>
    </row>
    <row r="196" spans="1:11" ht="65.25" customHeight="1" x14ac:dyDescent="0.25">
      <c r="A196" s="141">
        <v>55</v>
      </c>
      <c r="B196" s="14" t="s">
        <v>241</v>
      </c>
      <c r="C196" s="7" t="s">
        <v>13</v>
      </c>
      <c r="D196" s="9">
        <v>50</v>
      </c>
      <c r="E196" s="27"/>
      <c r="F196" s="159"/>
      <c r="G196" s="24"/>
      <c r="H196" s="24"/>
      <c r="I196" s="12" t="s">
        <v>242</v>
      </c>
      <c r="J196" s="178"/>
      <c r="K196" s="161"/>
    </row>
    <row r="197" spans="1:11" ht="198" x14ac:dyDescent="0.25">
      <c r="A197" s="141">
        <v>56</v>
      </c>
      <c r="B197" s="14" t="s">
        <v>243</v>
      </c>
      <c r="C197" s="7" t="s">
        <v>13</v>
      </c>
      <c r="D197" s="9">
        <v>300</v>
      </c>
      <c r="E197" s="27"/>
      <c r="F197" s="159"/>
      <c r="G197" s="24"/>
      <c r="H197" s="24"/>
      <c r="I197" s="12" t="s">
        <v>244</v>
      </c>
      <c r="J197" s="178"/>
      <c r="K197" s="161"/>
    </row>
    <row r="198" spans="1:11" ht="228" customHeight="1" x14ac:dyDescent="0.25">
      <c r="A198" s="141">
        <v>57</v>
      </c>
      <c r="B198" s="14" t="s">
        <v>245</v>
      </c>
      <c r="C198" s="7" t="s">
        <v>13</v>
      </c>
      <c r="D198" s="9">
        <v>3000</v>
      </c>
      <c r="E198" s="27"/>
      <c r="F198" s="159"/>
      <c r="G198" s="24"/>
      <c r="H198" s="24"/>
      <c r="I198" s="12" t="s">
        <v>246</v>
      </c>
      <c r="J198" s="178"/>
      <c r="K198" s="161"/>
    </row>
    <row r="199" spans="1:11" ht="228" customHeight="1" x14ac:dyDescent="0.25">
      <c r="A199" s="141">
        <v>58</v>
      </c>
      <c r="B199" s="14" t="s">
        <v>245</v>
      </c>
      <c r="C199" s="7" t="s">
        <v>13</v>
      </c>
      <c r="D199" s="9">
        <v>300</v>
      </c>
      <c r="E199" s="27"/>
      <c r="F199" s="159"/>
      <c r="G199" s="24"/>
      <c r="H199" s="24"/>
      <c r="I199" s="12" t="s">
        <v>247</v>
      </c>
      <c r="J199" s="178"/>
      <c r="K199" s="161"/>
    </row>
    <row r="200" spans="1:11" ht="86.25" customHeight="1" x14ac:dyDescent="0.25">
      <c r="A200" s="141">
        <v>59</v>
      </c>
      <c r="B200" s="14" t="s">
        <v>248</v>
      </c>
      <c r="C200" s="7" t="s">
        <v>13</v>
      </c>
      <c r="D200" s="9">
        <v>10</v>
      </c>
      <c r="E200" s="27"/>
      <c r="F200" s="159"/>
      <c r="G200" s="24"/>
      <c r="H200" s="24"/>
      <c r="I200" s="12" t="s">
        <v>249</v>
      </c>
      <c r="J200" s="178"/>
      <c r="K200" s="161"/>
    </row>
    <row r="201" spans="1:11" ht="294" customHeight="1" x14ac:dyDescent="0.25">
      <c r="A201" s="141">
        <v>60</v>
      </c>
      <c r="B201" s="14" t="s">
        <v>250</v>
      </c>
      <c r="C201" s="7" t="s">
        <v>13</v>
      </c>
      <c r="D201" s="9">
        <v>20</v>
      </c>
      <c r="E201" s="27"/>
      <c r="F201" s="159"/>
      <c r="G201" s="24"/>
      <c r="H201" s="24"/>
      <c r="I201" s="12" t="s">
        <v>251</v>
      </c>
      <c r="J201" s="178"/>
      <c r="K201" s="161"/>
    </row>
    <row r="202" spans="1:11" ht="203.25" customHeight="1" x14ac:dyDescent="0.25">
      <c r="A202" s="141">
        <v>61</v>
      </c>
      <c r="B202" s="14" t="s">
        <v>252</v>
      </c>
      <c r="C202" s="7" t="s">
        <v>13</v>
      </c>
      <c r="D202" s="9">
        <v>8000</v>
      </c>
      <c r="E202" s="27"/>
      <c r="F202" s="159"/>
      <c r="G202" s="24"/>
      <c r="H202" s="24"/>
      <c r="I202" s="12" t="s">
        <v>253</v>
      </c>
      <c r="J202" s="178"/>
      <c r="K202" s="161"/>
    </row>
    <row r="203" spans="1:11" ht="139.5" customHeight="1" x14ac:dyDescent="0.25">
      <c r="A203" s="141">
        <v>62</v>
      </c>
      <c r="B203" s="14" t="s">
        <v>254</v>
      </c>
      <c r="C203" s="7" t="s">
        <v>13</v>
      </c>
      <c r="D203" s="9">
        <v>20</v>
      </c>
      <c r="E203" s="27"/>
      <c r="F203" s="159"/>
      <c r="G203" s="24"/>
      <c r="H203" s="24"/>
      <c r="I203" s="12" t="s">
        <v>255</v>
      </c>
      <c r="J203" s="178"/>
      <c r="K203" s="161"/>
    </row>
    <row r="204" spans="1:11" x14ac:dyDescent="0.25">
      <c r="A204" s="141">
        <v>63</v>
      </c>
      <c r="B204" s="182" t="s">
        <v>256</v>
      </c>
      <c r="C204" s="183"/>
      <c r="D204" s="183"/>
      <c r="E204" s="183"/>
      <c r="F204" s="183"/>
      <c r="G204" s="183"/>
      <c r="H204" s="183"/>
      <c r="I204" s="183"/>
      <c r="J204" s="183"/>
      <c r="K204" s="161"/>
    </row>
    <row r="205" spans="1:11" ht="111" customHeight="1" x14ac:dyDescent="0.25">
      <c r="A205" s="141" t="s">
        <v>877</v>
      </c>
      <c r="B205" s="12" t="s">
        <v>257</v>
      </c>
      <c r="C205" s="7" t="s">
        <v>13</v>
      </c>
      <c r="D205" s="9">
        <v>2500</v>
      </c>
      <c r="E205" s="27"/>
      <c r="F205" s="159"/>
      <c r="G205" s="24"/>
      <c r="H205" s="24"/>
      <c r="I205" s="12" t="s">
        <v>258</v>
      </c>
      <c r="J205" s="178"/>
      <c r="K205" s="161"/>
    </row>
    <row r="206" spans="1:11" ht="111" customHeight="1" x14ac:dyDescent="0.25">
      <c r="A206" s="141" t="s">
        <v>878</v>
      </c>
      <c r="B206" s="12" t="s">
        <v>257</v>
      </c>
      <c r="C206" s="7" t="s">
        <v>13</v>
      </c>
      <c r="D206" s="9">
        <v>600</v>
      </c>
      <c r="E206" s="27"/>
      <c r="F206" s="159"/>
      <c r="G206" s="24"/>
      <c r="H206" s="24"/>
      <c r="I206" s="12" t="s">
        <v>259</v>
      </c>
      <c r="J206" s="178"/>
      <c r="K206" s="161"/>
    </row>
    <row r="207" spans="1:11" ht="111" customHeight="1" x14ac:dyDescent="0.25">
      <c r="A207" s="141" t="s">
        <v>879</v>
      </c>
      <c r="B207" s="12" t="s">
        <v>257</v>
      </c>
      <c r="C207" s="7" t="s">
        <v>13</v>
      </c>
      <c r="D207" s="9">
        <v>600</v>
      </c>
      <c r="E207" s="27"/>
      <c r="F207" s="159"/>
      <c r="G207" s="24"/>
      <c r="H207" s="24"/>
      <c r="I207" s="12" t="s">
        <v>260</v>
      </c>
      <c r="J207" s="178"/>
      <c r="K207" s="161"/>
    </row>
    <row r="208" spans="1:11" ht="111" customHeight="1" x14ac:dyDescent="0.25">
      <c r="A208" s="141" t="s">
        <v>880</v>
      </c>
      <c r="B208" s="12" t="s">
        <v>257</v>
      </c>
      <c r="C208" s="7" t="s">
        <v>13</v>
      </c>
      <c r="D208" s="9">
        <v>20</v>
      </c>
      <c r="E208" s="27"/>
      <c r="F208" s="159"/>
      <c r="G208" s="24"/>
      <c r="H208" s="24"/>
      <c r="I208" s="12" t="s">
        <v>261</v>
      </c>
      <c r="J208" s="178"/>
      <c r="K208" s="161"/>
    </row>
    <row r="209" spans="1:11" ht="111" customHeight="1" x14ac:dyDescent="0.25">
      <c r="A209" s="141" t="s">
        <v>881</v>
      </c>
      <c r="B209" s="12" t="s">
        <v>257</v>
      </c>
      <c r="C209" s="7" t="s">
        <v>13</v>
      </c>
      <c r="D209" s="9">
        <v>20</v>
      </c>
      <c r="E209" s="27"/>
      <c r="F209" s="159"/>
      <c r="G209" s="24"/>
      <c r="H209" s="24"/>
      <c r="I209" s="12" t="s">
        <v>262</v>
      </c>
      <c r="J209" s="178"/>
      <c r="K209" s="161"/>
    </row>
    <row r="210" spans="1:11" ht="111" customHeight="1" x14ac:dyDescent="0.25">
      <c r="A210" s="141" t="s">
        <v>882</v>
      </c>
      <c r="B210" s="12" t="s">
        <v>257</v>
      </c>
      <c r="C210" s="7" t="s">
        <v>13</v>
      </c>
      <c r="D210" s="9">
        <v>20</v>
      </c>
      <c r="E210" s="27"/>
      <c r="F210" s="159"/>
      <c r="G210" s="24"/>
      <c r="H210" s="24"/>
      <c r="I210" s="12" t="s">
        <v>263</v>
      </c>
      <c r="J210" s="178"/>
      <c r="K210" s="161"/>
    </row>
    <row r="211" spans="1:11" x14ac:dyDescent="0.25">
      <c r="A211" s="291" t="s">
        <v>883</v>
      </c>
      <c r="B211" s="292"/>
      <c r="C211" s="292"/>
      <c r="D211" s="292"/>
      <c r="E211" s="292"/>
      <c r="F211" s="293"/>
      <c r="G211" s="24">
        <f>SUM(G205:G210)</f>
        <v>0</v>
      </c>
      <c r="H211" s="24">
        <f>SUM(H205:H210)</f>
        <v>0</v>
      </c>
      <c r="I211" s="200"/>
      <c r="J211" s="201"/>
      <c r="K211" s="161"/>
    </row>
    <row r="212" spans="1:11" s="60" customFormat="1" ht="291" customHeight="1" x14ac:dyDescent="0.25">
      <c r="A212" s="151">
        <v>64</v>
      </c>
      <c r="B212" s="50" t="s">
        <v>264</v>
      </c>
      <c r="C212" s="69" t="s">
        <v>13</v>
      </c>
      <c r="D212" s="70">
        <v>2500</v>
      </c>
      <c r="E212" s="71"/>
      <c r="F212" s="147"/>
      <c r="G212" s="72"/>
      <c r="H212" s="72"/>
      <c r="I212" s="82" t="s">
        <v>265</v>
      </c>
      <c r="J212" s="153"/>
      <c r="K212" s="164"/>
    </row>
    <row r="213" spans="1:11" ht="61.5" customHeight="1" x14ac:dyDescent="0.25">
      <c r="A213" s="141">
        <v>65</v>
      </c>
      <c r="B213" s="14" t="s">
        <v>266</v>
      </c>
      <c r="C213" s="13" t="s">
        <v>13</v>
      </c>
      <c r="D213" s="11">
        <v>20</v>
      </c>
      <c r="E213" s="27"/>
      <c r="F213" s="159"/>
      <c r="G213" s="24"/>
      <c r="H213" s="24"/>
      <c r="I213" s="12" t="s">
        <v>267</v>
      </c>
      <c r="J213" s="178"/>
      <c r="K213" s="161"/>
    </row>
    <row r="214" spans="1:11" x14ac:dyDescent="0.25">
      <c r="A214" s="141">
        <v>66</v>
      </c>
      <c r="B214" s="206" t="s">
        <v>268</v>
      </c>
      <c r="C214" s="206"/>
      <c r="D214" s="206"/>
      <c r="E214" s="206"/>
      <c r="F214" s="242"/>
      <c r="G214" s="206"/>
      <c r="H214" s="206"/>
      <c r="I214" s="206"/>
      <c r="J214" s="252"/>
      <c r="K214" s="161"/>
    </row>
    <row r="215" spans="1:11" ht="102" customHeight="1" x14ac:dyDescent="0.25">
      <c r="A215" s="141" t="s">
        <v>884</v>
      </c>
      <c r="B215" s="45" t="s">
        <v>269</v>
      </c>
      <c r="C215" s="5" t="s">
        <v>13</v>
      </c>
      <c r="D215" s="35">
        <v>10</v>
      </c>
      <c r="E215" s="27"/>
      <c r="F215" s="159"/>
      <c r="G215" s="24"/>
      <c r="H215" s="24"/>
      <c r="I215" s="12" t="s">
        <v>270</v>
      </c>
      <c r="J215" s="178"/>
      <c r="K215" s="161"/>
    </row>
    <row r="216" spans="1:11" ht="102" customHeight="1" x14ac:dyDescent="0.25">
      <c r="A216" s="141" t="s">
        <v>885</v>
      </c>
      <c r="B216" s="45" t="s">
        <v>269</v>
      </c>
      <c r="C216" s="5" t="s">
        <v>13</v>
      </c>
      <c r="D216" s="36">
        <v>10</v>
      </c>
      <c r="E216" s="27"/>
      <c r="F216" s="159"/>
      <c r="G216" s="24"/>
      <c r="H216" s="24"/>
      <c r="I216" s="12" t="s">
        <v>271</v>
      </c>
      <c r="J216" s="178"/>
      <c r="K216" s="161"/>
    </row>
    <row r="217" spans="1:11" x14ac:dyDescent="0.25">
      <c r="A217" s="297" t="s">
        <v>1014</v>
      </c>
      <c r="B217" s="298"/>
      <c r="C217" s="298"/>
      <c r="D217" s="298"/>
      <c r="E217" s="298"/>
      <c r="F217" s="299"/>
      <c r="G217" s="33">
        <f>SUM(G215:G216)</f>
        <v>0</v>
      </c>
      <c r="H217" s="33">
        <f>SUM(H215:H216)</f>
        <v>0</v>
      </c>
      <c r="I217" s="200"/>
      <c r="J217" s="201"/>
      <c r="K217" s="161"/>
    </row>
    <row r="218" spans="1:11" s="60" customFormat="1" x14ac:dyDescent="0.25">
      <c r="A218" s="151">
        <v>67</v>
      </c>
      <c r="B218" s="192" t="s">
        <v>272</v>
      </c>
      <c r="C218" s="193"/>
      <c r="D218" s="193"/>
      <c r="E218" s="193"/>
      <c r="F218" s="193"/>
      <c r="G218" s="193"/>
      <c r="H218" s="193"/>
      <c r="I218" s="193"/>
      <c r="J218" s="193"/>
      <c r="K218" s="164"/>
    </row>
    <row r="219" spans="1:11" s="60" customFormat="1" ht="84.6" customHeight="1" x14ac:dyDescent="0.25">
      <c r="A219" s="151" t="s">
        <v>886</v>
      </c>
      <c r="B219" s="84" t="s">
        <v>273</v>
      </c>
      <c r="C219" s="85" t="s">
        <v>13</v>
      </c>
      <c r="D219" s="76">
        <v>1800</v>
      </c>
      <c r="E219" s="71"/>
      <c r="F219" s="147"/>
      <c r="G219" s="72"/>
      <c r="H219" s="72"/>
      <c r="I219" s="98" t="s">
        <v>748</v>
      </c>
      <c r="J219" s="153"/>
      <c r="K219" s="164"/>
    </row>
    <row r="220" spans="1:11" s="60" customFormat="1" ht="79.2" x14ac:dyDescent="0.25">
      <c r="A220" s="151" t="s">
        <v>887</v>
      </c>
      <c r="B220" s="84" t="s">
        <v>273</v>
      </c>
      <c r="C220" s="85" t="s">
        <v>13</v>
      </c>
      <c r="D220" s="76">
        <v>13000</v>
      </c>
      <c r="E220" s="71"/>
      <c r="F220" s="147"/>
      <c r="G220" s="72"/>
      <c r="H220" s="72"/>
      <c r="I220" s="82" t="s">
        <v>274</v>
      </c>
      <c r="J220" s="153"/>
      <c r="K220" s="164"/>
    </row>
    <row r="221" spans="1:11" s="60" customFormat="1" ht="79.2" x14ac:dyDescent="0.25">
      <c r="A221" s="151" t="s">
        <v>888</v>
      </c>
      <c r="B221" s="84" t="s">
        <v>273</v>
      </c>
      <c r="C221" s="85" t="s">
        <v>13</v>
      </c>
      <c r="D221" s="76">
        <v>1500</v>
      </c>
      <c r="E221" s="71"/>
      <c r="F221" s="147"/>
      <c r="G221" s="72"/>
      <c r="H221" s="72"/>
      <c r="I221" s="82" t="s">
        <v>275</v>
      </c>
      <c r="J221" s="153"/>
      <c r="K221" s="164"/>
    </row>
    <row r="222" spans="1:11" s="60" customFormat="1" ht="54" customHeight="1" x14ac:dyDescent="0.25">
      <c r="A222" s="151" t="s">
        <v>889</v>
      </c>
      <c r="B222" s="32" t="s">
        <v>276</v>
      </c>
      <c r="C222" s="81" t="s">
        <v>13</v>
      </c>
      <c r="D222" s="76">
        <v>50</v>
      </c>
      <c r="E222" s="71"/>
      <c r="F222" s="147"/>
      <c r="G222" s="72"/>
      <c r="H222" s="72"/>
      <c r="I222" s="82" t="s">
        <v>277</v>
      </c>
      <c r="J222" s="153"/>
      <c r="K222" s="164"/>
    </row>
    <row r="223" spans="1:11" s="60" customFormat="1" ht="52.8" x14ac:dyDescent="0.25">
      <c r="A223" s="151" t="s">
        <v>890</v>
      </c>
      <c r="B223" s="32" t="s">
        <v>278</v>
      </c>
      <c r="C223" s="81" t="s">
        <v>13</v>
      </c>
      <c r="D223" s="76">
        <v>50</v>
      </c>
      <c r="E223" s="71"/>
      <c r="F223" s="147"/>
      <c r="G223" s="72"/>
      <c r="H223" s="72"/>
      <c r="I223" s="82" t="s">
        <v>277</v>
      </c>
      <c r="J223" s="153"/>
      <c r="K223" s="164"/>
    </row>
    <row r="224" spans="1:11" s="60" customFormat="1" x14ac:dyDescent="0.25">
      <c r="A224" s="288" t="s">
        <v>891</v>
      </c>
      <c r="B224" s="289"/>
      <c r="C224" s="289"/>
      <c r="D224" s="289"/>
      <c r="E224" s="289"/>
      <c r="F224" s="290"/>
      <c r="G224" s="80">
        <f>SUM(G219:G223)</f>
        <v>0</v>
      </c>
      <c r="H224" s="80">
        <f>SUM(H219:H223)</f>
        <v>0</v>
      </c>
      <c r="I224" s="194"/>
      <c r="J224" s="195"/>
      <c r="K224" s="164"/>
    </row>
    <row r="225" spans="1:11" x14ac:dyDescent="0.25">
      <c r="A225" s="141">
        <v>68</v>
      </c>
      <c r="B225" s="182" t="s">
        <v>279</v>
      </c>
      <c r="C225" s="183"/>
      <c r="D225" s="183"/>
      <c r="E225" s="183"/>
      <c r="F225" s="183"/>
      <c r="G225" s="183"/>
      <c r="H225" s="183"/>
      <c r="I225" s="183"/>
      <c r="J225" s="183"/>
      <c r="K225" s="161"/>
    </row>
    <row r="226" spans="1:11" ht="125.25" customHeight="1" x14ac:dyDescent="0.25">
      <c r="A226" s="141" t="s">
        <v>789</v>
      </c>
      <c r="B226" s="12" t="s">
        <v>280</v>
      </c>
      <c r="C226" s="13" t="s">
        <v>13</v>
      </c>
      <c r="D226" s="11">
        <v>20</v>
      </c>
      <c r="E226" s="27"/>
      <c r="F226" s="159"/>
      <c r="G226" s="24"/>
      <c r="H226" s="24"/>
      <c r="I226" s="12" t="s">
        <v>281</v>
      </c>
      <c r="J226" s="178"/>
      <c r="K226" s="161"/>
    </row>
    <row r="227" spans="1:11" ht="116.25" customHeight="1" x14ac:dyDescent="0.25">
      <c r="A227" s="141" t="s">
        <v>790</v>
      </c>
      <c r="B227" s="12" t="s">
        <v>282</v>
      </c>
      <c r="C227" s="13" t="s">
        <v>13</v>
      </c>
      <c r="D227" s="11">
        <v>20</v>
      </c>
      <c r="E227" s="27"/>
      <c r="F227" s="159"/>
      <c r="G227" s="24"/>
      <c r="H227" s="24"/>
      <c r="I227" s="12" t="s">
        <v>283</v>
      </c>
      <c r="J227" s="178"/>
      <c r="K227" s="161"/>
    </row>
    <row r="228" spans="1:11" x14ac:dyDescent="0.25">
      <c r="A228" s="297" t="s">
        <v>892</v>
      </c>
      <c r="B228" s="298"/>
      <c r="C228" s="298"/>
      <c r="D228" s="298"/>
      <c r="E228" s="298"/>
      <c r="F228" s="299"/>
      <c r="G228" s="33">
        <f>SUM(G226:G227)</f>
        <v>0</v>
      </c>
      <c r="H228" s="33">
        <f>SUM(H226:H227)</f>
        <v>0</v>
      </c>
      <c r="I228" s="208"/>
      <c r="J228" s="209"/>
      <c r="K228" s="161"/>
    </row>
    <row r="229" spans="1:11" ht="151.5" customHeight="1" x14ac:dyDescent="0.25">
      <c r="A229" s="141">
        <v>69</v>
      </c>
      <c r="B229" s="14" t="s">
        <v>284</v>
      </c>
      <c r="C229" s="7" t="s">
        <v>13</v>
      </c>
      <c r="D229" s="9">
        <v>90</v>
      </c>
      <c r="E229" s="27"/>
      <c r="F229" s="159"/>
      <c r="G229" s="24"/>
      <c r="H229" s="24"/>
      <c r="I229" s="12" t="s">
        <v>285</v>
      </c>
      <c r="J229" s="178"/>
      <c r="K229" s="161"/>
    </row>
    <row r="230" spans="1:11" ht="153" customHeight="1" x14ac:dyDescent="0.25">
      <c r="A230" s="141">
        <v>70</v>
      </c>
      <c r="B230" s="26" t="s">
        <v>286</v>
      </c>
      <c r="C230" s="13" t="s">
        <v>13</v>
      </c>
      <c r="D230" s="35">
        <v>10</v>
      </c>
      <c r="E230" s="27"/>
      <c r="F230" s="159"/>
      <c r="G230" s="24"/>
      <c r="H230" s="24"/>
      <c r="I230" s="12" t="s">
        <v>287</v>
      </c>
      <c r="J230" s="178"/>
      <c r="K230" s="161"/>
    </row>
    <row r="231" spans="1:11" s="60" customFormat="1" ht="343.2" x14ac:dyDescent="0.25">
      <c r="A231" s="151">
        <v>71</v>
      </c>
      <c r="B231" s="54" t="s">
        <v>288</v>
      </c>
      <c r="C231" s="81" t="s">
        <v>13</v>
      </c>
      <c r="D231" s="76">
        <v>3</v>
      </c>
      <c r="E231" s="71"/>
      <c r="F231" s="147"/>
      <c r="G231" s="72"/>
      <c r="H231" s="72"/>
      <c r="I231" s="82" t="s">
        <v>289</v>
      </c>
      <c r="J231" s="153"/>
      <c r="K231" s="164"/>
    </row>
    <row r="232" spans="1:11" ht="296.25" customHeight="1" x14ac:dyDescent="0.25">
      <c r="A232" s="141">
        <v>72</v>
      </c>
      <c r="B232" s="45" t="s">
        <v>290</v>
      </c>
      <c r="C232" s="13" t="s">
        <v>13</v>
      </c>
      <c r="D232" s="11">
        <v>7</v>
      </c>
      <c r="E232" s="27"/>
      <c r="F232" s="159"/>
      <c r="G232" s="24"/>
      <c r="H232" s="24"/>
      <c r="I232" s="12" t="s">
        <v>291</v>
      </c>
      <c r="J232" s="178"/>
      <c r="K232" s="161"/>
    </row>
    <row r="233" spans="1:11" s="60" customFormat="1" ht="351.75" customHeight="1" x14ac:dyDescent="0.25">
      <c r="A233" s="151">
        <v>73</v>
      </c>
      <c r="B233" s="54" t="s">
        <v>292</v>
      </c>
      <c r="C233" s="81" t="s">
        <v>13</v>
      </c>
      <c r="D233" s="76">
        <v>2</v>
      </c>
      <c r="E233" s="71"/>
      <c r="F233" s="147"/>
      <c r="G233" s="72"/>
      <c r="H233" s="72"/>
      <c r="I233" s="82" t="s">
        <v>684</v>
      </c>
      <c r="J233" s="178"/>
      <c r="K233" s="164"/>
    </row>
    <row r="234" spans="1:11" ht="145.5" customHeight="1" x14ac:dyDescent="0.25">
      <c r="A234" s="141">
        <v>74</v>
      </c>
      <c r="B234" s="45" t="s">
        <v>293</v>
      </c>
      <c r="C234" s="13" t="s">
        <v>13</v>
      </c>
      <c r="D234" s="11">
        <v>2</v>
      </c>
      <c r="E234" s="27"/>
      <c r="F234" s="159"/>
      <c r="G234" s="24"/>
      <c r="H234" s="24"/>
      <c r="I234" s="12" t="s">
        <v>294</v>
      </c>
      <c r="J234" s="178"/>
      <c r="K234" s="161"/>
    </row>
    <row r="235" spans="1:11" ht="135.75" customHeight="1" x14ac:dyDescent="0.25">
      <c r="A235" s="141">
        <v>75</v>
      </c>
      <c r="B235" s="14" t="s">
        <v>295</v>
      </c>
      <c r="C235" s="7" t="s">
        <v>11</v>
      </c>
      <c r="D235" s="11">
        <v>20</v>
      </c>
      <c r="E235" s="27"/>
      <c r="F235" s="159"/>
      <c r="G235" s="24"/>
      <c r="H235" s="24"/>
      <c r="I235" s="12" t="s">
        <v>296</v>
      </c>
      <c r="J235" s="178"/>
      <c r="K235" s="161"/>
    </row>
    <row r="236" spans="1:11" ht="135.75" customHeight="1" x14ac:dyDescent="0.25">
      <c r="A236" s="141">
        <v>76</v>
      </c>
      <c r="B236" s="14" t="s">
        <v>295</v>
      </c>
      <c r="C236" s="7" t="s">
        <v>11</v>
      </c>
      <c r="D236" s="5" t="s">
        <v>749</v>
      </c>
      <c r="E236" s="27"/>
      <c r="F236" s="159"/>
      <c r="G236" s="24"/>
      <c r="H236" s="24"/>
      <c r="I236" s="12" t="s">
        <v>297</v>
      </c>
      <c r="J236" s="178"/>
      <c r="K236" s="161"/>
    </row>
    <row r="237" spans="1:11" ht="130.5" customHeight="1" x14ac:dyDescent="0.25">
      <c r="A237" s="64">
        <v>77</v>
      </c>
      <c r="B237" s="14" t="s">
        <v>295</v>
      </c>
      <c r="C237" s="7" t="s">
        <v>11</v>
      </c>
      <c r="D237" s="5" t="s">
        <v>750</v>
      </c>
      <c r="E237" s="27"/>
      <c r="F237" s="159"/>
      <c r="G237" s="24"/>
      <c r="H237" s="24"/>
      <c r="I237" s="12" t="s">
        <v>298</v>
      </c>
      <c r="J237" s="178"/>
      <c r="K237" s="161"/>
    </row>
    <row r="238" spans="1:11" ht="126" customHeight="1" x14ac:dyDescent="0.25">
      <c r="A238" s="141">
        <v>78</v>
      </c>
      <c r="B238" s="14" t="s">
        <v>295</v>
      </c>
      <c r="C238" s="7" t="s">
        <v>11</v>
      </c>
      <c r="D238" s="11">
        <v>1000</v>
      </c>
      <c r="E238" s="27"/>
      <c r="F238" s="159"/>
      <c r="G238" s="24"/>
      <c r="H238" s="24"/>
      <c r="I238" s="12" t="s">
        <v>299</v>
      </c>
      <c r="J238" s="178"/>
      <c r="K238" s="161"/>
    </row>
    <row r="239" spans="1:11" ht="129" customHeight="1" x14ac:dyDescent="0.25">
      <c r="A239" s="141">
        <v>79</v>
      </c>
      <c r="B239" s="14" t="s">
        <v>300</v>
      </c>
      <c r="C239" s="13" t="s">
        <v>13</v>
      </c>
      <c r="D239" s="11">
        <v>300</v>
      </c>
      <c r="E239" s="27"/>
      <c r="F239" s="159"/>
      <c r="G239" s="24"/>
      <c r="H239" s="24"/>
      <c r="I239" s="8" t="s">
        <v>734</v>
      </c>
      <c r="J239" s="154"/>
      <c r="K239" s="161"/>
    </row>
    <row r="240" spans="1:11" x14ac:dyDescent="0.25">
      <c r="A240" s="141">
        <v>80</v>
      </c>
      <c r="B240" s="186" t="s">
        <v>301</v>
      </c>
      <c r="C240" s="186"/>
      <c r="D240" s="186"/>
      <c r="E240" s="186"/>
      <c r="F240" s="239"/>
      <c r="G240" s="186"/>
      <c r="H240" s="186"/>
      <c r="I240" s="186"/>
      <c r="J240" s="182"/>
      <c r="K240" s="161"/>
    </row>
    <row r="241" spans="1:11" ht="171.6" x14ac:dyDescent="0.25">
      <c r="A241" s="141" t="s">
        <v>893</v>
      </c>
      <c r="B241" s="12" t="s">
        <v>302</v>
      </c>
      <c r="C241" s="13" t="s">
        <v>13</v>
      </c>
      <c r="D241" s="11">
        <v>20</v>
      </c>
      <c r="E241" s="27"/>
      <c r="F241" s="159"/>
      <c r="G241" s="24"/>
      <c r="H241" s="24"/>
      <c r="I241" s="12" t="s">
        <v>303</v>
      </c>
      <c r="J241" s="178"/>
      <c r="K241" s="161"/>
    </row>
    <row r="242" spans="1:11" ht="184.8" x14ac:dyDescent="0.25">
      <c r="A242" s="141" t="s">
        <v>894</v>
      </c>
      <c r="B242" s="12" t="s">
        <v>304</v>
      </c>
      <c r="C242" s="13" t="s">
        <v>13</v>
      </c>
      <c r="D242" s="11">
        <v>20</v>
      </c>
      <c r="E242" s="27"/>
      <c r="F242" s="159"/>
      <c r="G242" s="24"/>
      <c r="H242" s="24"/>
      <c r="I242" s="12" t="s">
        <v>305</v>
      </c>
      <c r="J242" s="178"/>
      <c r="K242" s="161"/>
    </row>
    <row r="243" spans="1:11" x14ac:dyDescent="0.25">
      <c r="A243" s="297" t="s">
        <v>895</v>
      </c>
      <c r="B243" s="298"/>
      <c r="C243" s="298"/>
      <c r="D243" s="298"/>
      <c r="E243" s="298"/>
      <c r="F243" s="299"/>
      <c r="G243" s="33">
        <f>SUM(G241:G242)</f>
        <v>0</v>
      </c>
      <c r="H243" s="33">
        <f>SUM(H241:H242)</f>
        <v>0</v>
      </c>
      <c r="I243" s="12"/>
      <c r="J243" s="178"/>
      <c r="K243" s="161"/>
    </row>
    <row r="244" spans="1:11" ht="171" customHeight="1" x14ac:dyDescent="0.25">
      <c r="A244" s="141">
        <v>81</v>
      </c>
      <c r="B244" s="26" t="s">
        <v>306</v>
      </c>
      <c r="C244" s="4" t="s">
        <v>13</v>
      </c>
      <c r="D244" s="9">
        <v>20</v>
      </c>
      <c r="E244" s="27"/>
      <c r="F244" s="159"/>
      <c r="G244" s="24"/>
      <c r="H244" s="24"/>
      <c r="I244" s="12" t="s">
        <v>307</v>
      </c>
      <c r="J244" s="178"/>
      <c r="K244" s="161"/>
    </row>
    <row r="245" spans="1:11" s="60" customFormat="1" ht="290.39999999999998" x14ac:dyDescent="0.25">
      <c r="A245" s="67">
        <v>82</v>
      </c>
      <c r="B245" s="50" t="s">
        <v>308</v>
      </c>
      <c r="C245" s="69" t="s">
        <v>13</v>
      </c>
      <c r="D245" s="70">
        <v>18000</v>
      </c>
      <c r="E245" s="71"/>
      <c r="F245" s="147"/>
      <c r="G245" s="72"/>
      <c r="H245" s="72"/>
      <c r="I245" s="82" t="s">
        <v>309</v>
      </c>
      <c r="J245" s="153"/>
      <c r="K245" s="164"/>
    </row>
    <row r="246" spans="1:11" ht="158.4" x14ac:dyDescent="0.25">
      <c r="A246" s="64">
        <v>83</v>
      </c>
      <c r="B246" s="14" t="s">
        <v>310</v>
      </c>
      <c r="C246" s="7" t="s">
        <v>13</v>
      </c>
      <c r="D246" s="9">
        <v>16</v>
      </c>
      <c r="E246" s="27"/>
      <c r="F246" s="159"/>
      <c r="G246" s="24"/>
      <c r="H246" s="24"/>
      <c r="I246" s="12" t="s">
        <v>311</v>
      </c>
      <c r="J246" s="178"/>
      <c r="K246" s="161"/>
    </row>
    <row r="247" spans="1:11" ht="99" customHeight="1" x14ac:dyDescent="0.25">
      <c r="A247" s="141">
        <v>84</v>
      </c>
      <c r="B247" s="14" t="s">
        <v>312</v>
      </c>
      <c r="C247" s="7" t="s">
        <v>13</v>
      </c>
      <c r="D247" s="9">
        <v>2200</v>
      </c>
      <c r="E247" s="27"/>
      <c r="F247" s="159"/>
      <c r="G247" s="24"/>
      <c r="H247" s="24"/>
      <c r="I247" s="12" t="s">
        <v>313</v>
      </c>
      <c r="J247" s="178"/>
      <c r="K247" s="161"/>
    </row>
    <row r="248" spans="1:11" s="60" customFormat="1" ht="78" customHeight="1" x14ac:dyDescent="0.25">
      <c r="A248" s="151">
        <v>85</v>
      </c>
      <c r="B248" s="50" t="s">
        <v>314</v>
      </c>
      <c r="C248" s="69" t="s">
        <v>13</v>
      </c>
      <c r="D248" s="70">
        <v>1700</v>
      </c>
      <c r="E248" s="71"/>
      <c r="F248" s="147"/>
      <c r="G248" s="72"/>
      <c r="H248" s="72"/>
      <c r="I248" s="73" t="s">
        <v>315</v>
      </c>
      <c r="J248" s="253"/>
      <c r="K248" s="164"/>
    </row>
    <row r="249" spans="1:11" x14ac:dyDescent="0.25">
      <c r="A249" s="141">
        <v>86</v>
      </c>
      <c r="B249" s="204" t="s">
        <v>316</v>
      </c>
      <c r="C249" s="204"/>
      <c r="D249" s="204"/>
      <c r="E249" s="204"/>
      <c r="F249" s="240"/>
      <c r="G249" s="204"/>
      <c r="H249" s="204"/>
      <c r="I249" s="204"/>
      <c r="J249" s="202"/>
      <c r="K249" s="161"/>
    </row>
    <row r="250" spans="1:11" ht="65.25" customHeight="1" x14ac:dyDescent="0.25">
      <c r="A250" s="141" t="s">
        <v>896</v>
      </c>
      <c r="B250" s="45" t="s">
        <v>317</v>
      </c>
      <c r="C250" s="4" t="s">
        <v>13</v>
      </c>
      <c r="D250" s="9">
        <v>60</v>
      </c>
      <c r="E250" s="27"/>
      <c r="F250" s="159"/>
      <c r="G250" s="24"/>
      <c r="H250" s="24"/>
      <c r="I250" s="12" t="s">
        <v>318</v>
      </c>
      <c r="J250" s="178"/>
      <c r="K250" s="161"/>
    </row>
    <row r="251" spans="1:11" ht="99.75" customHeight="1" x14ac:dyDescent="0.25">
      <c r="A251" s="141" t="s">
        <v>897</v>
      </c>
      <c r="B251" s="32" t="s">
        <v>319</v>
      </c>
      <c r="C251" s="7" t="s">
        <v>11</v>
      </c>
      <c r="D251" s="9">
        <v>11000</v>
      </c>
      <c r="E251" s="27"/>
      <c r="F251" s="159"/>
      <c r="G251" s="24"/>
      <c r="H251" s="24"/>
      <c r="I251" s="12" t="s">
        <v>320</v>
      </c>
      <c r="J251" s="178"/>
      <c r="K251" s="161"/>
    </row>
    <row r="252" spans="1:11" ht="101.25" customHeight="1" x14ac:dyDescent="0.25">
      <c r="A252" s="141" t="s">
        <v>898</v>
      </c>
      <c r="B252" s="32" t="s">
        <v>321</v>
      </c>
      <c r="C252" s="7" t="s">
        <v>13</v>
      </c>
      <c r="D252" s="9">
        <v>200</v>
      </c>
      <c r="E252" s="27"/>
      <c r="F252" s="159"/>
      <c r="G252" s="24"/>
      <c r="H252" s="24"/>
      <c r="I252" s="12" t="s">
        <v>322</v>
      </c>
      <c r="J252" s="178"/>
      <c r="K252" s="161"/>
    </row>
    <row r="253" spans="1:11" x14ac:dyDescent="0.25">
      <c r="A253" s="294" t="s">
        <v>899</v>
      </c>
      <c r="B253" s="295"/>
      <c r="C253" s="295"/>
      <c r="D253" s="295"/>
      <c r="E253" s="295"/>
      <c r="F253" s="296"/>
      <c r="G253" s="24">
        <f>SUM(G250:G252)</f>
        <v>0</v>
      </c>
      <c r="H253" s="24">
        <f>SUM(H250:H252)</f>
        <v>0</v>
      </c>
      <c r="I253" s="200"/>
      <c r="J253" s="201"/>
      <c r="K253" s="161"/>
    </row>
    <row r="254" spans="1:11" s="60" customFormat="1" ht="52.8" x14ac:dyDescent="0.25">
      <c r="A254" s="151">
        <v>87</v>
      </c>
      <c r="B254" s="50" t="s">
        <v>323</v>
      </c>
      <c r="C254" s="69" t="s">
        <v>13</v>
      </c>
      <c r="D254" s="70">
        <v>1800</v>
      </c>
      <c r="E254" s="77"/>
      <c r="F254" s="147"/>
      <c r="G254" s="78"/>
      <c r="H254" s="78"/>
      <c r="I254" s="32" t="s">
        <v>324</v>
      </c>
      <c r="J254" s="153"/>
      <c r="K254" s="164"/>
    </row>
    <row r="255" spans="1:11" s="60" customFormat="1" x14ac:dyDescent="0.25">
      <c r="A255" s="151">
        <v>88</v>
      </c>
      <c r="B255" s="50" t="s">
        <v>325</v>
      </c>
      <c r="C255" s="69" t="s">
        <v>13</v>
      </c>
      <c r="D255" s="70">
        <v>73000</v>
      </c>
      <c r="E255" s="77"/>
      <c r="F255" s="147"/>
      <c r="G255" s="78"/>
      <c r="H255" s="78"/>
      <c r="I255" s="32" t="s">
        <v>326</v>
      </c>
      <c r="J255" s="153"/>
      <c r="K255" s="164"/>
    </row>
    <row r="256" spans="1:11" ht="39.6" x14ac:dyDescent="0.25">
      <c r="A256" s="141">
        <v>89</v>
      </c>
      <c r="B256" s="14" t="s">
        <v>327</v>
      </c>
      <c r="C256" s="7" t="s">
        <v>13</v>
      </c>
      <c r="D256" s="9">
        <v>2000</v>
      </c>
      <c r="E256" s="27"/>
      <c r="F256" s="159"/>
      <c r="G256" s="24"/>
      <c r="H256" s="24"/>
      <c r="I256" s="12" t="s">
        <v>328</v>
      </c>
      <c r="J256" s="178"/>
      <c r="K256" s="161"/>
    </row>
    <row r="257" spans="1:11" x14ac:dyDescent="0.25">
      <c r="A257" s="141">
        <v>90</v>
      </c>
      <c r="B257" s="202" t="s">
        <v>329</v>
      </c>
      <c r="C257" s="203"/>
      <c r="D257" s="203"/>
      <c r="E257" s="203"/>
      <c r="F257" s="203"/>
      <c r="G257" s="203"/>
      <c r="H257" s="203"/>
      <c r="I257" s="203"/>
      <c r="J257" s="203"/>
      <c r="K257" s="161"/>
    </row>
    <row r="258" spans="1:11" ht="122.4" customHeight="1" x14ac:dyDescent="0.25">
      <c r="A258" s="141" t="s">
        <v>900</v>
      </c>
      <c r="B258" s="45" t="s">
        <v>330</v>
      </c>
      <c r="C258" s="7" t="s">
        <v>11</v>
      </c>
      <c r="D258" s="11">
        <v>2500</v>
      </c>
      <c r="E258" s="27"/>
      <c r="F258" s="159"/>
      <c r="G258" s="24"/>
      <c r="H258" s="24"/>
      <c r="I258" s="12" t="s">
        <v>811</v>
      </c>
      <c r="J258" s="178"/>
      <c r="K258" s="161"/>
    </row>
    <row r="259" spans="1:11" ht="76.5" customHeight="1" x14ac:dyDescent="0.25">
      <c r="A259" s="141" t="s">
        <v>901</v>
      </c>
      <c r="B259" s="45" t="s">
        <v>331</v>
      </c>
      <c r="C259" s="7" t="s">
        <v>11</v>
      </c>
      <c r="D259" s="11">
        <v>90</v>
      </c>
      <c r="E259" s="27"/>
      <c r="F259" s="159"/>
      <c r="G259" s="24"/>
      <c r="H259" s="24"/>
      <c r="I259" s="12" t="s">
        <v>812</v>
      </c>
      <c r="J259" s="178" t="s">
        <v>810</v>
      </c>
      <c r="K259" s="161"/>
    </row>
    <row r="260" spans="1:11" ht="76.5" customHeight="1" x14ac:dyDescent="0.25">
      <c r="A260" s="141" t="s">
        <v>902</v>
      </c>
      <c r="B260" s="45" t="s">
        <v>332</v>
      </c>
      <c r="C260" s="7" t="s">
        <v>11</v>
      </c>
      <c r="D260" s="11">
        <v>3000</v>
      </c>
      <c r="E260" s="27"/>
      <c r="F260" s="159"/>
      <c r="G260" s="24"/>
      <c r="H260" s="24"/>
      <c r="I260" s="12" t="s">
        <v>333</v>
      </c>
      <c r="J260" s="178"/>
      <c r="K260" s="161"/>
    </row>
    <row r="261" spans="1:11" x14ac:dyDescent="0.25">
      <c r="A261" s="297" t="s">
        <v>903</v>
      </c>
      <c r="B261" s="298"/>
      <c r="C261" s="298"/>
      <c r="D261" s="298"/>
      <c r="E261" s="298"/>
      <c r="F261" s="299"/>
      <c r="G261" s="33">
        <f>SUM(G258:G260)</f>
        <v>0</v>
      </c>
      <c r="H261" s="33">
        <f>SUM(H258:H260)</f>
        <v>0</v>
      </c>
      <c r="I261" s="200"/>
      <c r="J261" s="201"/>
      <c r="K261" s="161"/>
    </row>
    <row r="262" spans="1:11" s="60" customFormat="1" ht="92.4" x14ac:dyDescent="0.25">
      <c r="A262" s="151">
        <v>91</v>
      </c>
      <c r="B262" s="32" t="s">
        <v>335</v>
      </c>
      <c r="C262" s="69" t="s">
        <v>11</v>
      </c>
      <c r="D262" s="70">
        <v>10000</v>
      </c>
      <c r="E262" s="77"/>
      <c r="F262" s="147"/>
      <c r="G262" s="78"/>
      <c r="H262" s="78"/>
      <c r="I262" s="32" t="s">
        <v>336</v>
      </c>
      <c r="J262" s="153"/>
      <c r="K262" s="164"/>
    </row>
    <row r="263" spans="1:11" s="60" customFormat="1" ht="184.8" x14ac:dyDescent="0.25">
      <c r="A263" s="151">
        <v>92</v>
      </c>
      <c r="B263" s="50" t="s">
        <v>337</v>
      </c>
      <c r="C263" s="81" t="s">
        <v>13</v>
      </c>
      <c r="D263" s="76">
        <v>400</v>
      </c>
      <c r="E263" s="71"/>
      <c r="F263" s="147"/>
      <c r="G263" s="72"/>
      <c r="H263" s="72"/>
      <c r="I263" s="123" t="s">
        <v>735</v>
      </c>
      <c r="J263" s="153"/>
      <c r="K263" s="164"/>
    </row>
    <row r="264" spans="1:11" s="60" customFormat="1" ht="224.4" x14ac:dyDescent="0.25">
      <c r="A264" s="151">
        <v>93</v>
      </c>
      <c r="B264" s="14" t="s">
        <v>338</v>
      </c>
      <c r="C264" s="81" t="s">
        <v>13</v>
      </c>
      <c r="D264" s="76">
        <v>600</v>
      </c>
      <c r="E264" s="71"/>
      <c r="F264" s="147"/>
      <c r="G264" s="72"/>
      <c r="H264" s="72"/>
      <c r="I264" s="123" t="s">
        <v>736</v>
      </c>
      <c r="J264" s="178"/>
      <c r="K264" s="164"/>
    </row>
    <row r="265" spans="1:11" s="60" customFormat="1" ht="213" customHeight="1" x14ac:dyDescent="0.25">
      <c r="A265" s="151">
        <v>94</v>
      </c>
      <c r="B265" s="14" t="s">
        <v>339</v>
      </c>
      <c r="C265" s="81" t="s">
        <v>13</v>
      </c>
      <c r="D265" s="76">
        <v>1000</v>
      </c>
      <c r="E265" s="71"/>
      <c r="F265" s="147"/>
      <c r="G265" s="72"/>
      <c r="H265" s="72"/>
      <c r="I265" s="123" t="s">
        <v>737</v>
      </c>
      <c r="J265" s="153"/>
      <c r="K265" s="164"/>
    </row>
    <row r="266" spans="1:11" ht="79.2" x14ac:dyDescent="0.25">
      <c r="A266" s="141">
        <v>95</v>
      </c>
      <c r="B266" s="14" t="s">
        <v>340</v>
      </c>
      <c r="C266" s="13" t="s">
        <v>13</v>
      </c>
      <c r="D266" s="11">
        <v>5</v>
      </c>
      <c r="E266" s="27"/>
      <c r="F266" s="159"/>
      <c r="G266" s="24"/>
      <c r="H266" s="24"/>
      <c r="I266" s="12" t="s">
        <v>341</v>
      </c>
      <c r="J266" s="178"/>
      <c r="K266" s="161"/>
    </row>
    <row r="267" spans="1:11" ht="97.2" customHeight="1" x14ac:dyDescent="0.25">
      <c r="A267" s="141">
        <v>96</v>
      </c>
      <c r="B267" s="14" t="s">
        <v>340</v>
      </c>
      <c r="C267" s="13" t="s">
        <v>13</v>
      </c>
      <c r="D267" s="11">
        <v>5</v>
      </c>
      <c r="E267" s="27"/>
      <c r="F267" s="159"/>
      <c r="G267" s="24"/>
      <c r="H267" s="24"/>
      <c r="I267" s="12" t="s">
        <v>342</v>
      </c>
      <c r="J267" s="178"/>
      <c r="K267" s="161"/>
    </row>
    <row r="268" spans="1:11" ht="89.25" customHeight="1" x14ac:dyDescent="0.25">
      <c r="A268" s="141">
        <v>97</v>
      </c>
      <c r="B268" s="14" t="s">
        <v>340</v>
      </c>
      <c r="C268" s="13" t="s">
        <v>13</v>
      </c>
      <c r="D268" s="11">
        <v>5</v>
      </c>
      <c r="E268" s="27"/>
      <c r="F268" s="159"/>
      <c r="G268" s="24"/>
      <c r="H268" s="24"/>
      <c r="I268" s="12" t="s">
        <v>343</v>
      </c>
      <c r="J268" s="178"/>
      <c r="K268" s="161"/>
    </row>
    <row r="269" spans="1:11" s="60" customFormat="1" ht="194.25" customHeight="1" x14ac:dyDescent="0.25">
      <c r="A269" s="151">
        <v>98</v>
      </c>
      <c r="B269" s="14" t="s">
        <v>344</v>
      </c>
      <c r="C269" s="81" t="s">
        <v>13</v>
      </c>
      <c r="D269" s="76">
        <v>50</v>
      </c>
      <c r="E269" s="71"/>
      <c r="F269" s="147"/>
      <c r="G269" s="72"/>
      <c r="H269" s="72"/>
      <c r="I269" s="82" t="s">
        <v>345</v>
      </c>
      <c r="J269" s="153"/>
      <c r="K269" s="164"/>
    </row>
    <row r="270" spans="1:11" s="60" customFormat="1" x14ac:dyDescent="0.25">
      <c r="A270" s="151">
        <v>99</v>
      </c>
      <c r="B270" s="210" t="s">
        <v>346</v>
      </c>
      <c r="C270" s="211"/>
      <c r="D270" s="211"/>
      <c r="E270" s="211"/>
      <c r="F270" s="211"/>
      <c r="G270" s="211"/>
      <c r="H270" s="211"/>
      <c r="I270" s="211"/>
      <c r="J270" s="211"/>
      <c r="K270" s="164"/>
    </row>
    <row r="271" spans="1:11" s="60" customFormat="1" ht="211.2" x14ac:dyDescent="0.25">
      <c r="A271" s="151" t="s">
        <v>904</v>
      </c>
      <c r="B271" s="12" t="s">
        <v>347</v>
      </c>
      <c r="C271" s="81" t="s">
        <v>13</v>
      </c>
      <c r="D271" s="76">
        <v>250</v>
      </c>
      <c r="E271" s="77"/>
      <c r="F271" s="147"/>
      <c r="G271" s="78"/>
      <c r="H271" s="78"/>
      <c r="I271" s="32" t="s">
        <v>680</v>
      </c>
      <c r="J271" s="153"/>
      <c r="K271" s="164"/>
    </row>
    <row r="272" spans="1:11" s="60" customFormat="1" ht="211.2" x14ac:dyDescent="0.25">
      <c r="A272" s="151" t="s">
        <v>905</v>
      </c>
      <c r="B272" s="32" t="s">
        <v>348</v>
      </c>
      <c r="C272" s="81" t="s">
        <v>13</v>
      </c>
      <c r="D272" s="76">
        <v>3000</v>
      </c>
      <c r="E272" s="77"/>
      <c r="F272" s="147"/>
      <c r="G272" s="78"/>
      <c r="H272" s="78"/>
      <c r="I272" s="32" t="s">
        <v>349</v>
      </c>
      <c r="J272" s="153"/>
      <c r="K272" s="164"/>
    </row>
    <row r="273" spans="1:11" s="60" customFormat="1" ht="211.2" x14ac:dyDescent="0.25">
      <c r="A273" s="151" t="s">
        <v>906</v>
      </c>
      <c r="B273" s="32" t="s">
        <v>350</v>
      </c>
      <c r="C273" s="81" t="s">
        <v>13</v>
      </c>
      <c r="D273" s="76">
        <v>25000</v>
      </c>
      <c r="E273" s="77"/>
      <c r="F273" s="147"/>
      <c r="G273" s="78"/>
      <c r="H273" s="78"/>
      <c r="I273" s="32" t="s">
        <v>351</v>
      </c>
      <c r="J273" s="153"/>
      <c r="K273" s="164"/>
    </row>
    <row r="274" spans="1:11" s="60" customFormat="1" ht="211.2" x14ac:dyDescent="0.25">
      <c r="A274" s="151" t="s">
        <v>907</v>
      </c>
      <c r="B274" s="32" t="s">
        <v>352</v>
      </c>
      <c r="C274" s="81" t="s">
        <v>13</v>
      </c>
      <c r="D274" s="76">
        <v>8000</v>
      </c>
      <c r="E274" s="77"/>
      <c r="F274" s="147"/>
      <c r="G274" s="78"/>
      <c r="H274" s="78"/>
      <c r="I274" s="32" t="s">
        <v>353</v>
      </c>
      <c r="J274" s="153"/>
      <c r="K274" s="164"/>
    </row>
    <row r="275" spans="1:11" s="60" customFormat="1" ht="224.4" x14ac:dyDescent="0.25">
      <c r="A275" s="151" t="s">
        <v>908</v>
      </c>
      <c r="B275" s="32" t="s">
        <v>679</v>
      </c>
      <c r="C275" s="81" t="s">
        <v>13</v>
      </c>
      <c r="D275" s="76">
        <v>50000</v>
      </c>
      <c r="E275" s="77"/>
      <c r="F275" s="147"/>
      <c r="G275" s="78"/>
      <c r="H275" s="78"/>
      <c r="I275" s="32" t="s">
        <v>354</v>
      </c>
      <c r="J275" s="153"/>
      <c r="K275" s="164"/>
    </row>
    <row r="276" spans="1:11" s="60" customFormat="1" ht="211.2" x14ac:dyDescent="0.25">
      <c r="A276" s="151" t="s">
        <v>909</v>
      </c>
      <c r="B276" s="32" t="s">
        <v>355</v>
      </c>
      <c r="C276" s="81" t="s">
        <v>13</v>
      </c>
      <c r="D276" s="76">
        <v>30000</v>
      </c>
      <c r="E276" s="77"/>
      <c r="F276" s="147"/>
      <c r="G276" s="78"/>
      <c r="H276" s="78"/>
      <c r="I276" s="32" t="s">
        <v>356</v>
      </c>
      <c r="J276" s="153"/>
      <c r="K276" s="164"/>
    </row>
    <row r="277" spans="1:11" s="60" customFormat="1" x14ac:dyDescent="0.25">
      <c r="A277" s="301" t="s">
        <v>1028</v>
      </c>
      <c r="B277" s="301"/>
      <c r="C277" s="301"/>
      <c r="D277" s="301"/>
      <c r="E277" s="301"/>
      <c r="F277" s="302"/>
      <c r="G277" s="80">
        <f>SUM(G271:G276)</f>
        <v>0</v>
      </c>
      <c r="H277" s="80">
        <f>SUM(H271:H276)</f>
        <v>0</v>
      </c>
      <c r="I277" s="212"/>
      <c r="J277" s="194"/>
      <c r="K277" s="164"/>
    </row>
    <row r="278" spans="1:11" x14ac:dyDescent="0.25">
      <c r="A278" s="141">
        <v>100</v>
      </c>
      <c r="B278" s="214" t="s">
        <v>357</v>
      </c>
      <c r="C278" s="214"/>
      <c r="D278" s="214"/>
      <c r="E278" s="214"/>
      <c r="F278" s="243"/>
      <c r="G278" s="214"/>
      <c r="H278" s="214"/>
      <c r="I278" s="214"/>
      <c r="J278" s="254"/>
      <c r="K278" s="161"/>
    </row>
    <row r="279" spans="1:11" ht="219.75" customHeight="1" x14ac:dyDescent="0.25">
      <c r="A279" s="141" t="s">
        <v>910</v>
      </c>
      <c r="B279" s="32" t="s">
        <v>358</v>
      </c>
      <c r="C279" s="13" t="s">
        <v>13</v>
      </c>
      <c r="D279" s="11">
        <v>5000</v>
      </c>
      <c r="E279" s="27"/>
      <c r="F279" s="159"/>
      <c r="G279" s="24"/>
      <c r="H279" s="24"/>
      <c r="I279" s="12" t="s">
        <v>359</v>
      </c>
      <c r="J279" s="178"/>
      <c r="K279" s="161"/>
    </row>
    <row r="280" spans="1:11" ht="229.5" customHeight="1" x14ac:dyDescent="0.25">
      <c r="A280" s="64" t="s">
        <v>911</v>
      </c>
      <c r="B280" s="32" t="s">
        <v>360</v>
      </c>
      <c r="C280" s="13" t="s">
        <v>13</v>
      </c>
      <c r="D280" s="11">
        <v>14000</v>
      </c>
      <c r="E280" s="27"/>
      <c r="F280" s="159"/>
      <c r="G280" s="24"/>
      <c r="H280" s="24"/>
      <c r="I280" s="12" t="s">
        <v>361</v>
      </c>
      <c r="J280" s="178"/>
      <c r="K280" s="161"/>
    </row>
    <row r="281" spans="1:11" ht="242.25" customHeight="1" x14ac:dyDescent="0.25">
      <c r="A281" s="141" t="s">
        <v>912</v>
      </c>
      <c r="B281" s="32" t="s">
        <v>362</v>
      </c>
      <c r="C281" s="13" t="s">
        <v>13</v>
      </c>
      <c r="D281" s="11">
        <v>9000</v>
      </c>
      <c r="E281" s="27"/>
      <c r="F281" s="159"/>
      <c r="G281" s="24"/>
      <c r="H281" s="24"/>
      <c r="I281" s="12" t="s">
        <v>363</v>
      </c>
      <c r="J281" s="178"/>
      <c r="K281" s="161"/>
    </row>
    <row r="282" spans="1:11" ht="229.5" customHeight="1" x14ac:dyDescent="0.25">
      <c r="A282" s="141" t="s">
        <v>913</v>
      </c>
      <c r="B282" s="32" t="s">
        <v>364</v>
      </c>
      <c r="C282" s="13" t="s">
        <v>13</v>
      </c>
      <c r="D282" s="11">
        <v>14000</v>
      </c>
      <c r="E282" s="27"/>
      <c r="F282" s="159"/>
      <c r="G282" s="24"/>
      <c r="H282" s="24"/>
      <c r="I282" s="12" t="s">
        <v>365</v>
      </c>
      <c r="J282" s="178"/>
      <c r="K282" s="161"/>
    </row>
    <row r="283" spans="1:11" x14ac:dyDescent="0.25">
      <c r="A283" s="297" t="s">
        <v>334</v>
      </c>
      <c r="B283" s="298"/>
      <c r="C283" s="298"/>
      <c r="D283" s="298"/>
      <c r="E283" s="298"/>
      <c r="F283" s="299"/>
      <c r="G283" s="33">
        <f>SUM(G279:G282)</f>
        <v>0</v>
      </c>
      <c r="H283" s="33">
        <f>SUM(H279:H282)</f>
        <v>0</v>
      </c>
      <c r="I283" s="200"/>
      <c r="J283" s="201"/>
      <c r="K283" s="161"/>
    </row>
    <row r="284" spans="1:11" s="60" customFormat="1" ht="219.75" customHeight="1" x14ac:dyDescent="0.25">
      <c r="A284" s="151">
        <v>101</v>
      </c>
      <c r="B284" s="92" t="s">
        <v>367</v>
      </c>
      <c r="C284" s="93" t="s">
        <v>13</v>
      </c>
      <c r="D284" s="94">
        <v>8000</v>
      </c>
      <c r="E284" s="89"/>
      <c r="F284" s="147"/>
      <c r="G284" s="90"/>
      <c r="H284" s="90"/>
      <c r="I284" s="95" t="s">
        <v>368</v>
      </c>
      <c r="J284" s="255"/>
      <c r="K284" s="164"/>
    </row>
    <row r="285" spans="1:11" s="60" customFormat="1" ht="52.5" customHeight="1" x14ac:dyDescent="0.25">
      <c r="A285" s="151">
        <v>102</v>
      </c>
      <c r="B285" s="50" t="s">
        <v>369</v>
      </c>
      <c r="C285" s="81" t="s">
        <v>13</v>
      </c>
      <c r="D285" s="96">
        <v>10000</v>
      </c>
      <c r="E285" s="71"/>
      <c r="F285" s="147"/>
      <c r="G285" s="72"/>
      <c r="H285" s="72"/>
      <c r="I285" s="82" t="s">
        <v>370</v>
      </c>
      <c r="J285" s="153"/>
      <c r="K285" s="164"/>
    </row>
    <row r="286" spans="1:11" s="60" customFormat="1" ht="39.6" x14ac:dyDescent="0.25">
      <c r="A286" s="151">
        <v>103</v>
      </c>
      <c r="B286" s="50" t="s">
        <v>371</v>
      </c>
      <c r="C286" s="81" t="s">
        <v>13</v>
      </c>
      <c r="D286" s="96">
        <v>200</v>
      </c>
      <c r="E286" s="71"/>
      <c r="F286" s="147"/>
      <c r="G286" s="72"/>
      <c r="H286" s="72"/>
      <c r="I286" s="82" t="s">
        <v>372</v>
      </c>
      <c r="J286" s="178"/>
      <c r="K286" s="164"/>
    </row>
    <row r="287" spans="1:11" s="60" customFormat="1" ht="39.6" x14ac:dyDescent="0.25">
      <c r="A287" s="151">
        <v>104</v>
      </c>
      <c r="B287" s="50" t="s">
        <v>373</v>
      </c>
      <c r="C287" s="81" t="s">
        <v>13</v>
      </c>
      <c r="D287" s="96">
        <v>200</v>
      </c>
      <c r="E287" s="71"/>
      <c r="F287" s="147"/>
      <c r="G287" s="72"/>
      <c r="H287" s="72"/>
      <c r="I287" s="82" t="s">
        <v>374</v>
      </c>
      <c r="J287" s="178"/>
      <c r="K287" s="164"/>
    </row>
    <row r="288" spans="1:11" s="60" customFormat="1" x14ac:dyDescent="0.25">
      <c r="A288" s="151">
        <v>105</v>
      </c>
      <c r="B288" s="192" t="s">
        <v>375</v>
      </c>
      <c r="C288" s="193"/>
      <c r="D288" s="193"/>
      <c r="E288" s="193"/>
      <c r="F288" s="193"/>
      <c r="G288" s="193"/>
      <c r="H288" s="193"/>
      <c r="I288" s="193"/>
      <c r="J288" s="193"/>
      <c r="K288" s="164"/>
    </row>
    <row r="289" spans="1:11" s="60" customFormat="1" ht="117" customHeight="1" x14ac:dyDescent="0.25">
      <c r="A289" s="151" t="s">
        <v>791</v>
      </c>
      <c r="B289" s="32" t="s">
        <v>376</v>
      </c>
      <c r="C289" s="81" t="s">
        <v>13</v>
      </c>
      <c r="D289" s="76">
        <v>260000</v>
      </c>
      <c r="E289" s="71"/>
      <c r="F289" s="147"/>
      <c r="G289" s="72"/>
      <c r="H289" s="72"/>
      <c r="I289" s="82" t="s">
        <v>377</v>
      </c>
      <c r="J289" s="153"/>
      <c r="K289" s="164"/>
    </row>
    <row r="290" spans="1:11" s="60" customFormat="1" ht="117.75" customHeight="1" x14ac:dyDescent="0.25">
      <c r="A290" s="151" t="s">
        <v>792</v>
      </c>
      <c r="B290" s="32" t="s">
        <v>378</v>
      </c>
      <c r="C290" s="81" t="s">
        <v>13</v>
      </c>
      <c r="D290" s="76">
        <v>332000</v>
      </c>
      <c r="E290" s="71"/>
      <c r="F290" s="147"/>
      <c r="G290" s="72"/>
      <c r="H290" s="72"/>
      <c r="I290" s="82" t="s">
        <v>377</v>
      </c>
      <c r="J290" s="153"/>
      <c r="K290" s="164"/>
    </row>
    <row r="291" spans="1:11" s="60" customFormat="1" ht="125.25" customHeight="1" x14ac:dyDescent="0.25">
      <c r="A291" s="151" t="s">
        <v>793</v>
      </c>
      <c r="B291" s="32" t="s">
        <v>379</v>
      </c>
      <c r="C291" s="81" t="s">
        <v>13</v>
      </c>
      <c r="D291" s="76">
        <v>380000</v>
      </c>
      <c r="E291" s="71"/>
      <c r="F291" s="147"/>
      <c r="G291" s="72"/>
      <c r="H291" s="72"/>
      <c r="I291" s="82" t="s">
        <v>377</v>
      </c>
      <c r="J291" s="153"/>
      <c r="K291" s="164"/>
    </row>
    <row r="292" spans="1:11" s="60" customFormat="1" ht="116.25" customHeight="1" x14ac:dyDescent="0.25">
      <c r="A292" s="67" t="s">
        <v>794</v>
      </c>
      <c r="B292" s="32" t="s">
        <v>380</v>
      </c>
      <c r="C292" s="81" t="s">
        <v>13</v>
      </c>
      <c r="D292" s="76">
        <v>305000</v>
      </c>
      <c r="E292" s="71"/>
      <c r="F292" s="147"/>
      <c r="G292" s="72"/>
      <c r="H292" s="72"/>
      <c r="I292" s="82" t="s">
        <v>377</v>
      </c>
      <c r="J292" s="153"/>
      <c r="K292" s="164"/>
    </row>
    <row r="293" spans="1:11" s="60" customFormat="1" x14ac:dyDescent="0.25">
      <c r="A293" s="300" t="s">
        <v>1029</v>
      </c>
      <c r="B293" s="301"/>
      <c r="C293" s="301"/>
      <c r="D293" s="301"/>
      <c r="E293" s="301"/>
      <c r="F293" s="302"/>
      <c r="G293" s="80">
        <f>SUM(G289:G292)</f>
        <v>0</v>
      </c>
      <c r="H293" s="80">
        <f>SUM(H289:H292)</f>
        <v>0</v>
      </c>
      <c r="I293" s="187"/>
      <c r="J293" s="188"/>
      <c r="K293" s="164"/>
    </row>
    <row r="294" spans="1:11" s="60" customFormat="1" x14ac:dyDescent="0.25">
      <c r="A294" s="151">
        <v>106</v>
      </c>
      <c r="B294" s="220" t="s">
        <v>381</v>
      </c>
      <c r="C294" s="221"/>
      <c r="D294" s="221"/>
      <c r="E294" s="221"/>
      <c r="F294" s="221"/>
      <c r="G294" s="221"/>
      <c r="H294" s="221"/>
      <c r="I294" s="222"/>
      <c r="J294" s="175"/>
      <c r="K294" s="164"/>
    </row>
    <row r="295" spans="1:11" s="60" customFormat="1" ht="157.5" customHeight="1" x14ac:dyDescent="0.25">
      <c r="A295" s="151" t="s">
        <v>914</v>
      </c>
      <c r="B295" s="32" t="s">
        <v>382</v>
      </c>
      <c r="C295" s="81" t="s">
        <v>13</v>
      </c>
      <c r="D295" s="96">
        <v>11000</v>
      </c>
      <c r="E295" s="71"/>
      <c r="F295" s="147"/>
      <c r="G295" s="72"/>
      <c r="H295" s="72"/>
      <c r="I295" s="97" t="s">
        <v>383</v>
      </c>
      <c r="J295" s="256"/>
      <c r="K295" s="164"/>
    </row>
    <row r="296" spans="1:11" s="60" customFormat="1" ht="162.75" customHeight="1" x14ac:dyDescent="0.25">
      <c r="A296" s="151" t="s">
        <v>915</v>
      </c>
      <c r="B296" s="32" t="s">
        <v>384</v>
      </c>
      <c r="C296" s="81" t="s">
        <v>13</v>
      </c>
      <c r="D296" s="96">
        <v>11000</v>
      </c>
      <c r="E296" s="71"/>
      <c r="F296" s="147"/>
      <c r="G296" s="72"/>
      <c r="H296" s="72"/>
      <c r="I296" s="97" t="s">
        <v>385</v>
      </c>
      <c r="J296" s="256"/>
      <c r="K296" s="164"/>
    </row>
    <row r="297" spans="1:11" s="60" customFormat="1" ht="159.75" customHeight="1" x14ac:dyDescent="0.25">
      <c r="A297" s="67" t="s">
        <v>916</v>
      </c>
      <c r="B297" s="32" t="s">
        <v>386</v>
      </c>
      <c r="C297" s="81" t="s">
        <v>13</v>
      </c>
      <c r="D297" s="96">
        <v>34000</v>
      </c>
      <c r="E297" s="71"/>
      <c r="F297" s="147"/>
      <c r="G297" s="72"/>
      <c r="H297" s="72"/>
      <c r="I297" s="97" t="s">
        <v>387</v>
      </c>
      <c r="J297" s="256"/>
      <c r="K297" s="164"/>
    </row>
    <row r="298" spans="1:11" s="60" customFormat="1" ht="154.5" customHeight="1" x14ac:dyDescent="0.25">
      <c r="A298" s="151" t="s">
        <v>917</v>
      </c>
      <c r="B298" s="32" t="s">
        <v>388</v>
      </c>
      <c r="C298" s="81" t="s">
        <v>13</v>
      </c>
      <c r="D298" s="96">
        <v>20000</v>
      </c>
      <c r="E298" s="71"/>
      <c r="F298" s="147"/>
      <c r="G298" s="72"/>
      <c r="H298" s="72"/>
      <c r="I298" s="97" t="s">
        <v>389</v>
      </c>
      <c r="J298" s="256"/>
      <c r="K298" s="164"/>
    </row>
    <row r="299" spans="1:11" s="60" customFormat="1" x14ac:dyDescent="0.25">
      <c r="A299" s="288" t="s">
        <v>918</v>
      </c>
      <c r="B299" s="289"/>
      <c r="C299" s="289"/>
      <c r="D299" s="289"/>
      <c r="E299" s="289"/>
      <c r="F299" s="290"/>
      <c r="G299" s="78">
        <f>SUM(G295:G298)</f>
        <v>0</v>
      </c>
      <c r="H299" s="78">
        <f>SUM(H295:H298)</f>
        <v>0</v>
      </c>
      <c r="I299" s="194"/>
      <c r="J299" s="195"/>
      <c r="K299" s="164"/>
    </row>
    <row r="300" spans="1:11" s="60" customFormat="1" ht="39.6" x14ac:dyDescent="0.25">
      <c r="A300" s="151">
        <v>107</v>
      </c>
      <c r="B300" s="50" t="s">
        <v>390</v>
      </c>
      <c r="C300" s="81" t="s">
        <v>13</v>
      </c>
      <c r="D300" s="76">
        <v>3000</v>
      </c>
      <c r="E300" s="89"/>
      <c r="F300" s="147"/>
      <c r="G300" s="90"/>
      <c r="H300" s="90"/>
      <c r="I300" s="91" t="s">
        <v>391</v>
      </c>
      <c r="J300" s="153"/>
      <c r="K300" s="164"/>
    </row>
    <row r="301" spans="1:11" s="60" customFormat="1" ht="26.4" x14ac:dyDescent="0.25">
      <c r="A301" s="151">
        <v>108</v>
      </c>
      <c r="B301" s="50" t="s">
        <v>392</v>
      </c>
      <c r="C301" s="69" t="s">
        <v>13</v>
      </c>
      <c r="D301" s="70">
        <v>4000</v>
      </c>
      <c r="E301" s="71"/>
      <c r="F301" s="147"/>
      <c r="G301" s="72"/>
      <c r="H301" s="72"/>
      <c r="I301" s="82" t="s">
        <v>393</v>
      </c>
      <c r="J301" s="153"/>
      <c r="K301" s="164"/>
    </row>
    <row r="302" spans="1:11" x14ac:dyDescent="0.25">
      <c r="A302" s="141">
        <v>109</v>
      </c>
      <c r="B302" s="186" t="s">
        <v>1011</v>
      </c>
      <c r="C302" s="215"/>
      <c r="D302" s="215"/>
      <c r="E302" s="215"/>
      <c r="F302" s="244"/>
      <c r="G302" s="215"/>
      <c r="H302" s="215"/>
      <c r="I302" s="215"/>
      <c r="J302" s="257"/>
      <c r="K302" s="161"/>
    </row>
    <row r="303" spans="1:11" ht="118.8" x14ac:dyDescent="0.25">
      <c r="A303" s="141" t="s">
        <v>949</v>
      </c>
      <c r="B303" s="51" t="s">
        <v>394</v>
      </c>
      <c r="C303" s="35" t="s">
        <v>13</v>
      </c>
      <c r="D303" s="11">
        <v>42000</v>
      </c>
      <c r="E303" s="27"/>
      <c r="F303" s="159"/>
      <c r="G303" s="24"/>
      <c r="H303" s="24"/>
      <c r="I303" s="32" t="s">
        <v>395</v>
      </c>
      <c r="J303" s="153"/>
      <c r="K303" s="161"/>
    </row>
    <row r="304" spans="1:11" ht="92.4" x14ac:dyDescent="0.25">
      <c r="A304" s="141" t="s">
        <v>950</v>
      </c>
      <c r="B304" s="51" t="s">
        <v>396</v>
      </c>
      <c r="C304" s="35" t="s">
        <v>13</v>
      </c>
      <c r="D304" s="11">
        <v>51000</v>
      </c>
      <c r="E304" s="27"/>
      <c r="F304" s="159"/>
      <c r="G304" s="24"/>
      <c r="H304" s="24"/>
      <c r="I304" s="12" t="s">
        <v>397</v>
      </c>
      <c r="J304" s="178"/>
      <c r="K304" s="161"/>
    </row>
    <row r="305" spans="1:11" ht="118.8" x14ac:dyDescent="0.25">
      <c r="A305" s="141" t="s">
        <v>951</v>
      </c>
      <c r="B305" s="51" t="s">
        <v>398</v>
      </c>
      <c r="C305" s="35" t="s">
        <v>13</v>
      </c>
      <c r="D305" s="11">
        <v>9000</v>
      </c>
      <c r="E305" s="27"/>
      <c r="F305" s="159"/>
      <c r="G305" s="24"/>
      <c r="H305" s="24"/>
      <c r="I305" s="12" t="s">
        <v>395</v>
      </c>
      <c r="J305" s="178"/>
      <c r="K305" s="161"/>
    </row>
    <row r="306" spans="1:11" x14ac:dyDescent="0.25">
      <c r="A306" s="297" t="s">
        <v>1010</v>
      </c>
      <c r="B306" s="298"/>
      <c r="C306" s="298"/>
      <c r="D306" s="298"/>
      <c r="E306" s="298"/>
      <c r="F306" s="299"/>
      <c r="G306" s="33">
        <f>SUM(G303:G305)</f>
        <v>0</v>
      </c>
      <c r="H306" s="33">
        <f>SUM(H303:H305)</f>
        <v>0</v>
      </c>
      <c r="I306" s="218"/>
      <c r="J306" s="219"/>
      <c r="K306" s="161"/>
    </row>
    <row r="307" spans="1:11" s="60" customFormat="1" x14ac:dyDescent="0.25">
      <c r="A307" s="151">
        <v>110</v>
      </c>
      <c r="B307" s="192" t="s">
        <v>399</v>
      </c>
      <c r="C307" s="193"/>
      <c r="D307" s="193"/>
      <c r="E307" s="193"/>
      <c r="F307" s="193"/>
      <c r="G307" s="193"/>
      <c r="H307" s="193"/>
      <c r="I307" s="193"/>
      <c r="J307" s="193"/>
      <c r="K307" s="164"/>
    </row>
    <row r="308" spans="1:11" s="60" customFormat="1" ht="92.4" x14ac:dyDescent="0.25">
      <c r="A308" s="151" t="s">
        <v>919</v>
      </c>
      <c r="B308" s="32" t="s">
        <v>400</v>
      </c>
      <c r="C308" s="69" t="s">
        <v>401</v>
      </c>
      <c r="D308" s="70">
        <v>40</v>
      </c>
      <c r="E308" s="71"/>
      <c r="F308" s="147"/>
      <c r="G308" s="72"/>
      <c r="H308" s="72"/>
      <c r="I308" s="82" t="s">
        <v>402</v>
      </c>
      <c r="J308" s="153"/>
      <c r="K308" s="164"/>
    </row>
    <row r="309" spans="1:11" s="60" customFormat="1" ht="92.4" x14ac:dyDescent="0.25">
      <c r="A309" s="151" t="s">
        <v>920</v>
      </c>
      <c r="B309" s="32" t="s">
        <v>403</v>
      </c>
      <c r="C309" s="69" t="s">
        <v>401</v>
      </c>
      <c r="D309" s="70">
        <v>260</v>
      </c>
      <c r="E309" s="71"/>
      <c r="F309" s="147"/>
      <c r="G309" s="72"/>
      <c r="H309" s="72"/>
      <c r="I309" s="82" t="s">
        <v>404</v>
      </c>
      <c r="J309" s="153"/>
      <c r="K309" s="164"/>
    </row>
    <row r="310" spans="1:11" s="60" customFormat="1" ht="92.4" x14ac:dyDescent="0.25">
      <c r="A310" s="151" t="s">
        <v>921</v>
      </c>
      <c r="B310" s="32" t="s">
        <v>405</v>
      </c>
      <c r="C310" s="69" t="s">
        <v>401</v>
      </c>
      <c r="D310" s="70">
        <v>1400</v>
      </c>
      <c r="E310" s="71"/>
      <c r="F310" s="147"/>
      <c r="G310" s="72"/>
      <c r="H310" s="72"/>
      <c r="I310" s="82" t="s">
        <v>406</v>
      </c>
      <c r="J310" s="153"/>
      <c r="K310" s="164"/>
    </row>
    <row r="311" spans="1:11" s="60" customFormat="1" ht="92.4" x14ac:dyDescent="0.25">
      <c r="A311" s="151" t="s">
        <v>952</v>
      </c>
      <c r="B311" s="32" t="s">
        <v>407</v>
      </c>
      <c r="C311" s="69" t="s">
        <v>401</v>
      </c>
      <c r="D311" s="70">
        <v>1200</v>
      </c>
      <c r="E311" s="71"/>
      <c r="F311" s="147"/>
      <c r="G311" s="72"/>
      <c r="H311" s="72"/>
      <c r="I311" s="82" t="s">
        <v>408</v>
      </c>
      <c r="J311" s="153"/>
      <c r="K311" s="164"/>
    </row>
    <row r="312" spans="1:11" s="60" customFormat="1" ht="92.4" x14ac:dyDescent="0.25">
      <c r="A312" s="151" t="s">
        <v>953</v>
      </c>
      <c r="B312" s="32" t="s">
        <v>409</v>
      </c>
      <c r="C312" s="69" t="s">
        <v>401</v>
      </c>
      <c r="D312" s="70">
        <v>50</v>
      </c>
      <c r="E312" s="71"/>
      <c r="F312" s="147"/>
      <c r="G312" s="72"/>
      <c r="H312" s="72"/>
      <c r="I312" s="82" t="s">
        <v>410</v>
      </c>
      <c r="J312" s="153"/>
      <c r="K312" s="164"/>
    </row>
    <row r="313" spans="1:11" s="60" customFormat="1" x14ac:dyDescent="0.25">
      <c r="A313" s="289" t="s">
        <v>366</v>
      </c>
      <c r="B313" s="289"/>
      <c r="C313" s="289"/>
      <c r="D313" s="289"/>
      <c r="E313" s="289"/>
      <c r="F313" s="290"/>
      <c r="G313" s="78">
        <f>SUM(G308:G312)</f>
        <v>0</v>
      </c>
      <c r="H313" s="78">
        <f>SUM(H308:H312)</f>
        <v>0</v>
      </c>
      <c r="I313" s="223"/>
      <c r="J313" s="224"/>
      <c r="K313" s="164"/>
    </row>
    <row r="314" spans="1:11" s="60" customFormat="1" ht="52.8" x14ac:dyDescent="0.25">
      <c r="A314" s="151">
        <v>111</v>
      </c>
      <c r="B314" s="50" t="s">
        <v>411</v>
      </c>
      <c r="C314" s="69" t="s">
        <v>13</v>
      </c>
      <c r="D314" s="70">
        <v>50</v>
      </c>
      <c r="E314" s="71"/>
      <c r="F314" s="147"/>
      <c r="G314" s="72"/>
      <c r="H314" s="72"/>
      <c r="I314" s="82" t="s">
        <v>412</v>
      </c>
      <c r="J314" s="153"/>
      <c r="K314" s="164"/>
    </row>
    <row r="315" spans="1:11" s="60" customFormat="1" ht="52.8" x14ac:dyDescent="0.25">
      <c r="A315" s="151">
        <v>112</v>
      </c>
      <c r="B315" s="50" t="s">
        <v>413</v>
      </c>
      <c r="C315" s="69" t="s">
        <v>401</v>
      </c>
      <c r="D315" s="70">
        <v>160</v>
      </c>
      <c r="E315" s="71"/>
      <c r="F315" s="147"/>
      <c r="G315" s="72"/>
      <c r="H315" s="72"/>
      <c r="I315" s="82" t="s">
        <v>412</v>
      </c>
      <c r="J315" s="153"/>
      <c r="K315" s="164"/>
    </row>
    <row r="316" spans="1:11" s="60" customFormat="1" ht="52.8" x14ac:dyDescent="0.25">
      <c r="A316" s="151">
        <v>113</v>
      </c>
      <c r="B316" s="50" t="s">
        <v>414</v>
      </c>
      <c r="C316" s="69" t="s">
        <v>401</v>
      </c>
      <c r="D316" s="70">
        <v>150</v>
      </c>
      <c r="E316" s="71"/>
      <c r="F316" s="147"/>
      <c r="G316" s="72"/>
      <c r="H316" s="72"/>
      <c r="I316" s="82" t="s">
        <v>412</v>
      </c>
      <c r="J316" s="153"/>
      <c r="K316" s="164"/>
    </row>
    <row r="317" spans="1:11" ht="66" x14ac:dyDescent="0.25">
      <c r="A317" s="151">
        <v>114</v>
      </c>
      <c r="B317" s="14" t="s">
        <v>415</v>
      </c>
      <c r="C317" s="7" t="s">
        <v>13</v>
      </c>
      <c r="D317" s="9">
        <v>30</v>
      </c>
      <c r="E317" s="27"/>
      <c r="F317" s="159"/>
      <c r="G317" s="24"/>
      <c r="H317" s="24"/>
      <c r="I317" s="12" t="s">
        <v>416</v>
      </c>
      <c r="J317" s="178"/>
      <c r="K317" s="161"/>
    </row>
    <row r="318" spans="1:11" s="60" customFormat="1" ht="66" x14ac:dyDescent="0.25">
      <c r="A318" s="151">
        <v>115</v>
      </c>
      <c r="B318" s="50" t="s">
        <v>417</v>
      </c>
      <c r="C318" s="69" t="s">
        <v>401</v>
      </c>
      <c r="D318" s="70">
        <v>330</v>
      </c>
      <c r="E318" s="77"/>
      <c r="F318" s="147"/>
      <c r="G318" s="78"/>
      <c r="H318" s="78"/>
      <c r="I318" s="32" t="s">
        <v>418</v>
      </c>
      <c r="J318" s="153"/>
      <c r="K318" s="164"/>
    </row>
    <row r="319" spans="1:11" s="60" customFormat="1" ht="105.6" x14ac:dyDescent="0.25">
      <c r="A319" s="151">
        <v>116</v>
      </c>
      <c r="B319" s="50" t="s">
        <v>417</v>
      </c>
      <c r="C319" s="69" t="s">
        <v>13</v>
      </c>
      <c r="D319" s="70">
        <v>250</v>
      </c>
      <c r="E319" s="77"/>
      <c r="F319" s="147"/>
      <c r="G319" s="78"/>
      <c r="H319" s="78"/>
      <c r="I319" s="102" t="s">
        <v>678</v>
      </c>
      <c r="J319" s="253"/>
      <c r="K319" s="164"/>
    </row>
    <row r="320" spans="1:11" ht="52.8" x14ac:dyDescent="0.25">
      <c r="A320" s="151">
        <v>117</v>
      </c>
      <c r="B320" s="14" t="s">
        <v>419</v>
      </c>
      <c r="C320" s="7" t="s">
        <v>13</v>
      </c>
      <c r="D320" s="9">
        <v>400</v>
      </c>
      <c r="E320" s="27"/>
      <c r="F320" s="159"/>
      <c r="G320" s="24"/>
      <c r="H320" s="24"/>
      <c r="I320" s="12" t="s">
        <v>420</v>
      </c>
      <c r="J320" s="178"/>
      <c r="K320" s="161"/>
    </row>
    <row r="321" spans="1:11" s="60" customFormat="1" ht="78" customHeight="1" x14ac:dyDescent="0.25">
      <c r="A321" s="151">
        <v>118</v>
      </c>
      <c r="B321" s="50" t="s">
        <v>421</v>
      </c>
      <c r="C321" s="81" t="s">
        <v>13</v>
      </c>
      <c r="D321" s="76">
        <v>550</v>
      </c>
      <c r="E321" s="77"/>
      <c r="F321" s="147"/>
      <c r="G321" s="78"/>
      <c r="H321" s="78"/>
      <c r="I321" s="8" t="s">
        <v>774</v>
      </c>
      <c r="J321" s="253"/>
      <c r="K321" s="164"/>
    </row>
    <row r="322" spans="1:11" s="60" customFormat="1" x14ac:dyDescent="0.25">
      <c r="A322" s="151">
        <v>119</v>
      </c>
      <c r="B322" s="184" t="s">
        <v>422</v>
      </c>
      <c r="C322" s="185"/>
      <c r="D322" s="185"/>
      <c r="E322" s="185"/>
      <c r="F322" s="185"/>
      <c r="G322" s="185"/>
      <c r="H322" s="185"/>
      <c r="I322" s="185"/>
      <c r="J322" s="185"/>
      <c r="K322" s="164"/>
    </row>
    <row r="323" spans="1:11" s="60" customFormat="1" ht="52.8" x14ac:dyDescent="0.25">
      <c r="A323" s="151" t="s">
        <v>954</v>
      </c>
      <c r="B323" s="54" t="s">
        <v>423</v>
      </c>
      <c r="C323" s="81" t="s">
        <v>13</v>
      </c>
      <c r="D323" s="76">
        <v>20</v>
      </c>
      <c r="E323" s="71"/>
      <c r="F323" s="147"/>
      <c r="G323" s="72"/>
      <c r="H323" s="72"/>
      <c r="I323" s="82" t="s">
        <v>424</v>
      </c>
      <c r="J323" s="153"/>
      <c r="K323" s="164"/>
    </row>
    <row r="324" spans="1:11" s="60" customFormat="1" ht="52.8" x14ac:dyDescent="0.25">
      <c r="A324" s="151" t="s">
        <v>955</v>
      </c>
      <c r="B324" s="168" t="s">
        <v>425</v>
      </c>
      <c r="C324" s="81" t="s">
        <v>13</v>
      </c>
      <c r="D324" s="76">
        <v>20</v>
      </c>
      <c r="E324" s="71"/>
      <c r="F324" s="147"/>
      <c r="G324" s="72"/>
      <c r="H324" s="72"/>
      <c r="I324" s="98" t="s">
        <v>424</v>
      </c>
      <c r="J324" s="258"/>
      <c r="K324" s="164"/>
    </row>
    <row r="325" spans="1:11" s="60" customFormat="1" ht="52.8" x14ac:dyDescent="0.25">
      <c r="A325" s="151" t="s">
        <v>956</v>
      </c>
      <c r="B325" s="144" t="s">
        <v>426</v>
      </c>
      <c r="C325" s="81" t="s">
        <v>13</v>
      </c>
      <c r="D325" s="76">
        <v>20</v>
      </c>
      <c r="E325" s="71"/>
      <c r="F325" s="147"/>
      <c r="G325" s="72"/>
      <c r="H325" s="72"/>
      <c r="I325" s="98" t="s">
        <v>427</v>
      </c>
      <c r="J325" s="258"/>
      <c r="K325" s="164"/>
    </row>
    <row r="326" spans="1:11" s="60" customFormat="1" x14ac:dyDescent="0.25">
      <c r="A326" s="300" t="s">
        <v>1009</v>
      </c>
      <c r="B326" s="301"/>
      <c r="C326" s="301"/>
      <c r="D326" s="301"/>
      <c r="E326" s="301"/>
      <c r="F326" s="302"/>
      <c r="G326" s="78">
        <f>SUM(G323:G325)</f>
        <v>0</v>
      </c>
      <c r="H326" s="78">
        <f>SUM(H323:H325)</f>
        <v>0</v>
      </c>
      <c r="I326" s="32"/>
      <c r="J326" s="153"/>
      <c r="K326" s="164"/>
    </row>
    <row r="327" spans="1:11" s="60" customFormat="1" ht="131.25" customHeight="1" x14ac:dyDescent="0.25">
      <c r="A327" s="151">
        <v>120</v>
      </c>
      <c r="B327" s="169" t="s">
        <v>428</v>
      </c>
      <c r="C327" s="75" t="s">
        <v>11</v>
      </c>
      <c r="D327" s="70">
        <v>2400</v>
      </c>
      <c r="E327" s="71"/>
      <c r="F327" s="147"/>
      <c r="G327" s="72"/>
      <c r="H327" s="72"/>
      <c r="I327" s="82" t="s">
        <v>429</v>
      </c>
      <c r="J327" s="153"/>
      <c r="K327" s="164"/>
    </row>
    <row r="328" spans="1:11" ht="132.75" customHeight="1" x14ac:dyDescent="0.25">
      <c r="A328" s="141">
        <v>121</v>
      </c>
      <c r="B328" s="14" t="s">
        <v>430</v>
      </c>
      <c r="C328" s="4" t="s">
        <v>13</v>
      </c>
      <c r="D328" s="9">
        <v>50</v>
      </c>
      <c r="E328" s="27"/>
      <c r="F328" s="159"/>
      <c r="G328" s="24"/>
      <c r="H328" s="24"/>
      <c r="I328" s="12" t="s">
        <v>431</v>
      </c>
      <c r="J328" s="178"/>
      <c r="K328" s="161"/>
    </row>
    <row r="329" spans="1:11" s="60" customFormat="1" ht="66" x14ac:dyDescent="0.25">
      <c r="A329" s="151">
        <v>122</v>
      </c>
      <c r="B329" s="50" t="s">
        <v>432</v>
      </c>
      <c r="C329" s="69" t="s">
        <v>13</v>
      </c>
      <c r="D329" s="70">
        <v>700</v>
      </c>
      <c r="E329" s="77"/>
      <c r="F329" s="147"/>
      <c r="G329" s="78"/>
      <c r="H329" s="78"/>
      <c r="I329" s="32" t="s">
        <v>433</v>
      </c>
      <c r="J329" s="153"/>
      <c r="K329" s="164"/>
    </row>
    <row r="330" spans="1:11" s="60" customFormat="1" ht="92.4" x14ac:dyDescent="0.25">
      <c r="A330" s="151">
        <v>123</v>
      </c>
      <c r="B330" s="53" t="s">
        <v>434</v>
      </c>
      <c r="C330" s="75" t="s">
        <v>13</v>
      </c>
      <c r="D330" s="70">
        <v>400</v>
      </c>
      <c r="E330" s="77"/>
      <c r="F330" s="147"/>
      <c r="G330" s="78"/>
      <c r="H330" s="78"/>
      <c r="I330" s="32" t="s">
        <v>435</v>
      </c>
      <c r="J330" s="153"/>
      <c r="K330" s="164"/>
    </row>
    <row r="331" spans="1:11" s="60" customFormat="1" ht="52.8" x14ac:dyDescent="0.25">
      <c r="A331" s="151">
        <v>124</v>
      </c>
      <c r="B331" s="103" t="s">
        <v>436</v>
      </c>
      <c r="C331" s="104" t="s">
        <v>13</v>
      </c>
      <c r="D331" s="70">
        <v>60</v>
      </c>
      <c r="E331" s="77"/>
      <c r="F331" s="147"/>
      <c r="G331" s="78"/>
      <c r="H331" s="78"/>
      <c r="I331" s="32" t="s">
        <v>437</v>
      </c>
      <c r="J331" s="153"/>
      <c r="K331" s="164"/>
    </row>
    <row r="332" spans="1:11" s="60" customFormat="1" ht="52.8" x14ac:dyDescent="0.25">
      <c r="A332" s="151">
        <v>125</v>
      </c>
      <c r="B332" s="55" t="s">
        <v>436</v>
      </c>
      <c r="C332" s="152" t="s">
        <v>13</v>
      </c>
      <c r="D332" s="146">
        <v>60</v>
      </c>
      <c r="E332" s="147"/>
      <c r="F332" s="147"/>
      <c r="G332" s="148"/>
      <c r="H332" s="148"/>
      <c r="I332" s="32" t="s">
        <v>738</v>
      </c>
      <c r="J332" s="153"/>
      <c r="K332" s="164"/>
    </row>
    <row r="333" spans="1:11" ht="92.4" x14ac:dyDescent="0.25">
      <c r="A333" s="141">
        <v>126</v>
      </c>
      <c r="B333" s="26" t="s">
        <v>438</v>
      </c>
      <c r="C333" s="4" t="s">
        <v>13</v>
      </c>
      <c r="D333" s="9">
        <v>10</v>
      </c>
      <c r="E333" s="27"/>
      <c r="F333" s="159"/>
      <c r="G333" s="24"/>
      <c r="H333" s="24"/>
      <c r="I333" s="12" t="s">
        <v>439</v>
      </c>
      <c r="J333" s="178"/>
      <c r="K333" s="161"/>
    </row>
    <row r="334" spans="1:11" s="60" customFormat="1" x14ac:dyDescent="0.25">
      <c r="A334" s="151">
        <v>127</v>
      </c>
      <c r="B334" s="184" t="s">
        <v>440</v>
      </c>
      <c r="C334" s="185"/>
      <c r="D334" s="185"/>
      <c r="E334" s="185"/>
      <c r="F334" s="185"/>
      <c r="G334" s="185"/>
      <c r="H334" s="185"/>
      <c r="I334" s="185"/>
      <c r="J334" s="185"/>
      <c r="K334" s="164"/>
    </row>
    <row r="335" spans="1:11" s="60" customFormat="1" ht="52.8" x14ac:dyDescent="0.25">
      <c r="A335" s="151" t="s">
        <v>957</v>
      </c>
      <c r="B335" s="45" t="s">
        <v>441</v>
      </c>
      <c r="C335" s="75" t="s">
        <v>11</v>
      </c>
      <c r="D335" s="70">
        <v>100</v>
      </c>
      <c r="E335" s="77"/>
      <c r="F335" s="147"/>
      <c r="G335" s="78"/>
      <c r="H335" s="78"/>
      <c r="I335" s="32" t="s">
        <v>442</v>
      </c>
      <c r="J335" s="153"/>
      <c r="K335" s="164"/>
    </row>
    <row r="336" spans="1:11" s="60" customFormat="1" ht="52.8" x14ac:dyDescent="0.25">
      <c r="A336" s="151" t="s">
        <v>958</v>
      </c>
      <c r="B336" s="45" t="s">
        <v>441</v>
      </c>
      <c r="C336" s="75" t="s">
        <v>11</v>
      </c>
      <c r="D336" s="70">
        <v>180</v>
      </c>
      <c r="E336" s="77"/>
      <c r="F336" s="147"/>
      <c r="G336" s="78"/>
      <c r="H336" s="78"/>
      <c r="I336" s="32" t="s">
        <v>443</v>
      </c>
      <c r="J336" s="153"/>
      <c r="K336" s="164"/>
    </row>
    <row r="337" spans="1:11" s="60" customFormat="1" ht="52.8" x14ac:dyDescent="0.25">
      <c r="A337" s="151" t="s">
        <v>959</v>
      </c>
      <c r="B337" s="45" t="s">
        <v>441</v>
      </c>
      <c r="C337" s="75" t="s">
        <v>11</v>
      </c>
      <c r="D337" s="70">
        <v>250</v>
      </c>
      <c r="E337" s="77"/>
      <c r="F337" s="147"/>
      <c r="G337" s="78"/>
      <c r="H337" s="78"/>
      <c r="I337" s="32" t="s">
        <v>444</v>
      </c>
      <c r="J337" s="153"/>
      <c r="K337" s="164"/>
    </row>
    <row r="338" spans="1:11" s="60" customFormat="1" ht="66" x14ac:dyDescent="0.25">
      <c r="A338" s="151" t="s">
        <v>960</v>
      </c>
      <c r="B338" s="45" t="s">
        <v>441</v>
      </c>
      <c r="C338" s="75" t="s">
        <v>11</v>
      </c>
      <c r="D338" s="70">
        <v>170</v>
      </c>
      <c r="E338" s="77"/>
      <c r="F338" s="147"/>
      <c r="G338" s="78"/>
      <c r="H338" s="78"/>
      <c r="I338" s="32" t="s">
        <v>445</v>
      </c>
      <c r="J338" s="153"/>
      <c r="K338" s="164"/>
    </row>
    <row r="339" spans="1:11" s="60" customFormat="1" ht="52.8" x14ac:dyDescent="0.25">
      <c r="A339" s="151" t="s">
        <v>961</v>
      </c>
      <c r="B339" s="45" t="s">
        <v>441</v>
      </c>
      <c r="C339" s="75" t="s">
        <v>11</v>
      </c>
      <c r="D339" s="70">
        <v>170</v>
      </c>
      <c r="E339" s="77"/>
      <c r="F339" s="147"/>
      <c r="G339" s="78"/>
      <c r="H339" s="78"/>
      <c r="I339" s="32" t="s">
        <v>446</v>
      </c>
      <c r="J339" s="153"/>
      <c r="K339" s="164"/>
    </row>
    <row r="340" spans="1:11" s="60" customFormat="1" ht="52.8" x14ac:dyDescent="0.25">
      <c r="A340" s="151" t="s">
        <v>962</v>
      </c>
      <c r="B340" s="45" t="s">
        <v>441</v>
      </c>
      <c r="C340" s="75" t="s">
        <v>11</v>
      </c>
      <c r="D340" s="70">
        <v>30</v>
      </c>
      <c r="E340" s="77"/>
      <c r="F340" s="147"/>
      <c r="G340" s="78"/>
      <c r="H340" s="78"/>
      <c r="I340" s="32" t="s">
        <v>447</v>
      </c>
      <c r="J340" s="153"/>
      <c r="K340" s="164"/>
    </row>
    <row r="341" spans="1:11" s="60" customFormat="1" ht="52.8" x14ac:dyDescent="0.25">
      <c r="A341" s="151" t="s">
        <v>963</v>
      </c>
      <c r="B341" s="45" t="s">
        <v>441</v>
      </c>
      <c r="C341" s="75" t="s">
        <v>13</v>
      </c>
      <c r="D341" s="70">
        <v>20</v>
      </c>
      <c r="E341" s="77"/>
      <c r="F341" s="147"/>
      <c r="G341" s="78"/>
      <c r="H341" s="78"/>
      <c r="I341" s="32" t="s">
        <v>448</v>
      </c>
      <c r="J341" s="153"/>
      <c r="K341" s="164"/>
    </row>
    <row r="342" spans="1:11" s="60" customFormat="1" x14ac:dyDescent="0.25">
      <c r="A342" s="286" t="s">
        <v>964</v>
      </c>
      <c r="B342" s="286"/>
      <c r="C342" s="286"/>
      <c r="D342" s="286"/>
      <c r="E342" s="286"/>
      <c r="F342" s="287"/>
      <c r="G342" s="78">
        <f>SUM(G335:G341)</f>
        <v>0</v>
      </c>
      <c r="H342" s="78">
        <f>SUM(H335:H341)</f>
        <v>0</v>
      </c>
      <c r="I342" s="32"/>
      <c r="J342" s="153"/>
      <c r="K342" s="164"/>
    </row>
    <row r="343" spans="1:11" x14ac:dyDescent="0.25">
      <c r="A343" s="141">
        <v>128</v>
      </c>
      <c r="B343" s="204" t="s">
        <v>449</v>
      </c>
      <c r="C343" s="204"/>
      <c r="D343" s="204"/>
      <c r="E343" s="204"/>
      <c r="F343" s="240"/>
      <c r="G343" s="204"/>
      <c r="H343" s="204"/>
      <c r="I343" s="204"/>
      <c r="J343" s="202"/>
      <c r="K343" s="161"/>
    </row>
    <row r="344" spans="1:11" ht="145.19999999999999" x14ac:dyDescent="0.25">
      <c r="A344" s="141" t="s">
        <v>922</v>
      </c>
      <c r="B344" s="45" t="s">
        <v>450</v>
      </c>
      <c r="C344" s="4" t="s">
        <v>13</v>
      </c>
      <c r="D344" s="9">
        <v>10</v>
      </c>
      <c r="E344" s="27"/>
      <c r="F344" s="159"/>
      <c r="G344" s="24"/>
      <c r="H344" s="24"/>
      <c r="I344" s="12" t="s">
        <v>451</v>
      </c>
      <c r="J344" s="178"/>
      <c r="K344" s="161"/>
    </row>
    <row r="345" spans="1:11" ht="145.19999999999999" x14ac:dyDescent="0.25">
      <c r="A345" s="64" t="s">
        <v>923</v>
      </c>
      <c r="B345" s="45" t="s">
        <v>450</v>
      </c>
      <c r="C345" s="4" t="s">
        <v>13</v>
      </c>
      <c r="D345" s="11">
        <v>10</v>
      </c>
      <c r="E345" s="27"/>
      <c r="F345" s="159"/>
      <c r="G345" s="24"/>
      <c r="H345" s="24"/>
      <c r="I345" s="12" t="s">
        <v>452</v>
      </c>
      <c r="J345" s="178"/>
      <c r="K345" s="161"/>
    </row>
    <row r="346" spans="1:11" x14ac:dyDescent="0.25">
      <c r="A346" s="297" t="s">
        <v>924</v>
      </c>
      <c r="B346" s="298"/>
      <c r="C346" s="298"/>
      <c r="D346" s="298"/>
      <c r="E346" s="298"/>
      <c r="F346" s="299"/>
      <c r="G346" s="33">
        <f>SUM(G344:G345)</f>
        <v>0</v>
      </c>
      <c r="H346" s="33">
        <f>SUM(H344:H345)</f>
        <v>0</v>
      </c>
      <c r="I346" s="200"/>
      <c r="J346" s="201"/>
      <c r="K346" s="161"/>
    </row>
    <row r="347" spans="1:11" s="60" customFormat="1" ht="105.6" x14ac:dyDescent="0.25">
      <c r="A347" s="151">
        <v>129</v>
      </c>
      <c r="B347" s="53" t="s">
        <v>453</v>
      </c>
      <c r="C347" s="75" t="s">
        <v>11</v>
      </c>
      <c r="D347" s="70">
        <v>50</v>
      </c>
      <c r="E347" s="77"/>
      <c r="F347" s="147"/>
      <c r="G347" s="78"/>
      <c r="H347" s="78"/>
      <c r="I347" s="32" t="s">
        <v>454</v>
      </c>
      <c r="J347" s="153"/>
      <c r="K347" s="164"/>
    </row>
    <row r="348" spans="1:11" ht="92.4" x14ac:dyDescent="0.25">
      <c r="A348" s="141">
        <v>130</v>
      </c>
      <c r="B348" s="52" t="s">
        <v>455</v>
      </c>
      <c r="C348" s="5" t="s">
        <v>13</v>
      </c>
      <c r="D348" s="11">
        <v>1500</v>
      </c>
      <c r="E348" s="27"/>
      <c r="F348" s="159"/>
      <c r="G348" s="24"/>
      <c r="H348" s="24"/>
      <c r="I348" s="12" t="s">
        <v>456</v>
      </c>
      <c r="J348" s="178"/>
      <c r="K348" s="161"/>
    </row>
    <row r="349" spans="1:11" s="60" customFormat="1" ht="132" x14ac:dyDescent="0.25">
      <c r="A349" s="151">
        <v>131</v>
      </c>
      <c r="B349" s="50" t="s">
        <v>457</v>
      </c>
      <c r="C349" s="81" t="s">
        <v>13</v>
      </c>
      <c r="D349" s="76">
        <v>40</v>
      </c>
      <c r="E349" s="71"/>
      <c r="F349" s="147"/>
      <c r="G349" s="72"/>
      <c r="H349" s="72"/>
      <c r="I349" s="82" t="s">
        <v>458</v>
      </c>
      <c r="J349" s="153"/>
      <c r="K349" s="164"/>
    </row>
    <row r="350" spans="1:11" ht="79.2" x14ac:dyDescent="0.25">
      <c r="A350" s="141">
        <v>132</v>
      </c>
      <c r="B350" s="14" t="s">
        <v>459</v>
      </c>
      <c r="C350" s="13" t="s">
        <v>13</v>
      </c>
      <c r="D350" s="11">
        <v>60</v>
      </c>
      <c r="E350" s="27"/>
      <c r="F350" s="159"/>
      <c r="G350" s="24"/>
      <c r="H350" s="24"/>
      <c r="I350" s="12" t="s">
        <v>460</v>
      </c>
      <c r="J350" s="178"/>
      <c r="K350" s="161"/>
    </row>
    <row r="351" spans="1:11" x14ac:dyDescent="0.25">
      <c r="A351" s="141">
        <v>133</v>
      </c>
      <c r="B351" s="182" t="s">
        <v>461</v>
      </c>
      <c r="C351" s="183"/>
      <c r="D351" s="183"/>
      <c r="E351" s="183"/>
      <c r="F351" s="183"/>
      <c r="G351" s="183"/>
      <c r="H351" s="183"/>
      <c r="I351" s="183"/>
      <c r="J351" s="183"/>
      <c r="K351" s="161"/>
    </row>
    <row r="352" spans="1:11" ht="105.6" x14ac:dyDescent="0.25">
      <c r="A352" s="141" t="s">
        <v>965</v>
      </c>
      <c r="B352" s="49" t="s">
        <v>462</v>
      </c>
      <c r="C352" s="13" t="s">
        <v>13</v>
      </c>
      <c r="D352" s="11">
        <v>50</v>
      </c>
      <c r="E352" s="27"/>
      <c r="F352" s="159"/>
      <c r="G352" s="24"/>
      <c r="H352" s="24"/>
      <c r="I352" s="12" t="s">
        <v>463</v>
      </c>
      <c r="J352" s="178"/>
      <c r="K352" s="161"/>
    </row>
    <row r="353" spans="1:11" ht="92.4" x14ac:dyDescent="0.25">
      <c r="A353" s="141" t="s">
        <v>966</v>
      </c>
      <c r="B353" s="49" t="s">
        <v>464</v>
      </c>
      <c r="C353" s="13" t="s">
        <v>13</v>
      </c>
      <c r="D353" s="11">
        <v>50</v>
      </c>
      <c r="E353" s="27"/>
      <c r="F353" s="159"/>
      <c r="G353" s="24"/>
      <c r="H353" s="24"/>
      <c r="I353" s="12" t="s">
        <v>465</v>
      </c>
      <c r="J353" s="178"/>
      <c r="K353" s="161"/>
    </row>
    <row r="354" spans="1:11" ht="92.4" x14ac:dyDescent="0.25">
      <c r="A354" s="141" t="s">
        <v>967</v>
      </c>
      <c r="B354" s="12" t="s">
        <v>466</v>
      </c>
      <c r="C354" s="13" t="s">
        <v>13</v>
      </c>
      <c r="D354" s="11">
        <v>50</v>
      </c>
      <c r="E354" s="27"/>
      <c r="F354" s="159"/>
      <c r="G354" s="24"/>
      <c r="H354" s="24"/>
      <c r="I354" s="12" t="s">
        <v>467</v>
      </c>
      <c r="J354" s="178"/>
      <c r="K354" s="161"/>
    </row>
    <row r="355" spans="1:11" ht="96" customHeight="1" x14ac:dyDescent="0.25">
      <c r="A355" s="141" t="s">
        <v>968</v>
      </c>
      <c r="B355" s="12" t="s">
        <v>468</v>
      </c>
      <c r="C355" s="13" t="s">
        <v>13</v>
      </c>
      <c r="D355" s="11">
        <v>200</v>
      </c>
      <c r="E355" s="27"/>
      <c r="F355" s="159"/>
      <c r="G355" s="24"/>
      <c r="H355" s="24"/>
      <c r="I355" s="12" t="s">
        <v>469</v>
      </c>
      <c r="J355" s="178"/>
      <c r="K355" s="161"/>
    </row>
    <row r="356" spans="1:11" x14ac:dyDescent="0.25">
      <c r="A356" s="294" t="s">
        <v>969</v>
      </c>
      <c r="B356" s="295"/>
      <c r="C356" s="295"/>
      <c r="D356" s="295"/>
      <c r="E356" s="295"/>
      <c r="F356" s="296"/>
      <c r="G356" s="33">
        <f>SUM(G352:G355)</f>
        <v>0</v>
      </c>
      <c r="H356" s="33">
        <f>SUM(H352:H355)</f>
        <v>0</v>
      </c>
      <c r="I356" s="200"/>
      <c r="J356" s="201"/>
      <c r="K356" s="161"/>
    </row>
    <row r="357" spans="1:11" ht="79.2" x14ac:dyDescent="0.25">
      <c r="A357" s="141">
        <v>134</v>
      </c>
      <c r="B357" s="14" t="s">
        <v>470</v>
      </c>
      <c r="C357" s="13" t="s">
        <v>13</v>
      </c>
      <c r="D357" s="11">
        <v>220</v>
      </c>
      <c r="E357" s="27"/>
      <c r="F357" s="159"/>
      <c r="G357" s="24"/>
      <c r="H357" s="24"/>
      <c r="I357" s="12" t="s">
        <v>471</v>
      </c>
      <c r="J357" s="178"/>
      <c r="K357" s="161"/>
    </row>
    <row r="358" spans="1:11" ht="52.8" x14ac:dyDescent="0.25">
      <c r="A358" s="141">
        <v>135</v>
      </c>
      <c r="B358" s="26" t="s">
        <v>472</v>
      </c>
      <c r="C358" s="6" t="s">
        <v>13</v>
      </c>
      <c r="D358" s="35">
        <v>100</v>
      </c>
      <c r="E358" s="27"/>
      <c r="F358" s="159"/>
      <c r="G358" s="24"/>
      <c r="H358" s="24"/>
      <c r="I358" s="12" t="s">
        <v>473</v>
      </c>
      <c r="J358" s="178"/>
      <c r="K358" s="161"/>
    </row>
    <row r="359" spans="1:11" ht="52.8" x14ac:dyDescent="0.25">
      <c r="A359" s="141">
        <v>136</v>
      </c>
      <c r="B359" s="26" t="s">
        <v>474</v>
      </c>
      <c r="C359" s="6" t="s">
        <v>13</v>
      </c>
      <c r="D359" s="35">
        <v>50</v>
      </c>
      <c r="E359" s="27"/>
      <c r="F359" s="159"/>
      <c r="G359" s="24"/>
      <c r="H359" s="24"/>
      <c r="I359" s="12" t="s">
        <v>473</v>
      </c>
      <c r="J359" s="178"/>
      <c r="K359" s="161"/>
    </row>
    <row r="360" spans="1:11" ht="39.6" x14ac:dyDescent="0.25">
      <c r="A360" s="141">
        <v>137</v>
      </c>
      <c r="B360" s="26" t="s">
        <v>475</v>
      </c>
      <c r="C360" s="6" t="s">
        <v>13</v>
      </c>
      <c r="D360" s="35">
        <v>50</v>
      </c>
      <c r="E360" s="27"/>
      <c r="F360" s="159"/>
      <c r="G360" s="24"/>
      <c r="H360" s="24"/>
      <c r="I360" s="12" t="s">
        <v>476</v>
      </c>
      <c r="J360" s="178"/>
      <c r="K360" s="161"/>
    </row>
    <row r="361" spans="1:11" ht="52.8" x14ac:dyDescent="0.25">
      <c r="A361" s="141">
        <v>138</v>
      </c>
      <c r="B361" s="26" t="s">
        <v>477</v>
      </c>
      <c r="C361" s="6" t="s">
        <v>13</v>
      </c>
      <c r="D361" s="35">
        <v>50</v>
      </c>
      <c r="E361" s="27"/>
      <c r="F361" s="159"/>
      <c r="G361" s="24"/>
      <c r="H361" s="24"/>
      <c r="I361" s="12" t="s">
        <v>473</v>
      </c>
      <c r="J361" s="178"/>
      <c r="K361" s="161"/>
    </row>
    <row r="362" spans="1:11" ht="39.6" x14ac:dyDescent="0.25">
      <c r="A362" s="141">
        <v>139</v>
      </c>
      <c r="B362" s="26" t="s">
        <v>478</v>
      </c>
      <c r="C362" s="6" t="s">
        <v>13</v>
      </c>
      <c r="D362" s="35">
        <v>10</v>
      </c>
      <c r="E362" s="27"/>
      <c r="F362" s="159"/>
      <c r="G362" s="24"/>
      <c r="H362" s="24"/>
      <c r="I362" s="12" t="s">
        <v>476</v>
      </c>
      <c r="J362" s="178"/>
      <c r="K362" s="161"/>
    </row>
    <row r="363" spans="1:11" ht="52.8" x14ac:dyDescent="0.25">
      <c r="A363" s="141">
        <v>140</v>
      </c>
      <c r="B363" s="26" t="s">
        <v>479</v>
      </c>
      <c r="C363" s="6" t="s">
        <v>13</v>
      </c>
      <c r="D363" s="35">
        <v>10</v>
      </c>
      <c r="E363" s="27"/>
      <c r="F363" s="159"/>
      <c r="G363" s="24"/>
      <c r="H363" s="24"/>
      <c r="I363" s="12" t="s">
        <v>473</v>
      </c>
      <c r="J363" s="178"/>
      <c r="K363" s="161"/>
    </row>
    <row r="364" spans="1:11" ht="52.8" x14ac:dyDescent="0.25">
      <c r="A364" s="141">
        <v>141</v>
      </c>
      <c r="B364" s="26" t="s">
        <v>480</v>
      </c>
      <c r="C364" s="6" t="s">
        <v>13</v>
      </c>
      <c r="D364" s="35">
        <v>10</v>
      </c>
      <c r="E364" s="27"/>
      <c r="F364" s="159"/>
      <c r="G364" s="24"/>
      <c r="H364" s="24"/>
      <c r="I364" s="12" t="s">
        <v>473</v>
      </c>
      <c r="J364" s="178"/>
      <c r="K364" s="161"/>
    </row>
    <row r="365" spans="1:11" ht="105.6" x14ac:dyDescent="0.25">
      <c r="A365" s="141">
        <v>142</v>
      </c>
      <c r="B365" s="46" t="s">
        <v>481</v>
      </c>
      <c r="C365" s="13" t="s">
        <v>13</v>
      </c>
      <c r="D365" s="11">
        <v>15000</v>
      </c>
      <c r="E365" s="27"/>
      <c r="F365" s="159"/>
      <c r="G365" s="24"/>
      <c r="H365" s="24"/>
      <c r="I365" s="12" t="s">
        <v>482</v>
      </c>
      <c r="J365" s="178"/>
      <c r="K365" s="161"/>
    </row>
    <row r="366" spans="1:11" s="60" customFormat="1" ht="118.8" x14ac:dyDescent="0.25">
      <c r="A366" s="141">
        <v>143</v>
      </c>
      <c r="B366" s="53" t="s">
        <v>483</v>
      </c>
      <c r="C366" s="75" t="s">
        <v>13</v>
      </c>
      <c r="D366" s="70">
        <v>4000</v>
      </c>
      <c r="E366" s="71"/>
      <c r="F366" s="147"/>
      <c r="G366" s="72"/>
      <c r="H366" s="72"/>
      <c r="I366" s="82" t="s">
        <v>484</v>
      </c>
      <c r="J366" s="153"/>
      <c r="K366" s="164"/>
    </row>
    <row r="367" spans="1:11" ht="66" x14ac:dyDescent="0.25">
      <c r="A367" s="141">
        <v>144</v>
      </c>
      <c r="B367" s="26" t="s">
        <v>485</v>
      </c>
      <c r="C367" s="4" t="s">
        <v>13</v>
      </c>
      <c r="D367" s="9">
        <v>5000</v>
      </c>
      <c r="E367" s="27"/>
      <c r="F367" s="159"/>
      <c r="G367" s="24"/>
      <c r="H367" s="24"/>
      <c r="I367" s="12" t="s">
        <v>486</v>
      </c>
      <c r="J367" s="178"/>
      <c r="K367" s="161"/>
    </row>
    <row r="368" spans="1:11" ht="26.4" x14ac:dyDescent="0.25">
      <c r="A368" s="141">
        <v>145</v>
      </c>
      <c r="B368" s="26" t="s">
        <v>487</v>
      </c>
      <c r="C368" s="4" t="s">
        <v>13</v>
      </c>
      <c r="D368" s="9">
        <v>200</v>
      </c>
      <c r="E368" s="27"/>
      <c r="F368" s="159"/>
      <c r="G368" s="24"/>
      <c r="H368" s="24"/>
      <c r="I368" s="12" t="s">
        <v>326</v>
      </c>
      <c r="J368" s="178"/>
      <c r="K368" s="161"/>
    </row>
    <row r="369" spans="1:11" s="60" customFormat="1" ht="132" customHeight="1" x14ac:dyDescent="0.25">
      <c r="A369" s="141">
        <v>146</v>
      </c>
      <c r="B369" s="53" t="s">
        <v>488</v>
      </c>
      <c r="C369" s="75" t="s">
        <v>13</v>
      </c>
      <c r="D369" s="70">
        <v>15000</v>
      </c>
      <c r="E369" s="89"/>
      <c r="F369" s="147"/>
      <c r="G369" s="90"/>
      <c r="H369" s="90"/>
      <c r="I369" s="91" t="s">
        <v>489</v>
      </c>
      <c r="J369" s="153"/>
      <c r="K369" s="164"/>
    </row>
    <row r="370" spans="1:11" ht="156" customHeight="1" x14ac:dyDescent="0.25">
      <c r="A370" s="141">
        <v>147</v>
      </c>
      <c r="B370" s="53" t="s">
        <v>490</v>
      </c>
      <c r="C370" s="4" t="s">
        <v>13</v>
      </c>
      <c r="D370" s="9">
        <v>1100</v>
      </c>
      <c r="E370" s="27"/>
      <c r="F370" s="159"/>
      <c r="G370" s="24"/>
      <c r="H370" s="24"/>
      <c r="I370" s="12" t="s">
        <v>491</v>
      </c>
      <c r="J370" s="178"/>
      <c r="K370" s="161"/>
    </row>
    <row r="371" spans="1:11" s="60" customFormat="1" ht="52.8" x14ac:dyDescent="0.25">
      <c r="A371" s="141">
        <v>148</v>
      </c>
      <c r="B371" s="53" t="s">
        <v>492</v>
      </c>
      <c r="C371" s="75" t="s">
        <v>11</v>
      </c>
      <c r="D371" s="70">
        <v>500</v>
      </c>
      <c r="E371" s="77"/>
      <c r="F371" s="147"/>
      <c r="G371" s="78"/>
      <c r="H371" s="78"/>
      <c r="I371" s="32" t="s">
        <v>493</v>
      </c>
      <c r="J371" s="153"/>
      <c r="K371" s="164"/>
    </row>
    <row r="372" spans="1:11" s="60" customFormat="1" ht="52.8" x14ac:dyDescent="0.25">
      <c r="A372" s="141">
        <v>149</v>
      </c>
      <c r="B372" s="53" t="s">
        <v>492</v>
      </c>
      <c r="C372" s="75" t="s">
        <v>11</v>
      </c>
      <c r="D372" s="70">
        <v>900</v>
      </c>
      <c r="E372" s="77"/>
      <c r="F372" s="147"/>
      <c r="G372" s="78"/>
      <c r="H372" s="78"/>
      <c r="I372" s="32" t="s">
        <v>494</v>
      </c>
      <c r="J372" s="153"/>
      <c r="K372" s="164"/>
    </row>
    <row r="373" spans="1:11" s="60" customFormat="1" ht="52.8" x14ac:dyDescent="0.25">
      <c r="A373" s="141">
        <v>150</v>
      </c>
      <c r="B373" s="53" t="s">
        <v>495</v>
      </c>
      <c r="C373" s="75" t="s">
        <v>13</v>
      </c>
      <c r="D373" s="70">
        <v>600</v>
      </c>
      <c r="E373" s="77"/>
      <c r="F373" s="147"/>
      <c r="G373" s="78"/>
      <c r="H373" s="78"/>
      <c r="I373" s="32" t="s">
        <v>496</v>
      </c>
      <c r="J373" s="153"/>
      <c r="K373" s="164"/>
    </row>
    <row r="374" spans="1:11" s="60" customFormat="1" ht="66" x14ac:dyDescent="0.25">
      <c r="A374" s="141">
        <v>151</v>
      </c>
      <c r="B374" s="53" t="s">
        <v>492</v>
      </c>
      <c r="C374" s="75" t="s">
        <v>11</v>
      </c>
      <c r="D374" s="70">
        <v>500</v>
      </c>
      <c r="E374" s="77"/>
      <c r="F374" s="147"/>
      <c r="G374" s="78"/>
      <c r="H374" s="78"/>
      <c r="I374" s="32" t="s">
        <v>497</v>
      </c>
      <c r="J374" s="153"/>
      <c r="K374" s="164"/>
    </row>
    <row r="375" spans="1:11" x14ac:dyDescent="0.25">
      <c r="A375" s="141">
        <v>152</v>
      </c>
      <c r="B375" s="204" t="s">
        <v>498</v>
      </c>
      <c r="C375" s="204"/>
      <c r="D375" s="204"/>
      <c r="E375" s="204"/>
      <c r="F375" s="240"/>
      <c r="G375" s="204"/>
      <c r="H375" s="204"/>
      <c r="I375" s="204"/>
      <c r="J375" s="202"/>
      <c r="K375" s="161"/>
    </row>
    <row r="376" spans="1:11" ht="92.4" x14ac:dyDescent="0.25">
      <c r="A376" s="141" t="s">
        <v>970</v>
      </c>
      <c r="B376" s="54" t="s">
        <v>492</v>
      </c>
      <c r="C376" s="4" t="s">
        <v>13</v>
      </c>
      <c r="D376" s="9">
        <v>250</v>
      </c>
      <c r="E376" s="27"/>
      <c r="F376" s="159"/>
      <c r="G376" s="24"/>
      <c r="H376" s="24"/>
      <c r="I376" s="12" t="s">
        <v>499</v>
      </c>
      <c r="J376" s="178"/>
      <c r="K376" s="161"/>
    </row>
    <row r="377" spans="1:11" ht="79.2" x14ac:dyDescent="0.25">
      <c r="A377" s="141" t="s">
        <v>971</v>
      </c>
      <c r="B377" s="54" t="s">
        <v>500</v>
      </c>
      <c r="C377" s="4" t="s">
        <v>13</v>
      </c>
      <c r="D377" s="9">
        <v>400</v>
      </c>
      <c r="E377" s="27"/>
      <c r="F377" s="159"/>
      <c r="G377" s="24"/>
      <c r="H377" s="24"/>
      <c r="I377" s="12" t="s">
        <v>501</v>
      </c>
      <c r="J377" s="178"/>
      <c r="K377" s="161"/>
    </row>
    <row r="378" spans="1:11" x14ac:dyDescent="0.25">
      <c r="A378" s="294" t="s">
        <v>972</v>
      </c>
      <c r="B378" s="295"/>
      <c r="C378" s="295"/>
      <c r="D378" s="295"/>
      <c r="E378" s="295"/>
      <c r="F378" s="296"/>
      <c r="G378" s="24">
        <f>SUM(G376:G377)</f>
        <v>0</v>
      </c>
      <c r="H378" s="24">
        <f>SUM(H376:H377)</f>
        <v>0</v>
      </c>
      <c r="I378" s="200"/>
      <c r="J378" s="201"/>
      <c r="K378" s="161"/>
    </row>
    <row r="379" spans="1:11" s="60" customFormat="1" ht="52.8" x14ac:dyDescent="0.25">
      <c r="A379" s="151">
        <v>153</v>
      </c>
      <c r="B379" s="53" t="s">
        <v>502</v>
      </c>
      <c r="C379" s="75" t="s">
        <v>11</v>
      </c>
      <c r="D379" s="70">
        <v>150</v>
      </c>
      <c r="E379" s="77"/>
      <c r="F379" s="147"/>
      <c r="G379" s="78"/>
      <c r="H379" s="78"/>
      <c r="I379" s="32" t="s">
        <v>503</v>
      </c>
      <c r="J379" s="178"/>
      <c r="K379" s="164"/>
    </row>
    <row r="380" spans="1:11" s="60" customFormat="1" ht="127.5" customHeight="1" x14ac:dyDescent="0.25">
      <c r="A380" s="151">
        <v>154</v>
      </c>
      <c r="B380" s="53" t="s">
        <v>504</v>
      </c>
      <c r="C380" s="79" t="s">
        <v>13</v>
      </c>
      <c r="D380" s="76">
        <v>2000</v>
      </c>
      <c r="E380" s="77"/>
      <c r="F380" s="147"/>
      <c r="G380" s="78"/>
      <c r="H380" s="78"/>
      <c r="I380" s="32" t="s">
        <v>681</v>
      </c>
      <c r="J380" s="153"/>
      <c r="K380" s="164"/>
    </row>
    <row r="381" spans="1:11" s="60" customFormat="1" ht="52.8" x14ac:dyDescent="0.25">
      <c r="A381" s="151">
        <v>155</v>
      </c>
      <c r="B381" s="53" t="s">
        <v>505</v>
      </c>
      <c r="C381" s="75" t="s">
        <v>13</v>
      </c>
      <c r="D381" s="70">
        <v>60</v>
      </c>
      <c r="E381" s="77"/>
      <c r="F381" s="147"/>
      <c r="G381" s="78"/>
      <c r="H381" s="78"/>
      <c r="I381" s="32" t="s">
        <v>506</v>
      </c>
      <c r="J381" s="153"/>
      <c r="K381" s="164"/>
    </row>
    <row r="382" spans="1:11" s="60" customFormat="1" x14ac:dyDescent="0.25">
      <c r="A382" s="151">
        <v>156</v>
      </c>
      <c r="B382" s="184" t="s">
        <v>507</v>
      </c>
      <c r="C382" s="185"/>
      <c r="D382" s="185"/>
      <c r="E382" s="185"/>
      <c r="F382" s="185"/>
      <c r="G382" s="185"/>
      <c r="H382" s="185"/>
      <c r="I382" s="185"/>
      <c r="J382" s="185"/>
      <c r="K382" s="164"/>
    </row>
    <row r="383" spans="1:11" s="60" customFormat="1" ht="135" customHeight="1" x14ac:dyDescent="0.25">
      <c r="A383" s="151" t="s">
        <v>973</v>
      </c>
      <c r="B383" s="54" t="s">
        <v>508</v>
      </c>
      <c r="C383" s="75" t="s">
        <v>13</v>
      </c>
      <c r="D383" s="70">
        <v>10000</v>
      </c>
      <c r="E383" s="71"/>
      <c r="F383" s="147"/>
      <c r="G383" s="72"/>
      <c r="H383" s="72"/>
      <c r="I383" s="82" t="s">
        <v>509</v>
      </c>
      <c r="J383" s="153"/>
      <c r="K383" s="164"/>
    </row>
    <row r="384" spans="1:11" s="60" customFormat="1" ht="135" customHeight="1" x14ac:dyDescent="0.25">
      <c r="A384" s="151" t="s">
        <v>974</v>
      </c>
      <c r="B384" s="54" t="s">
        <v>508</v>
      </c>
      <c r="C384" s="75" t="s">
        <v>13</v>
      </c>
      <c r="D384" s="70">
        <v>8500</v>
      </c>
      <c r="E384" s="71"/>
      <c r="F384" s="147"/>
      <c r="G384" s="72"/>
      <c r="H384" s="72"/>
      <c r="I384" s="82" t="s">
        <v>674</v>
      </c>
      <c r="J384" s="153"/>
      <c r="K384" s="164"/>
    </row>
    <row r="385" spans="1:11" s="60" customFormat="1" ht="135" customHeight="1" x14ac:dyDescent="0.25">
      <c r="A385" s="151" t="s">
        <v>975</v>
      </c>
      <c r="B385" s="54" t="s">
        <v>508</v>
      </c>
      <c r="C385" s="75" t="s">
        <v>13</v>
      </c>
      <c r="D385" s="70">
        <v>400</v>
      </c>
      <c r="E385" s="71"/>
      <c r="F385" s="147"/>
      <c r="G385" s="72"/>
      <c r="H385" s="72"/>
      <c r="I385" s="82" t="s">
        <v>675</v>
      </c>
      <c r="J385" s="153"/>
      <c r="K385" s="164"/>
    </row>
    <row r="386" spans="1:11" s="60" customFormat="1" x14ac:dyDescent="0.25">
      <c r="A386" s="285" t="s">
        <v>976</v>
      </c>
      <c r="B386" s="286"/>
      <c r="C386" s="286"/>
      <c r="D386" s="286"/>
      <c r="E386" s="286"/>
      <c r="F386" s="287"/>
      <c r="G386" s="78">
        <f>SUM(G383:G385)</f>
        <v>0</v>
      </c>
      <c r="H386" s="78">
        <f>SUM(H383:H385)</f>
        <v>0</v>
      </c>
      <c r="I386" s="194"/>
      <c r="J386" s="195"/>
      <c r="K386" s="164"/>
    </row>
    <row r="387" spans="1:11" s="60" customFormat="1" x14ac:dyDescent="0.25">
      <c r="A387" s="151">
        <v>157</v>
      </c>
      <c r="B387" s="184" t="s">
        <v>510</v>
      </c>
      <c r="C387" s="185"/>
      <c r="D387" s="185"/>
      <c r="E387" s="185"/>
      <c r="F387" s="185"/>
      <c r="G387" s="185"/>
      <c r="H387" s="185"/>
      <c r="I387" s="185"/>
      <c r="J387" s="185"/>
      <c r="K387" s="164"/>
    </row>
    <row r="388" spans="1:11" s="60" customFormat="1" x14ac:dyDescent="0.25">
      <c r="A388" s="151" t="s">
        <v>925</v>
      </c>
      <c r="B388" s="54" t="s">
        <v>1036</v>
      </c>
      <c r="C388" s="75" t="s">
        <v>13</v>
      </c>
      <c r="D388" s="70">
        <v>100</v>
      </c>
      <c r="E388" s="71"/>
      <c r="F388" s="147"/>
      <c r="G388" s="72"/>
      <c r="H388" s="72"/>
      <c r="I388" s="82" t="s">
        <v>326</v>
      </c>
      <c r="J388" s="153"/>
      <c r="K388" s="164"/>
    </row>
    <row r="389" spans="1:11" s="60" customFormat="1" x14ac:dyDescent="0.25">
      <c r="A389" s="151" t="s">
        <v>926</v>
      </c>
      <c r="B389" s="54" t="s">
        <v>1037</v>
      </c>
      <c r="C389" s="75" t="s">
        <v>13</v>
      </c>
      <c r="D389" s="70">
        <v>100</v>
      </c>
      <c r="E389" s="71"/>
      <c r="F389" s="147"/>
      <c r="G389" s="72"/>
      <c r="H389" s="72"/>
      <c r="I389" s="82" t="s">
        <v>326</v>
      </c>
      <c r="J389" s="153"/>
      <c r="K389" s="164"/>
    </row>
    <row r="390" spans="1:11" s="60" customFormat="1" x14ac:dyDescent="0.25">
      <c r="A390" s="151" t="s">
        <v>927</v>
      </c>
      <c r="B390" s="54" t="s">
        <v>511</v>
      </c>
      <c r="C390" s="75" t="s">
        <v>13</v>
      </c>
      <c r="D390" s="70">
        <v>100</v>
      </c>
      <c r="E390" s="71"/>
      <c r="F390" s="147"/>
      <c r="G390" s="72"/>
      <c r="H390" s="72"/>
      <c r="I390" s="82" t="s">
        <v>326</v>
      </c>
      <c r="J390" s="153"/>
      <c r="K390" s="164"/>
    </row>
    <row r="391" spans="1:11" s="60" customFormat="1" x14ac:dyDescent="0.25">
      <c r="A391" s="300" t="s">
        <v>928</v>
      </c>
      <c r="B391" s="301"/>
      <c r="C391" s="301"/>
      <c r="D391" s="301"/>
      <c r="E391" s="301"/>
      <c r="F391" s="302"/>
      <c r="G391" s="80">
        <f>SUM(G388:G390)</f>
        <v>0</v>
      </c>
      <c r="H391" s="80">
        <f>SUM(H388:H390)</f>
        <v>0</v>
      </c>
      <c r="I391" s="194"/>
      <c r="J391" s="195"/>
      <c r="K391" s="164"/>
    </row>
    <row r="392" spans="1:11" s="60" customFormat="1" x14ac:dyDescent="0.25">
      <c r="A392" s="151">
        <v>158</v>
      </c>
      <c r="B392" s="191" t="s">
        <v>512</v>
      </c>
      <c r="C392" s="191"/>
      <c r="D392" s="191"/>
      <c r="E392" s="191"/>
      <c r="F392" s="237"/>
      <c r="G392" s="191"/>
      <c r="H392" s="191"/>
      <c r="I392" s="191"/>
      <c r="J392" s="184"/>
      <c r="K392" s="164"/>
    </row>
    <row r="393" spans="1:11" s="60" customFormat="1" ht="118.8" x14ac:dyDescent="0.25">
      <c r="A393" s="151" t="s">
        <v>929</v>
      </c>
      <c r="B393" s="105" t="s">
        <v>513</v>
      </c>
      <c r="C393" s="106" t="s">
        <v>13</v>
      </c>
      <c r="D393" s="107">
        <v>200</v>
      </c>
      <c r="E393" s="77"/>
      <c r="F393" s="147"/>
      <c r="G393" s="78"/>
      <c r="H393" s="78"/>
      <c r="I393" s="108" t="s">
        <v>514</v>
      </c>
      <c r="J393" s="74"/>
      <c r="K393" s="164"/>
    </row>
    <row r="394" spans="1:11" s="60" customFormat="1" ht="118.8" x14ac:dyDescent="0.25">
      <c r="A394" s="151" t="s">
        <v>978</v>
      </c>
      <c r="B394" s="105" t="s">
        <v>513</v>
      </c>
      <c r="C394" s="106" t="s">
        <v>13</v>
      </c>
      <c r="D394" s="107">
        <v>200</v>
      </c>
      <c r="E394" s="77"/>
      <c r="F394" s="147"/>
      <c r="G394" s="78"/>
      <c r="H394" s="78"/>
      <c r="I394" s="74" t="s">
        <v>515</v>
      </c>
      <c r="J394" s="74"/>
      <c r="K394" s="164"/>
    </row>
    <row r="395" spans="1:11" s="60" customFormat="1" ht="118.8" x14ac:dyDescent="0.25">
      <c r="A395" s="151" t="s">
        <v>930</v>
      </c>
      <c r="B395" s="105" t="s">
        <v>513</v>
      </c>
      <c r="C395" s="106" t="s">
        <v>13</v>
      </c>
      <c r="D395" s="107">
        <v>200</v>
      </c>
      <c r="E395" s="77"/>
      <c r="F395" s="147"/>
      <c r="G395" s="78"/>
      <c r="H395" s="78"/>
      <c r="I395" s="74" t="s">
        <v>516</v>
      </c>
      <c r="J395" s="74"/>
      <c r="K395" s="164"/>
    </row>
    <row r="396" spans="1:11" s="60" customFormat="1" ht="92.4" x14ac:dyDescent="0.25">
      <c r="A396" s="151" t="s">
        <v>977</v>
      </c>
      <c r="B396" s="105" t="s">
        <v>517</v>
      </c>
      <c r="C396" s="106" t="s">
        <v>13</v>
      </c>
      <c r="D396" s="107">
        <v>200</v>
      </c>
      <c r="E396" s="77"/>
      <c r="F396" s="147"/>
      <c r="G396" s="78"/>
      <c r="H396" s="78"/>
      <c r="I396" s="101" t="s">
        <v>518</v>
      </c>
      <c r="J396" s="74"/>
      <c r="K396" s="164"/>
    </row>
    <row r="397" spans="1:11" s="60" customFormat="1" ht="92.4" x14ac:dyDescent="0.25">
      <c r="A397" s="151" t="s">
        <v>979</v>
      </c>
      <c r="B397" s="105" t="s">
        <v>517</v>
      </c>
      <c r="C397" s="106" t="s">
        <v>13</v>
      </c>
      <c r="D397" s="107">
        <v>200</v>
      </c>
      <c r="E397" s="77"/>
      <c r="F397" s="147"/>
      <c r="G397" s="78"/>
      <c r="H397" s="78"/>
      <c r="I397" s="101" t="s">
        <v>519</v>
      </c>
      <c r="J397" s="74"/>
      <c r="K397" s="164"/>
    </row>
    <row r="398" spans="1:11" s="60" customFormat="1" ht="92.4" x14ac:dyDescent="0.25">
      <c r="A398" s="151" t="s">
        <v>980</v>
      </c>
      <c r="B398" s="105" t="s">
        <v>517</v>
      </c>
      <c r="C398" s="106" t="s">
        <v>13</v>
      </c>
      <c r="D398" s="107">
        <v>200</v>
      </c>
      <c r="E398" s="77"/>
      <c r="F398" s="147"/>
      <c r="G398" s="78"/>
      <c r="H398" s="78"/>
      <c r="I398" s="101" t="s">
        <v>520</v>
      </c>
      <c r="J398" s="74"/>
      <c r="K398" s="164"/>
    </row>
    <row r="399" spans="1:11" s="60" customFormat="1" x14ac:dyDescent="0.25">
      <c r="A399" s="301" t="s">
        <v>931</v>
      </c>
      <c r="B399" s="301"/>
      <c r="C399" s="301"/>
      <c r="D399" s="301"/>
      <c r="E399" s="301"/>
      <c r="F399" s="302"/>
      <c r="G399" s="80">
        <f>SUM(G393:G398)</f>
        <v>0</v>
      </c>
      <c r="H399" s="80">
        <f>SUM(H393:H398)</f>
        <v>0</v>
      </c>
      <c r="I399" s="213"/>
      <c r="J399" s="194"/>
      <c r="K399" s="164"/>
    </row>
    <row r="400" spans="1:11" s="60" customFormat="1" ht="75" customHeight="1" x14ac:dyDescent="0.25">
      <c r="A400" s="151">
        <v>159</v>
      </c>
      <c r="B400" s="53" t="s">
        <v>521</v>
      </c>
      <c r="C400" s="79" t="s">
        <v>13</v>
      </c>
      <c r="D400" s="85">
        <v>400</v>
      </c>
      <c r="E400" s="71"/>
      <c r="F400" s="147"/>
      <c r="G400" s="72"/>
      <c r="H400" s="72"/>
      <c r="I400" s="82" t="s">
        <v>522</v>
      </c>
      <c r="J400" s="153"/>
      <c r="K400" s="164"/>
    </row>
    <row r="401" spans="1:11" s="60" customFormat="1" ht="69" customHeight="1" x14ac:dyDescent="0.25">
      <c r="A401" s="151">
        <v>160</v>
      </c>
      <c r="B401" s="52" t="s">
        <v>523</v>
      </c>
      <c r="C401" s="79" t="s">
        <v>13</v>
      </c>
      <c r="D401" s="76">
        <v>8000</v>
      </c>
      <c r="E401" s="71"/>
      <c r="F401" s="147"/>
      <c r="G401" s="72"/>
      <c r="H401" s="72"/>
      <c r="I401" s="82" t="s">
        <v>524</v>
      </c>
      <c r="J401" s="153"/>
      <c r="K401" s="164"/>
    </row>
    <row r="402" spans="1:11" ht="61.5" customHeight="1" x14ac:dyDescent="0.25">
      <c r="A402" s="151">
        <v>161</v>
      </c>
      <c r="B402" s="26" t="s">
        <v>525</v>
      </c>
      <c r="C402" s="4" t="s">
        <v>13</v>
      </c>
      <c r="D402" s="28">
        <v>150</v>
      </c>
      <c r="E402" s="27"/>
      <c r="F402" s="159"/>
      <c r="G402" s="24"/>
      <c r="H402" s="24"/>
      <c r="I402" s="12" t="s">
        <v>526</v>
      </c>
      <c r="J402" s="178"/>
      <c r="K402" s="161"/>
    </row>
    <row r="403" spans="1:11" ht="75" customHeight="1" x14ac:dyDescent="0.25">
      <c r="A403" s="151">
        <v>162</v>
      </c>
      <c r="B403" s="47" t="s">
        <v>527</v>
      </c>
      <c r="C403" s="5" t="s">
        <v>13</v>
      </c>
      <c r="D403" s="11">
        <v>50</v>
      </c>
      <c r="E403" s="27"/>
      <c r="F403" s="159"/>
      <c r="G403" s="24"/>
      <c r="H403" s="24"/>
      <c r="I403" s="12" t="s">
        <v>528</v>
      </c>
      <c r="J403" s="178"/>
      <c r="K403" s="161"/>
    </row>
    <row r="404" spans="1:11" s="60" customFormat="1" ht="83.25" customHeight="1" x14ac:dyDescent="0.25">
      <c r="A404" s="151">
        <v>163</v>
      </c>
      <c r="B404" s="53" t="s">
        <v>529</v>
      </c>
      <c r="C404" s="79" t="s">
        <v>13</v>
      </c>
      <c r="D404" s="81">
        <v>1300</v>
      </c>
      <c r="E404" s="89"/>
      <c r="F404" s="147"/>
      <c r="G404" s="90"/>
      <c r="H404" s="90"/>
      <c r="I404" s="91" t="s">
        <v>530</v>
      </c>
      <c r="J404" s="153"/>
      <c r="K404" s="164"/>
    </row>
    <row r="405" spans="1:11" s="60" customFormat="1" ht="93.75" customHeight="1" x14ac:dyDescent="0.25">
      <c r="A405" s="151">
        <v>164</v>
      </c>
      <c r="B405" s="53" t="s">
        <v>529</v>
      </c>
      <c r="C405" s="79" t="s">
        <v>13</v>
      </c>
      <c r="D405" s="76">
        <v>250</v>
      </c>
      <c r="E405" s="89"/>
      <c r="F405" s="147"/>
      <c r="G405" s="90"/>
      <c r="H405" s="90"/>
      <c r="I405" s="91" t="s">
        <v>531</v>
      </c>
      <c r="J405" s="153"/>
      <c r="K405" s="164"/>
    </row>
    <row r="406" spans="1:11" s="60" customFormat="1" ht="86.25" customHeight="1" x14ac:dyDescent="0.25">
      <c r="A406" s="151">
        <v>165</v>
      </c>
      <c r="B406" s="53" t="s">
        <v>532</v>
      </c>
      <c r="C406" s="75" t="s">
        <v>13</v>
      </c>
      <c r="D406" s="85">
        <v>20</v>
      </c>
      <c r="E406" s="89"/>
      <c r="F406" s="147"/>
      <c r="G406" s="90"/>
      <c r="H406" s="90"/>
      <c r="I406" s="91" t="s">
        <v>533</v>
      </c>
      <c r="J406" s="153"/>
      <c r="K406" s="164"/>
    </row>
    <row r="407" spans="1:11" ht="89.25" customHeight="1" x14ac:dyDescent="0.25">
      <c r="A407" s="141">
        <v>166</v>
      </c>
      <c r="B407" s="55" t="s">
        <v>534</v>
      </c>
      <c r="C407" s="34" t="s">
        <v>13</v>
      </c>
      <c r="D407" s="28">
        <v>300</v>
      </c>
      <c r="E407" s="27"/>
      <c r="F407" s="159"/>
      <c r="G407" s="24"/>
      <c r="H407" s="24"/>
      <c r="I407" s="12" t="s">
        <v>535</v>
      </c>
      <c r="J407" s="178"/>
      <c r="K407" s="161"/>
    </row>
    <row r="408" spans="1:11" ht="116.25" customHeight="1" x14ac:dyDescent="0.25">
      <c r="A408" s="151">
        <v>167</v>
      </c>
      <c r="B408" s="26" t="s">
        <v>536</v>
      </c>
      <c r="C408" s="4" t="s">
        <v>13</v>
      </c>
      <c r="D408" s="28">
        <v>300</v>
      </c>
      <c r="E408" s="27"/>
      <c r="F408" s="159"/>
      <c r="G408" s="24"/>
      <c r="H408" s="24"/>
      <c r="I408" s="12" t="s">
        <v>537</v>
      </c>
      <c r="J408" s="178"/>
      <c r="K408" s="161"/>
    </row>
    <row r="409" spans="1:11" ht="116.25" customHeight="1" x14ac:dyDescent="0.25">
      <c r="A409" s="151">
        <v>168</v>
      </c>
      <c r="B409" s="26" t="s">
        <v>536</v>
      </c>
      <c r="C409" s="4" t="s">
        <v>13</v>
      </c>
      <c r="D409" s="9">
        <v>200</v>
      </c>
      <c r="E409" s="27"/>
      <c r="F409" s="159"/>
      <c r="G409" s="24"/>
      <c r="H409" s="24"/>
      <c r="I409" s="12" t="s">
        <v>538</v>
      </c>
      <c r="J409" s="178"/>
      <c r="K409" s="161"/>
    </row>
    <row r="410" spans="1:11" ht="79.2" x14ac:dyDescent="0.25">
      <c r="A410" s="141">
        <v>169</v>
      </c>
      <c r="B410" s="47" t="s">
        <v>539</v>
      </c>
      <c r="C410" s="5" t="s">
        <v>13</v>
      </c>
      <c r="D410" s="35">
        <v>300</v>
      </c>
      <c r="E410" s="27"/>
      <c r="F410" s="159"/>
      <c r="G410" s="24"/>
      <c r="H410" s="24"/>
      <c r="I410" s="12" t="s">
        <v>540</v>
      </c>
      <c r="J410" s="178"/>
      <c r="K410" s="161"/>
    </row>
    <row r="411" spans="1:11" s="60" customFormat="1" ht="92.4" x14ac:dyDescent="0.25">
      <c r="A411" s="151">
        <v>170</v>
      </c>
      <c r="B411" s="50" t="s">
        <v>541</v>
      </c>
      <c r="C411" s="79" t="s">
        <v>13</v>
      </c>
      <c r="D411" s="76">
        <v>30000</v>
      </c>
      <c r="E411" s="77"/>
      <c r="F411" s="147"/>
      <c r="G411" s="78"/>
      <c r="H411" s="78"/>
      <c r="I411" s="32" t="s">
        <v>542</v>
      </c>
      <c r="J411" s="153"/>
      <c r="K411" s="164"/>
    </row>
    <row r="412" spans="1:11" x14ac:dyDescent="0.25">
      <c r="A412" s="141">
        <v>171</v>
      </c>
      <c r="B412" s="26" t="s">
        <v>543</v>
      </c>
      <c r="C412" s="4" t="s">
        <v>13</v>
      </c>
      <c r="D412" s="28">
        <v>300</v>
      </c>
      <c r="E412" s="27"/>
      <c r="F412" s="159"/>
      <c r="G412" s="24"/>
      <c r="H412" s="24"/>
      <c r="I412" s="12" t="s">
        <v>326</v>
      </c>
      <c r="J412" s="178"/>
      <c r="K412" s="161"/>
    </row>
    <row r="413" spans="1:11" ht="168.75" customHeight="1" x14ac:dyDescent="0.25">
      <c r="A413" s="141">
        <v>172</v>
      </c>
      <c r="B413" s="50" t="s">
        <v>545</v>
      </c>
      <c r="C413" s="7" t="s">
        <v>13</v>
      </c>
      <c r="D413" s="28">
        <v>1000</v>
      </c>
      <c r="E413" s="27"/>
      <c r="F413" s="159"/>
      <c r="G413" s="24"/>
      <c r="H413" s="24"/>
      <c r="I413" s="12" t="s">
        <v>546</v>
      </c>
      <c r="J413" s="178"/>
      <c r="K413" s="161"/>
    </row>
    <row r="414" spans="1:11" ht="138" customHeight="1" x14ac:dyDescent="0.25">
      <c r="A414" s="141">
        <v>173</v>
      </c>
      <c r="B414" s="50" t="s">
        <v>547</v>
      </c>
      <c r="C414" s="7" t="s">
        <v>13</v>
      </c>
      <c r="D414" s="9">
        <v>200</v>
      </c>
      <c r="E414" s="27"/>
      <c r="F414" s="159"/>
      <c r="G414" s="24"/>
      <c r="H414" s="24"/>
      <c r="I414" s="12" t="s">
        <v>548</v>
      </c>
      <c r="J414" s="178"/>
      <c r="K414" s="161"/>
    </row>
    <row r="415" spans="1:11" ht="117" customHeight="1" x14ac:dyDescent="0.25">
      <c r="A415" s="64">
        <v>174</v>
      </c>
      <c r="B415" s="14" t="s">
        <v>549</v>
      </c>
      <c r="C415" s="7" t="s">
        <v>13</v>
      </c>
      <c r="D415" s="9">
        <v>200</v>
      </c>
      <c r="E415" s="27"/>
      <c r="F415" s="159"/>
      <c r="G415" s="24"/>
      <c r="H415" s="24"/>
      <c r="I415" s="12" t="s">
        <v>550</v>
      </c>
      <c r="J415" s="178"/>
      <c r="K415" s="161"/>
    </row>
    <row r="416" spans="1:11" ht="52.5" customHeight="1" x14ac:dyDescent="0.25">
      <c r="A416" s="141">
        <v>175</v>
      </c>
      <c r="B416" s="14" t="s">
        <v>551</v>
      </c>
      <c r="C416" s="7" t="s">
        <v>13</v>
      </c>
      <c r="D416" s="9">
        <v>20</v>
      </c>
      <c r="E416" s="27"/>
      <c r="F416" s="159"/>
      <c r="G416" s="24"/>
      <c r="H416" s="24"/>
      <c r="I416" s="12" t="s">
        <v>552</v>
      </c>
      <c r="J416" s="178"/>
      <c r="K416" s="161"/>
    </row>
    <row r="417" spans="1:11" x14ac:dyDescent="0.25">
      <c r="A417" s="141">
        <v>176</v>
      </c>
      <c r="B417" s="186" t="s">
        <v>553</v>
      </c>
      <c r="C417" s="186"/>
      <c r="D417" s="186"/>
      <c r="E417" s="186"/>
      <c r="F417" s="239"/>
      <c r="G417" s="186"/>
      <c r="H417" s="186"/>
      <c r="I417" s="186"/>
      <c r="J417" s="182"/>
      <c r="K417" s="161"/>
    </row>
    <row r="418" spans="1:11" ht="50.25" customHeight="1" x14ac:dyDescent="0.25">
      <c r="A418" s="141" t="s">
        <v>981</v>
      </c>
      <c r="B418" s="12" t="s">
        <v>551</v>
      </c>
      <c r="C418" s="7" t="s">
        <v>13</v>
      </c>
      <c r="D418" s="9">
        <v>10</v>
      </c>
      <c r="E418" s="27"/>
      <c r="F418" s="159"/>
      <c r="G418" s="24"/>
      <c r="H418" s="24"/>
      <c r="I418" s="12" t="s">
        <v>554</v>
      </c>
      <c r="J418" s="178"/>
      <c r="K418" s="161"/>
    </row>
    <row r="419" spans="1:11" ht="50.25" customHeight="1" x14ac:dyDescent="0.25">
      <c r="A419" s="141" t="s">
        <v>982</v>
      </c>
      <c r="B419" s="12" t="s">
        <v>555</v>
      </c>
      <c r="C419" s="7" t="s">
        <v>13</v>
      </c>
      <c r="D419" s="9">
        <v>10</v>
      </c>
      <c r="E419" s="27"/>
      <c r="F419" s="159"/>
      <c r="G419" s="24"/>
      <c r="H419" s="24"/>
      <c r="I419" s="12" t="s">
        <v>554</v>
      </c>
      <c r="J419" s="178"/>
      <c r="K419" s="161"/>
    </row>
    <row r="420" spans="1:11" x14ac:dyDescent="0.25">
      <c r="A420" s="291" t="s">
        <v>1008</v>
      </c>
      <c r="B420" s="292"/>
      <c r="C420" s="292"/>
      <c r="D420" s="292"/>
      <c r="E420" s="292"/>
      <c r="F420" s="293"/>
      <c r="G420" s="30" t="e">
        <f>SUM(#REF!)</f>
        <v>#REF!</v>
      </c>
      <c r="H420" s="30" t="e">
        <f>SUM(#REF!)</f>
        <v>#REF!</v>
      </c>
      <c r="I420" s="216"/>
      <c r="J420" s="200"/>
      <c r="K420" s="161"/>
    </row>
    <row r="421" spans="1:11" ht="92.25" customHeight="1" x14ac:dyDescent="0.25">
      <c r="A421" s="141">
        <v>177</v>
      </c>
      <c r="B421" s="14" t="s">
        <v>557</v>
      </c>
      <c r="C421" s="13" t="s">
        <v>13</v>
      </c>
      <c r="D421" s="11">
        <v>50</v>
      </c>
      <c r="E421" s="27"/>
      <c r="F421" s="159"/>
      <c r="G421" s="24"/>
      <c r="H421" s="24"/>
      <c r="I421" s="8" t="s">
        <v>558</v>
      </c>
      <c r="J421" s="154"/>
      <c r="K421" s="161"/>
    </row>
    <row r="422" spans="1:11" s="60" customFormat="1" ht="253.95" customHeight="1" x14ac:dyDescent="0.25">
      <c r="A422" s="67">
        <v>178</v>
      </c>
      <c r="B422" s="173" t="s">
        <v>559</v>
      </c>
      <c r="C422" s="81" t="s">
        <v>13</v>
      </c>
      <c r="D422" s="76">
        <v>200</v>
      </c>
      <c r="E422" s="77"/>
      <c r="F422" s="147"/>
      <c r="G422" s="78"/>
      <c r="H422" s="78"/>
      <c r="I422" s="102" t="s">
        <v>560</v>
      </c>
      <c r="J422" s="253"/>
      <c r="K422" s="164"/>
    </row>
    <row r="423" spans="1:11" s="60" customFormat="1" ht="252" customHeight="1" x14ac:dyDescent="0.25">
      <c r="A423" s="151">
        <v>179</v>
      </c>
      <c r="B423" s="173" t="s">
        <v>561</v>
      </c>
      <c r="C423" s="81" t="s">
        <v>13</v>
      </c>
      <c r="D423" s="76">
        <v>100</v>
      </c>
      <c r="E423" s="77"/>
      <c r="F423" s="147"/>
      <c r="G423" s="78"/>
      <c r="H423" s="78"/>
      <c r="I423" s="102" t="s">
        <v>562</v>
      </c>
      <c r="J423" s="253"/>
      <c r="K423" s="164"/>
    </row>
    <row r="424" spans="1:11" s="60" customFormat="1" ht="94.5" customHeight="1" x14ac:dyDescent="0.25">
      <c r="A424" s="151">
        <v>180</v>
      </c>
      <c r="B424" s="112" t="s">
        <v>563</v>
      </c>
      <c r="C424" s="113" t="s">
        <v>11</v>
      </c>
      <c r="D424" s="114">
        <v>300</v>
      </c>
      <c r="E424" s="89"/>
      <c r="F424" s="147"/>
      <c r="G424" s="90"/>
      <c r="H424" s="90"/>
      <c r="I424" s="115" t="s">
        <v>564</v>
      </c>
      <c r="J424" s="259"/>
      <c r="K424" s="164"/>
    </row>
    <row r="425" spans="1:11" s="60" customFormat="1" ht="72" customHeight="1" x14ac:dyDescent="0.25">
      <c r="A425" s="151">
        <v>181</v>
      </c>
      <c r="B425" s="50" t="s">
        <v>565</v>
      </c>
      <c r="C425" s="69" t="s">
        <v>11</v>
      </c>
      <c r="D425" s="85">
        <v>300</v>
      </c>
      <c r="E425" s="89"/>
      <c r="F425" s="147"/>
      <c r="G425" s="90"/>
      <c r="H425" s="90"/>
      <c r="I425" s="115" t="s">
        <v>566</v>
      </c>
      <c r="J425" s="259"/>
      <c r="K425" s="164"/>
    </row>
    <row r="426" spans="1:11" x14ac:dyDescent="0.25">
      <c r="A426" s="141">
        <v>182</v>
      </c>
      <c r="B426" s="182" t="s">
        <v>567</v>
      </c>
      <c r="C426" s="183"/>
      <c r="D426" s="183"/>
      <c r="E426" s="183"/>
      <c r="F426" s="183"/>
      <c r="G426" s="183"/>
      <c r="H426" s="183"/>
      <c r="I426" s="183"/>
      <c r="J426" s="183"/>
      <c r="K426" s="161"/>
    </row>
    <row r="427" spans="1:11" ht="39.6" x14ac:dyDescent="0.25">
      <c r="A427" s="141" t="s">
        <v>983</v>
      </c>
      <c r="B427" s="51" t="s">
        <v>568</v>
      </c>
      <c r="C427" s="37" t="s">
        <v>13</v>
      </c>
      <c r="D427" s="38">
        <v>20</v>
      </c>
      <c r="E427" s="27"/>
      <c r="F427" s="159"/>
      <c r="G427" s="24"/>
      <c r="H427" s="24"/>
      <c r="I427" s="12" t="s">
        <v>569</v>
      </c>
      <c r="J427" s="178"/>
      <c r="K427" s="161"/>
    </row>
    <row r="428" spans="1:11" ht="26.4" x14ac:dyDescent="0.25">
      <c r="A428" s="141" t="s">
        <v>984</v>
      </c>
      <c r="B428" s="51" t="s">
        <v>568</v>
      </c>
      <c r="C428" s="37" t="s">
        <v>13</v>
      </c>
      <c r="D428" s="38">
        <v>20</v>
      </c>
      <c r="E428" s="27"/>
      <c r="F428" s="159"/>
      <c r="G428" s="24"/>
      <c r="H428" s="24"/>
      <c r="I428" s="12" t="s">
        <v>570</v>
      </c>
      <c r="J428" s="178"/>
      <c r="K428" s="161"/>
    </row>
    <row r="429" spans="1:11" ht="92.4" x14ac:dyDescent="0.25">
      <c r="A429" s="141" t="s">
        <v>985</v>
      </c>
      <c r="B429" s="48" t="s">
        <v>571</v>
      </c>
      <c r="C429" s="37" t="s">
        <v>13</v>
      </c>
      <c r="D429" s="38">
        <v>50</v>
      </c>
      <c r="E429" s="27"/>
      <c r="F429" s="159"/>
      <c r="G429" s="24"/>
      <c r="H429" s="24"/>
      <c r="I429" s="12" t="s">
        <v>572</v>
      </c>
      <c r="J429" s="178"/>
      <c r="K429" s="161"/>
    </row>
    <row r="430" spans="1:11" ht="79.2" x14ac:dyDescent="0.25">
      <c r="A430" s="141" t="s">
        <v>986</v>
      </c>
      <c r="B430" s="8" t="s">
        <v>573</v>
      </c>
      <c r="C430" s="39" t="s">
        <v>13</v>
      </c>
      <c r="D430" s="38">
        <v>50</v>
      </c>
      <c r="E430" s="27"/>
      <c r="F430" s="159"/>
      <c r="G430" s="24"/>
      <c r="H430" s="24"/>
      <c r="I430" s="12" t="s">
        <v>574</v>
      </c>
      <c r="J430" s="178"/>
      <c r="K430" s="161"/>
    </row>
    <row r="431" spans="1:11" ht="52.8" x14ac:dyDescent="0.25">
      <c r="A431" s="141" t="s">
        <v>987</v>
      </c>
      <c r="B431" s="8" t="s">
        <v>575</v>
      </c>
      <c r="C431" s="39" t="s">
        <v>13</v>
      </c>
      <c r="D431" s="38">
        <v>3</v>
      </c>
      <c r="E431" s="27"/>
      <c r="F431" s="159"/>
      <c r="G431" s="24"/>
      <c r="H431" s="24"/>
      <c r="I431" s="12" t="s">
        <v>576</v>
      </c>
      <c r="J431" s="178"/>
      <c r="K431" s="161"/>
    </row>
    <row r="432" spans="1:11" ht="66" x14ac:dyDescent="0.25">
      <c r="A432" s="141" t="s">
        <v>988</v>
      </c>
      <c r="B432" s="8" t="s">
        <v>577</v>
      </c>
      <c r="C432" s="39" t="s">
        <v>13</v>
      </c>
      <c r="D432" s="38">
        <v>2</v>
      </c>
      <c r="E432" s="27"/>
      <c r="F432" s="159"/>
      <c r="G432" s="24"/>
      <c r="H432" s="24"/>
      <c r="I432" s="12" t="s">
        <v>578</v>
      </c>
      <c r="J432" s="178"/>
      <c r="K432" s="161"/>
    </row>
    <row r="433" spans="1:11" x14ac:dyDescent="0.25">
      <c r="A433" s="294" t="s">
        <v>1007</v>
      </c>
      <c r="B433" s="295"/>
      <c r="C433" s="295"/>
      <c r="D433" s="295"/>
      <c r="E433" s="295"/>
      <c r="F433" s="296"/>
      <c r="G433" s="24">
        <f>SUM(G427:G432)</f>
        <v>0</v>
      </c>
      <c r="H433" s="24">
        <f>SUM(H427:H432)</f>
        <v>0</v>
      </c>
      <c r="I433" s="216" t="s">
        <v>579</v>
      </c>
      <c r="J433" s="200"/>
      <c r="K433" s="161"/>
    </row>
    <row r="434" spans="1:11" x14ac:dyDescent="0.25">
      <c r="A434" s="141">
        <v>183</v>
      </c>
      <c r="B434" s="186" t="s">
        <v>580</v>
      </c>
      <c r="C434" s="186"/>
      <c r="D434" s="186"/>
      <c r="E434" s="186"/>
      <c r="F434" s="239"/>
      <c r="G434" s="186"/>
      <c r="H434" s="186"/>
      <c r="I434" s="186"/>
      <c r="J434" s="182"/>
      <c r="K434" s="161"/>
    </row>
    <row r="435" spans="1:11" ht="39.6" x14ac:dyDescent="0.25">
      <c r="A435" s="141" t="s">
        <v>932</v>
      </c>
      <c r="B435" s="49" t="s">
        <v>581</v>
      </c>
      <c r="C435" s="39" t="s">
        <v>13</v>
      </c>
      <c r="D435" s="38">
        <v>20</v>
      </c>
      <c r="E435" s="27"/>
      <c r="F435" s="159"/>
      <c r="G435" s="24"/>
      <c r="H435" s="24"/>
      <c r="I435" s="12" t="s">
        <v>582</v>
      </c>
      <c r="J435" s="178"/>
      <c r="K435" s="161"/>
    </row>
    <row r="436" spans="1:11" ht="52.8" x14ac:dyDescent="0.25">
      <c r="A436" s="141" t="s">
        <v>933</v>
      </c>
      <c r="B436" s="49" t="s">
        <v>581</v>
      </c>
      <c r="C436" s="39" t="s">
        <v>13</v>
      </c>
      <c r="D436" s="38">
        <v>20</v>
      </c>
      <c r="E436" s="27"/>
      <c r="F436" s="159"/>
      <c r="G436" s="24"/>
      <c r="H436" s="24"/>
      <c r="I436" s="12" t="s">
        <v>583</v>
      </c>
      <c r="J436" s="178"/>
      <c r="K436" s="161"/>
    </row>
    <row r="437" spans="1:11" ht="39.6" x14ac:dyDescent="0.25">
      <c r="A437" s="141" t="s">
        <v>934</v>
      </c>
      <c r="B437" s="49" t="s">
        <v>581</v>
      </c>
      <c r="C437" s="39" t="s">
        <v>13</v>
      </c>
      <c r="D437" s="38">
        <v>20</v>
      </c>
      <c r="E437" s="27"/>
      <c r="F437" s="159"/>
      <c r="G437" s="24"/>
      <c r="H437" s="24"/>
      <c r="I437" s="12" t="s">
        <v>584</v>
      </c>
      <c r="J437" s="178"/>
      <c r="K437" s="161"/>
    </row>
    <row r="438" spans="1:11" ht="39.6" x14ac:dyDescent="0.25">
      <c r="A438" s="141" t="s">
        <v>935</v>
      </c>
      <c r="B438" s="49" t="s">
        <v>581</v>
      </c>
      <c r="C438" s="39" t="s">
        <v>13</v>
      </c>
      <c r="D438" s="38">
        <v>20</v>
      </c>
      <c r="E438" s="27"/>
      <c r="F438" s="159"/>
      <c r="G438" s="24"/>
      <c r="H438" s="24"/>
      <c r="I438" s="12" t="s">
        <v>585</v>
      </c>
      <c r="J438" s="178"/>
      <c r="K438" s="161"/>
    </row>
    <row r="439" spans="1:11" x14ac:dyDescent="0.25">
      <c r="A439" s="294" t="s">
        <v>936</v>
      </c>
      <c r="B439" s="295"/>
      <c r="C439" s="295"/>
      <c r="D439" s="295"/>
      <c r="E439" s="295"/>
      <c r="F439" s="296"/>
      <c r="G439" s="24">
        <f>SUM(G435:G438)</f>
        <v>0</v>
      </c>
      <c r="H439" s="24">
        <f>SUM(H435:H438)</f>
        <v>0</v>
      </c>
      <c r="I439" s="225"/>
      <c r="J439" s="198"/>
      <c r="K439" s="161"/>
    </row>
    <row r="440" spans="1:11" s="60" customFormat="1" x14ac:dyDescent="0.25">
      <c r="A440" s="151">
        <v>184</v>
      </c>
      <c r="B440" s="205" t="s">
        <v>586</v>
      </c>
      <c r="C440" s="205"/>
      <c r="D440" s="205"/>
      <c r="E440" s="205"/>
      <c r="F440" s="238"/>
      <c r="G440" s="205"/>
      <c r="H440" s="205"/>
      <c r="I440" s="205"/>
      <c r="J440" s="192"/>
      <c r="K440" s="164"/>
    </row>
    <row r="441" spans="1:11" s="60" customFormat="1" ht="79.2" x14ac:dyDescent="0.25">
      <c r="A441" s="151" t="s">
        <v>795</v>
      </c>
      <c r="B441" s="109" t="s">
        <v>587</v>
      </c>
      <c r="C441" s="110" t="s">
        <v>13</v>
      </c>
      <c r="D441" s="111">
        <v>200</v>
      </c>
      <c r="E441" s="77"/>
      <c r="F441" s="147"/>
      <c r="G441" s="78"/>
      <c r="H441" s="78"/>
      <c r="I441" s="102" t="s">
        <v>588</v>
      </c>
      <c r="J441" s="253"/>
      <c r="K441" s="164"/>
    </row>
    <row r="442" spans="1:11" s="60" customFormat="1" ht="79.2" x14ac:dyDescent="0.25">
      <c r="A442" s="151" t="s">
        <v>796</v>
      </c>
      <c r="B442" s="109" t="s">
        <v>589</v>
      </c>
      <c r="C442" s="110" t="s">
        <v>13</v>
      </c>
      <c r="D442" s="111">
        <v>200</v>
      </c>
      <c r="E442" s="77"/>
      <c r="F442" s="147"/>
      <c r="G442" s="78"/>
      <c r="H442" s="78"/>
      <c r="I442" s="32" t="s">
        <v>588</v>
      </c>
      <c r="J442" s="153"/>
      <c r="K442" s="164"/>
    </row>
    <row r="443" spans="1:11" s="60" customFormat="1" x14ac:dyDescent="0.25">
      <c r="A443" s="303" t="s">
        <v>937</v>
      </c>
      <c r="B443" s="304"/>
      <c r="C443" s="304"/>
      <c r="D443" s="304"/>
      <c r="E443" s="304"/>
      <c r="F443" s="305"/>
      <c r="G443" s="78">
        <f>SUM(G441:G442)</f>
        <v>0</v>
      </c>
      <c r="H443" s="78">
        <f>SUM(H441:H442)</f>
        <v>0</v>
      </c>
      <c r="I443" s="212"/>
      <c r="J443" s="194"/>
      <c r="K443" s="164"/>
    </row>
    <row r="444" spans="1:11" s="60" customFormat="1" ht="39.6" x14ac:dyDescent="0.25">
      <c r="A444" s="151">
        <v>185</v>
      </c>
      <c r="B444" s="50" t="s">
        <v>590</v>
      </c>
      <c r="C444" s="88" t="s">
        <v>13</v>
      </c>
      <c r="D444" s="70">
        <v>100</v>
      </c>
      <c r="E444" s="89"/>
      <c r="F444" s="147"/>
      <c r="G444" s="90"/>
      <c r="H444" s="90"/>
      <c r="I444" s="91" t="s">
        <v>591</v>
      </c>
      <c r="J444" s="153"/>
      <c r="K444" s="164"/>
    </row>
    <row r="445" spans="1:11" s="60" customFormat="1" ht="46.5" customHeight="1" x14ac:dyDescent="0.25">
      <c r="A445" s="151">
        <v>186</v>
      </c>
      <c r="B445" s="50" t="s">
        <v>592</v>
      </c>
      <c r="C445" s="86" t="s">
        <v>13</v>
      </c>
      <c r="D445" s="76">
        <v>100</v>
      </c>
      <c r="E445" s="89"/>
      <c r="F445" s="147"/>
      <c r="G445" s="90"/>
      <c r="H445" s="90"/>
      <c r="I445" s="91" t="s">
        <v>593</v>
      </c>
      <c r="J445" s="153"/>
      <c r="K445" s="164"/>
    </row>
    <row r="446" spans="1:11" x14ac:dyDescent="0.25">
      <c r="A446" s="141">
        <v>187</v>
      </c>
      <c r="B446" s="186" t="s">
        <v>594</v>
      </c>
      <c r="C446" s="186"/>
      <c r="D446" s="186"/>
      <c r="E446" s="186"/>
      <c r="F446" s="239"/>
      <c r="G446" s="186"/>
      <c r="H446" s="186"/>
      <c r="I446" s="186"/>
      <c r="J446" s="182"/>
      <c r="K446" s="161"/>
    </row>
    <row r="447" spans="1:11" ht="233.25" customHeight="1" x14ac:dyDescent="0.25">
      <c r="A447" s="141" t="s">
        <v>989</v>
      </c>
      <c r="B447" s="12" t="s">
        <v>595</v>
      </c>
      <c r="C447" s="3" t="s">
        <v>13</v>
      </c>
      <c r="D447" s="11">
        <v>50</v>
      </c>
      <c r="E447" s="27"/>
      <c r="F447" s="159"/>
      <c r="G447" s="24"/>
      <c r="H447" s="24"/>
      <c r="I447" s="12" t="s">
        <v>596</v>
      </c>
      <c r="J447" s="178"/>
      <c r="K447" s="161"/>
    </row>
    <row r="448" spans="1:11" ht="236.25" customHeight="1" x14ac:dyDescent="0.25">
      <c r="A448" s="141" t="s">
        <v>990</v>
      </c>
      <c r="B448" s="12" t="s">
        <v>597</v>
      </c>
      <c r="C448" s="3" t="s">
        <v>13</v>
      </c>
      <c r="D448" s="11">
        <v>100</v>
      </c>
      <c r="E448" s="27"/>
      <c r="F448" s="159"/>
      <c r="G448" s="24"/>
      <c r="H448" s="24"/>
      <c r="I448" s="12" t="s">
        <v>598</v>
      </c>
      <c r="J448" s="178"/>
      <c r="K448" s="161"/>
    </row>
    <row r="449" spans="1:11" ht="242.25" customHeight="1" x14ac:dyDescent="0.25">
      <c r="A449" s="141" t="s">
        <v>991</v>
      </c>
      <c r="B449" s="56" t="s">
        <v>599</v>
      </c>
      <c r="C449" s="17" t="s">
        <v>13</v>
      </c>
      <c r="D449" s="18">
        <v>10</v>
      </c>
      <c r="E449" s="27"/>
      <c r="F449" s="159"/>
      <c r="G449" s="24"/>
      <c r="H449" s="24"/>
      <c r="I449" s="19" t="s">
        <v>600</v>
      </c>
      <c r="J449" s="260"/>
      <c r="K449" s="161"/>
    </row>
    <row r="450" spans="1:11" x14ac:dyDescent="0.25">
      <c r="A450" s="306" t="s">
        <v>544</v>
      </c>
      <c r="B450" s="307"/>
      <c r="C450" s="307"/>
      <c r="D450" s="307"/>
      <c r="E450" s="307"/>
      <c r="F450" s="308"/>
      <c r="G450" s="40">
        <f>SUM(G447:G449)</f>
        <v>0</v>
      </c>
      <c r="H450" s="40">
        <f>SUM(H447:H449)</f>
        <v>0</v>
      </c>
      <c r="I450" s="216"/>
      <c r="J450" s="200"/>
      <c r="K450" s="161"/>
    </row>
    <row r="451" spans="1:11" s="60" customFormat="1" x14ac:dyDescent="0.25">
      <c r="A451" s="151">
        <v>188</v>
      </c>
      <c r="B451" s="217" t="s">
        <v>601</v>
      </c>
      <c r="C451" s="217"/>
      <c r="D451" s="217"/>
      <c r="E451" s="217"/>
      <c r="F451" s="245"/>
      <c r="G451" s="217"/>
      <c r="H451" s="217"/>
      <c r="I451" s="217"/>
      <c r="J451" s="210"/>
      <c r="K451" s="164"/>
    </row>
    <row r="452" spans="1:11" s="60" customFormat="1" ht="90.75" customHeight="1" x14ac:dyDescent="0.25">
      <c r="A452" s="151" t="s">
        <v>938</v>
      </c>
      <c r="B452" s="32" t="s">
        <v>602</v>
      </c>
      <c r="C452" s="86" t="s">
        <v>13</v>
      </c>
      <c r="D452" s="76">
        <v>1700</v>
      </c>
      <c r="E452" s="71"/>
      <c r="F452" s="147"/>
      <c r="G452" s="72"/>
      <c r="H452" s="72"/>
      <c r="I452" s="82" t="s">
        <v>603</v>
      </c>
      <c r="J452" s="153"/>
      <c r="K452" s="164"/>
    </row>
    <row r="453" spans="1:11" s="60" customFormat="1" ht="54" customHeight="1" x14ac:dyDescent="0.25">
      <c r="A453" s="151" t="s">
        <v>939</v>
      </c>
      <c r="B453" s="32" t="s">
        <v>604</v>
      </c>
      <c r="C453" s="86" t="s">
        <v>13</v>
      </c>
      <c r="D453" s="76">
        <v>700</v>
      </c>
      <c r="E453" s="71"/>
      <c r="F453" s="147"/>
      <c r="G453" s="72"/>
      <c r="H453" s="72"/>
      <c r="I453" s="82" t="s">
        <v>605</v>
      </c>
      <c r="J453" s="153"/>
      <c r="K453" s="164"/>
    </row>
    <row r="454" spans="1:11" s="60" customFormat="1" x14ac:dyDescent="0.25">
      <c r="A454" s="288" t="s">
        <v>1030</v>
      </c>
      <c r="B454" s="289"/>
      <c r="C454" s="289"/>
      <c r="D454" s="289"/>
      <c r="E454" s="289"/>
      <c r="F454" s="290"/>
      <c r="G454" s="87">
        <f>SUM(G452:G453)</f>
        <v>0</v>
      </c>
      <c r="H454" s="87">
        <f>SUM(H452:H453)</f>
        <v>0</v>
      </c>
      <c r="I454" s="212"/>
      <c r="J454" s="194"/>
      <c r="K454" s="164"/>
    </row>
    <row r="455" spans="1:11" ht="184.8" x14ac:dyDescent="0.25">
      <c r="A455" s="141">
        <v>189</v>
      </c>
      <c r="B455" s="14" t="s">
        <v>606</v>
      </c>
      <c r="C455" s="3" t="s">
        <v>85</v>
      </c>
      <c r="D455" s="11">
        <v>1700</v>
      </c>
      <c r="E455" s="27"/>
      <c r="F455" s="159"/>
      <c r="G455" s="24"/>
      <c r="H455" s="24"/>
      <c r="I455" s="12" t="s">
        <v>687</v>
      </c>
      <c r="J455" s="178"/>
      <c r="K455" s="161"/>
    </row>
    <row r="456" spans="1:11" ht="66" x14ac:dyDescent="0.25">
      <c r="A456" s="141">
        <v>190</v>
      </c>
      <c r="B456" s="14" t="s">
        <v>607</v>
      </c>
      <c r="C456" s="3" t="s">
        <v>13</v>
      </c>
      <c r="D456" s="11">
        <v>90</v>
      </c>
      <c r="E456" s="27"/>
      <c r="F456" s="159"/>
      <c r="G456" s="24"/>
      <c r="H456" s="24"/>
      <c r="I456" s="12" t="s">
        <v>608</v>
      </c>
      <c r="J456" s="178"/>
      <c r="K456" s="161"/>
    </row>
    <row r="457" spans="1:11" s="60" customFormat="1" ht="126.75" customHeight="1" x14ac:dyDescent="0.25">
      <c r="A457" s="151">
        <v>191</v>
      </c>
      <c r="B457" s="50" t="s">
        <v>609</v>
      </c>
      <c r="C457" s="86" t="s">
        <v>13</v>
      </c>
      <c r="D457" s="76">
        <v>300</v>
      </c>
      <c r="E457" s="71"/>
      <c r="F457" s="147"/>
      <c r="G457" s="72"/>
      <c r="H457" s="72"/>
      <c r="I457" s="82" t="s">
        <v>610</v>
      </c>
      <c r="J457" s="153"/>
      <c r="K457" s="164"/>
    </row>
    <row r="458" spans="1:11" ht="132" x14ac:dyDescent="0.25">
      <c r="A458" s="141">
        <v>192</v>
      </c>
      <c r="B458" s="14" t="s">
        <v>611</v>
      </c>
      <c r="C458" s="3" t="s">
        <v>13</v>
      </c>
      <c r="D458" s="11">
        <v>200</v>
      </c>
      <c r="E458" s="27"/>
      <c r="F458" s="159"/>
      <c r="G458" s="24"/>
      <c r="H458" s="24"/>
      <c r="I458" s="42" t="s">
        <v>612</v>
      </c>
      <c r="J458" s="262"/>
      <c r="K458" s="161"/>
    </row>
    <row r="459" spans="1:11" ht="214.2" customHeight="1" x14ac:dyDescent="0.25">
      <c r="A459" s="141">
        <v>193</v>
      </c>
      <c r="B459" s="14" t="s">
        <v>739</v>
      </c>
      <c r="C459" s="3" t="s">
        <v>13</v>
      </c>
      <c r="D459" s="11">
        <v>80</v>
      </c>
      <c r="E459" s="27"/>
      <c r="F459" s="159"/>
      <c r="G459" s="24"/>
      <c r="H459" s="24"/>
      <c r="I459" s="41" t="s">
        <v>740</v>
      </c>
      <c r="J459" s="31"/>
      <c r="K459" s="161"/>
    </row>
    <row r="460" spans="1:11" x14ac:dyDescent="0.25">
      <c r="A460" s="141">
        <v>194</v>
      </c>
      <c r="B460" s="182" t="s">
        <v>613</v>
      </c>
      <c r="C460" s="183"/>
      <c r="D460" s="183"/>
      <c r="E460" s="183"/>
      <c r="F460" s="183"/>
      <c r="G460" s="183"/>
      <c r="H460" s="183"/>
      <c r="I460" s="183"/>
      <c r="J460" s="183"/>
      <c r="K460" s="161"/>
    </row>
    <row r="461" spans="1:11" ht="211.2" x14ac:dyDescent="0.25">
      <c r="A461" s="141" t="s">
        <v>992</v>
      </c>
      <c r="B461" s="43" t="s">
        <v>615</v>
      </c>
      <c r="C461" s="16" t="s">
        <v>13</v>
      </c>
      <c r="D461" s="117">
        <v>300</v>
      </c>
      <c r="E461" s="27"/>
      <c r="F461" s="159"/>
      <c r="G461" s="24"/>
      <c r="H461" s="24"/>
      <c r="I461" s="41" t="s">
        <v>616</v>
      </c>
      <c r="J461" s="31"/>
      <c r="K461" s="161"/>
    </row>
    <row r="462" spans="1:11" ht="211.2" x14ac:dyDescent="0.25">
      <c r="A462" s="141" t="s">
        <v>993</v>
      </c>
      <c r="B462" s="57" t="s">
        <v>618</v>
      </c>
      <c r="C462" s="20" t="s">
        <v>13</v>
      </c>
      <c r="D462" s="118">
        <v>60</v>
      </c>
      <c r="E462" s="27"/>
      <c r="F462" s="159"/>
      <c r="G462" s="24"/>
      <c r="H462" s="24"/>
      <c r="I462" s="41" t="s">
        <v>619</v>
      </c>
      <c r="J462" s="31"/>
      <c r="K462" s="161"/>
    </row>
    <row r="463" spans="1:11" ht="211.2" x14ac:dyDescent="0.25">
      <c r="A463" s="141" t="s">
        <v>994</v>
      </c>
      <c r="B463" s="43" t="s">
        <v>621</v>
      </c>
      <c r="C463" s="16" t="s">
        <v>13</v>
      </c>
      <c r="D463" s="117">
        <v>60</v>
      </c>
      <c r="E463" s="27"/>
      <c r="F463" s="159"/>
      <c r="G463" s="24"/>
      <c r="H463" s="24"/>
      <c r="I463" s="31" t="s">
        <v>622</v>
      </c>
      <c r="J463" s="31"/>
      <c r="K463" s="161"/>
    </row>
    <row r="464" spans="1:11" ht="316.8" x14ac:dyDescent="0.25">
      <c r="A464" s="141" t="s">
        <v>1006</v>
      </c>
      <c r="B464" s="43" t="s">
        <v>623</v>
      </c>
      <c r="C464" s="16" t="s">
        <v>13</v>
      </c>
      <c r="D464" s="117">
        <v>420</v>
      </c>
      <c r="E464" s="27"/>
      <c r="F464" s="159"/>
      <c r="G464" s="24"/>
      <c r="H464" s="24"/>
      <c r="I464" s="31" t="s">
        <v>624</v>
      </c>
      <c r="J464" s="31"/>
      <c r="K464" s="161"/>
    </row>
    <row r="465" spans="1:11" x14ac:dyDescent="0.25">
      <c r="A465" s="309" t="s">
        <v>556</v>
      </c>
      <c r="B465" s="310"/>
      <c r="C465" s="310"/>
      <c r="D465" s="310"/>
      <c r="E465" s="310"/>
      <c r="F465" s="311"/>
      <c r="G465" s="44">
        <f>SUM(G461:G464)</f>
        <v>0</v>
      </c>
      <c r="H465" s="44">
        <f>SUM(H461:H464)</f>
        <v>0</v>
      </c>
      <c r="I465" s="41"/>
      <c r="J465" s="31"/>
      <c r="K465" s="161"/>
    </row>
    <row r="466" spans="1:11" x14ac:dyDescent="0.25">
      <c r="A466" s="141">
        <v>195</v>
      </c>
      <c r="B466" s="226" t="s">
        <v>625</v>
      </c>
      <c r="C466" s="226"/>
      <c r="D466" s="226"/>
      <c r="E466" s="226"/>
      <c r="F466" s="246"/>
      <c r="G466" s="226"/>
      <c r="H466" s="226"/>
      <c r="I466" s="226"/>
      <c r="J466" s="227"/>
      <c r="K466" s="161"/>
    </row>
    <row r="467" spans="1:11" ht="76.5" customHeight="1" x14ac:dyDescent="0.25">
      <c r="A467" s="141" t="s">
        <v>797</v>
      </c>
      <c r="B467" s="129" t="s">
        <v>626</v>
      </c>
      <c r="C467" s="130" t="s">
        <v>13</v>
      </c>
      <c r="D467" s="131">
        <v>10</v>
      </c>
      <c r="E467" s="132"/>
      <c r="F467" s="159"/>
      <c r="G467" s="133"/>
      <c r="H467" s="133"/>
      <c r="I467" s="125" t="s">
        <v>627</v>
      </c>
      <c r="J467" s="31"/>
      <c r="K467" s="161"/>
    </row>
    <row r="468" spans="1:11" ht="76.5" customHeight="1" x14ac:dyDescent="0.25">
      <c r="A468" s="141" t="s">
        <v>798</v>
      </c>
      <c r="B468" s="129" t="s">
        <v>628</v>
      </c>
      <c r="C468" s="130" t="s">
        <v>13</v>
      </c>
      <c r="D468" s="131">
        <v>20</v>
      </c>
      <c r="E468" s="132"/>
      <c r="F468" s="159"/>
      <c r="G468" s="133"/>
      <c r="H468" s="133"/>
      <c r="I468" s="125" t="s">
        <v>629</v>
      </c>
      <c r="J468" s="31"/>
      <c r="K468" s="161"/>
    </row>
    <row r="469" spans="1:11" x14ac:dyDescent="0.25">
      <c r="A469" s="309" t="s">
        <v>940</v>
      </c>
      <c r="B469" s="310"/>
      <c r="C469" s="310"/>
      <c r="D469" s="310"/>
      <c r="E469" s="310"/>
      <c r="F469" s="311"/>
      <c r="G469" s="33">
        <f>SUM(G467:G468)</f>
        <v>0</v>
      </c>
      <c r="H469" s="33">
        <f>SUM(H467:H468)</f>
        <v>0</v>
      </c>
      <c r="I469" s="41"/>
      <c r="J469" s="31"/>
      <c r="K469" s="161"/>
    </row>
    <row r="470" spans="1:11" x14ac:dyDescent="0.25">
      <c r="A470" s="141">
        <v>196</v>
      </c>
      <c r="B470" s="227" t="s">
        <v>630</v>
      </c>
      <c r="C470" s="228"/>
      <c r="D470" s="228"/>
      <c r="E470" s="228"/>
      <c r="F470" s="228"/>
      <c r="G470" s="228"/>
      <c r="H470" s="228"/>
      <c r="I470" s="228"/>
      <c r="J470" s="228"/>
      <c r="K470" s="161"/>
    </row>
    <row r="471" spans="1:11" ht="158.4" x14ac:dyDescent="0.25">
      <c r="A471" s="141" t="s">
        <v>799</v>
      </c>
      <c r="B471" s="43" t="s">
        <v>631</v>
      </c>
      <c r="C471" s="16" t="s">
        <v>13</v>
      </c>
      <c r="D471" s="117">
        <v>200</v>
      </c>
      <c r="E471" s="27"/>
      <c r="F471" s="159"/>
      <c r="G471" s="24"/>
      <c r="H471" s="24"/>
      <c r="I471" s="41" t="s">
        <v>632</v>
      </c>
      <c r="J471" s="31"/>
      <c r="K471" s="161"/>
    </row>
    <row r="472" spans="1:11" ht="52.8" x14ac:dyDescent="0.25">
      <c r="A472" s="141" t="s">
        <v>800</v>
      </c>
      <c r="B472" s="43" t="s">
        <v>633</v>
      </c>
      <c r="C472" s="16" t="s">
        <v>13</v>
      </c>
      <c r="D472" s="117">
        <v>300</v>
      </c>
      <c r="E472" s="27"/>
      <c r="F472" s="159"/>
      <c r="G472" s="24"/>
      <c r="H472" s="24"/>
      <c r="I472" s="41" t="s">
        <v>634</v>
      </c>
      <c r="J472" s="31"/>
      <c r="K472" s="161"/>
    </row>
    <row r="473" spans="1:11" x14ac:dyDescent="0.25">
      <c r="A473" s="309" t="s">
        <v>941</v>
      </c>
      <c r="B473" s="310"/>
      <c r="C473" s="310"/>
      <c r="D473" s="310"/>
      <c r="E473" s="310"/>
      <c r="F473" s="311"/>
      <c r="G473" s="40">
        <f>SUM(G471:G472)</f>
        <v>0</v>
      </c>
      <c r="H473" s="40">
        <f>SUM(H471:H472)</f>
        <v>0</v>
      </c>
      <c r="I473" s="41"/>
      <c r="J473" s="31"/>
      <c r="K473" s="161"/>
    </row>
    <row r="474" spans="1:11" x14ac:dyDescent="0.25">
      <c r="A474" s="141">
        <v>197</v>
      </c>
      <c r="B474" s="227" t="s">
        <v>635</v>
      </c>
      <c r="C474" s="228"/>
      <c r="D474" s="228"/>
      <c r="E474" s="228"/>
      <c r="F474" s="228"/>
      <c r="G474" s="228"/>
      <c r="H474" s="228"/>
      <c r="I474" s="228"/>
      <c r="J474" s="228"/>
      <c r="K474" s="161"/>
    </row>
    <row r="475" spans="1:11" x14ac:dyDescent="0.25">
      <c r="A475" s="141" t="s">
        <v>942</v>
      </c>
      <c r="B475" s="43" t="s">
        <v>636</v>
      </c>
      <c r="C475" s="16" t="s">
        <v>13</v>
      </c>
      <c r="D475" s="117">
        <v>100</v>
      </c>
      <c r="E475" s="27"/>
      <c r="F475" s="159"/>
      <c r="G475" s="24"/>
      <c r="H475" s="24"/>
      <c r="I475" s="41" t="s">
        <v>637</v>
      </c>
      <c r="J475" s="31"/>
      <c r="K475" s="161"/>
    </row>
    <row r="476" spans="1:11" x14ac:dyDescent="0.25">
      <c r="A476" s="141" t="s">
        <v>943</v>
      </c>
      <c r="B476" s="43" t="s">
        <v>638</v>
      </c>
      <c r="C476" s="16" t="s">
        <v>13</v>
      </c>
      <c r="D476" s="117">
        <v>300</v>
      </c>
      <c r="E476" s="27"/>
      <c r="F476" s="159"/>
      <c r="G476" s="24"/>
      <c r="H476" s="24"/>
      <c r="I476" s="41" t="s">
        <v>639</v>
      </c>
      <c r="J476" s="31"/>
      <c r="K476" s="161"/>
    </row>
    <row r="477" spans="1:11" x14ac:dyDescent="0.25">
      <c r="A477" s="141" t="s">
        <v>995</v>
      </c>
      <c r="B477" s="43" t="s">
        <v>640</v>
      </c>
      <c r="C477" s="16" t="s">
        <v>13</v>
      </c>
      <c r="D477" s="117">
        <v>500</v>
      </c>
      <c r="E477" s="27"/>
      <c r="F477" s="159"/>
      <c r="G477" s="24"/>
      <c r="H477" s="24"/>
      <c r="I477" s="41" t="s">
        <v>641</v>
      </c>
      <c r="J477" s="31"/>
      <c r="K477" s="161"/>
    </row>
    <row r="478" spans="1:11" x14ac:dyDescent="0.25">
      <c r="A478" s="141" t="s">
        <v>996</v>
      </c>
      <c r="B478" s="58" t="s">
        <v>642</v>
      </c>
      <c r="C478" s="23" t="s">
        <v>13</v>
      </c>
      <c r="D478" s="119">
        <v>500</v>
      </c>
      <c r="E478" s="27"/>
      <c r="F478" s="159"/>
      <c r="G478" s="24"/>
      <c r="H478" s="24"/>
      <c r="I478" s="25" t="s">
        <v>676</v>
      </c>
      <c r="J478" s="263"/>
      <c r="K478" s="161"/>
    </row>
    <row r="479" spans="1:11" x14ac:dyDescent="0.25">
      <c r="A479" s="306" t="s">
        <v>944</v>
      </c>
      <c r="B479" s="307"/>
      <c r="C479" s="307"/>
      <c r="D479" s="307"/>
      <c r="E479" s="307"/>
      <c r="F479" s="308"/>
      <c r="G479" s="33">
        <f>SUM(G475:G478)</f>
        <v>0</v>
      </c>
      <c r="H479" s="33">
        <f>SUM(H475:H478)</f>
        <v>0</v>
      </c>
      <c r="I479" s="41"/>
      <c r="J479" s="31"/>
      <c r="K479" s="161"/>
    </row>
    <row r="480" spans="1:11" ht="150" customHeight="1" x14ac:dyDescent="0.25">
      <c r="A480" s="141">
        <v>198</v>
      </c>
      <c r="B480" s="59" t="s">
        <v>643</v>
      </c>
      <c r="C480" s="16" t="s">
        <v>13</v>
      </c>
      <c r="D480" s="117">
        <v>30</v>
      </c>
      <c r="E480" s="27"/>
      <c r="F480" s="159"/>
      <c r="G480" s="24"/>
      <c r="H480" s="24"/>
      <c r="I480" s="41" t="s">
        <v>644</v>
      </c>
      <c r="J480" s="31"/>
      <c r="K480" s="161"/>
    </row>
    <row r="481" spans="1:11" s="60" customFormat="1" ht="39.6" x14ac:dyDescent="0.25">
      <c r="A481" s="151">
        <v>199</v>
      </c>
      <c r="B481" s="99" t="s">
        <v>645</v>
      </c>
      <c r="C481" s="100" t="s">
        <v>13</v>
      </c>
      <c r="D481" s="120">
        <v>4000</v>
      </c>
      <c r="E481" s="71"/>
      <c r="F481" s="147"/>
      <c r="G481" s="72"/>
      <c r="H481" s="72"/>
      <c r="I481" s="101" t="s">
        <v>646</v>
      </c>
      <c r="J481" s="74"/>
      <c r="K481" s="164"/>
    </row>
    <row r="482" spans="1:11" s="60" customFormat="1" ht="132" customHeight="1" x14ac:dyDescent="0.25">
      <c r="A482" s="151">
        <v>200</v>
      </c>
      <c r="B482" s="59" t="s">
        <v>647</v>
      </c>
      <c r="C482" s="100" t="s">
        <v>13</v>
      </c>
      <c r="D482" s="120">
        <v>60</v>
      </c>
      <c r="E482" s="89"/>
      <c r="F482" s="147"/>
      <c r="G482" s="90"/>
      <c r="H482" s="90"/>
      <c r="I482" s="116" t="s">
        <v>648</v>
      </c>
      <c r="J482" s="31"/>
      <c r="K482" s="164"/>
    </row>
    <row r="483" spans="1:11" s="60" customFormat="1" ht="66" x14ac:dyDescent="0.25">
      <c r="A483" s="151">
        <v>201</v>
      </c>
      <c r="B483" s="50" t="s">
        <v>490</v>
      </c>
      <c r="C483" s="81" t="s">
        <v>13</v>
      </c>
      <c r="D483" s="69">
        <v>1200</v>
      </c>
      <c r="E483" s="77"/>
      <c r="F483" s="147"/>
      <c r="G483" s="78"/>
      <c r="H483" s="78"/>
      <c r="I483" s="32" t="s">
        <v>649</v>
      </c>
      <c r="J483" s="153"/>
      <c r="K483" s="164"/>
    </row>
    <row r="484" spans="1:11" ht="26.4" x14ac:dyDescent="0.25">
      <c r="A484" s="151">
        <v>202</v>
      </c>
      <c r="B484" s="14" t="s">
        <v>650</v>
      </c>
      <c r="C484" s="13" t="s">
        <v>13</v>
      </c>
      <c r="D484" s="11">
        <v>30</v>
      </c>
      <c r="E484" s="27"/>
      <c r="F484" s="159"/>
      <c r="G484" s="24"/>
      <c r="H484" s="24"/>
      <c r="I484" s="12" t="s">
        <v>651</v>
      </c>
      <c r="J484" s="178"/>
      <c r="K484" s="161"/>
    </row>
    <row r="485" spans="1:11" ht="39.6" x14ac:dyDescent="0.25">
      <c r="A485" s="151">
        <v>203</v>
      </c>
      <c r="B485" s="14" t="s">
        <v>652</v>
      </c>
      <c r="C485" s="13" t="s">
        <v>13</v>
      </c>
      <c r="D485" s="11">
        <v>100</v>
      </c>
      <c r="E485" s="27"/>
      <c r="F485" s="159"/>
      <c r="G485" s="24"/>
      <c r="H485" s="24"/>
      <c r="I485" s="12" t="s">
        <v>653</v>
      </c>
      <c r="J485" s="178"/>
      <c r="K485" s="161"/>
    </row>
    <row r="486" spans="1:11" ht="26.4" x14ac:dyDescent="0.25">
      <c r="A486" s="151">
        <v>204</v>
      </c>
      <c r="B486" s="14" t="s">
        <v>654</v>
      </c>
      <c r="C486" s="13" t="s">
        <v>13</v>
      </c>
      <c r="D486" s="11">
        <v>20</v>
      </c>
      <c r="E486" s="27"/>
      <c r="F486" s="159"/>
      <c r="G486" s="24"/>
      <c r="H486" s="24"/>
      <c r="I486" s="12" t="s">
        <v>655</v>
      </c>
      <c r="J486" s="178"/>
      <c r="K486" s="161"/>
    </row>
    <row r="487" spans="1:11" s="60" customFormat="1" ht="52.8" x14ac:dyDescent="0.25">
      <c r="A487" s="151">
        <v>205</v>
      </c>
      <c r="B487" s="50" t="s">
        <v>656</v>
      </c>
      <c r="C487" s="81" t="s">
        <v>13</v>
      </c>
      <c r="D487" s="11">
        <v>100</v>
      </c>
      <c r="E487" s="89"/>
      <c r="F487" s="147"/>
      <c r="G487" s="90"/>
      <c r="H487" s="90"/>
      <c r="I487" s="91" t="s">
        <v>657</v>
      </c>
      <c r="J487" s="153"/>
      <c r="K487" s="164"/>
    </row>
    <row r="488" spans="1:11" ht="39.6" x14ac:dyDescent="0.25">
      <c r="A488" s="141">
        <v>206</v>
      </c>
      <c r="B488" s="14" t="s">
        <v>658</v>
      </c>
      <c r="C488" s="13" t="s">
        <v>13</v>
      </c>
      <c r="D488" s="11">
        <v>600</v>
      </c>
      <c r="E488" s="27"/>
      <c r="F488" s="159"/>
      <c r="G488" s="24"/>
      <c r="H488" s="24"/>
      <c r="I488" s="12" t="s">
        <v>659</v>
      </c>
      <c r="J488" s="178"/>
      <c r="K488" s="161"/>
    </row>
    <row r="489" spans="1:11" ht="39.6" x14ac:dyDescent="0.25">
      <c r="A489" s="141">
        <v>207</v>
      </c>
      <c r="B489" s="14" t="s">
        <v>660</v>
      </c>
      <c r="C489" s="13" t="s">
        <v>13</v>
      </c>
      <c r="D489" s="11">
        <v>2000</v>
      </c>
      <c r="E489" s="27"/>
      <c r="F489" s="159"/>
      <c r="G489" s="24"/>
      <c r="H489" s="24"/>
      <c r="I489" s="12" t="s">
        <v>661</v>
      </c>
      <c r="J489" s="178"/>
      <c r="K489" s="161"/>
    </row>
    <row r="490" spans="1:11" x14ac:dyDescent="0.25">
      <c r="A490" s="141">
        <v>208</v>
      </c>
      <c r="B490" s="182" t="s">
        <v>662</v>
      </c>
      <c r="C490" s="183"/>
      <c r="D490" s="183"/>
      <c r="E490" s="183"/>
      <c r="F490" s="183"/>
      <c r="G490" s="183"/>
      <c r="H490" s="183"/>
      <c r="I490" s="183"/>
      <c r="J490" s="183"/>
      <c r="K490" s="161"/>
    </row>
    <row r="491" spans="1:11" ht="102" customHeight="1" x14ac:dyDescent="0.25">
      <c r="A491" s="141" t="s">
        <v>997</v>
      </c>
      <c r="B491" s="12" t="s">
        <v>663</v>
      </c>
      <c r="C491" s="13" t="s">
        <v>13</v>
      </c>
      <c r="D491" s="11">
        <v>300</v>
      </c>
      <c r="E491" s="27"/>
      <c r="F491" s="159"/>
      <c r="G491" s="24"/>
      <c r="H491" s="24"/>
      <c r="I491" s="12" t="s">
        <v>664</v>
      </c>
      <c r="J491" s="178"/>
      <c r="K491" s="161"/>
    </row>
    <row r="492" spans="1:11" ht="102" customHeight="1" x14ac:dyDescent="0.25">
      <c r="A492" s="141" t="s">
        <v>998</v>
      </c>
      <c r="B492" s="12" t="s">
        <v>665</v>
      </c>
      <c r="C492" s="13" t="s">
        <v>13</v>
      </c>
      <c r="D492" s="7">
        <v>300</v>
      </c>
      <c r="E492" s="27"/>
      <c r="F492" s="159"/>
      <c r="G492" s="24"/>
      <c r="H492" s="24"/>
      <c r="I492" s="12" t="s">
        <v>666</v>
      </c>
      <c r="J492" s="178"/>
      <c r="K492" s="161"/>
    </row>
    <row r="493" spans="1:11" x14ac:dyDescent="0.25">
      <c r="A493" s="294" t="s">
        <v>1031</v>
      </c>
      <c r="B493" s="295"/>
      <c r="C493" s="295"/>
      <c r="D493" s="295"/>
      <c r="E493" s="295"/>
      <c r="F493" s="296"/>
      <c r="G493" s="21">
        <f>SUM(G491:G492)</f>
        <v>0</v>
      </c>
      <c r="H493" s="21">
        <f>SUM(H491:H492)</f>
        <v>0</v>
      </c>
      <c r="I493" s="15"/>
      <c r="J493" s="261"/>
      <c r="K493" s="161"/>
    </row>
    <row r="494" spans="1:11" ht="23.25" customHeight="1" x14ac:dyDescent="0.25">
      <c r="A494" s="141">
        <v>209</v>
      </c>
      <c r="B494" s="186" t="s">
        <v>667</v>
      </c>
      <c r="C494" s="186"/>
      <c r="D494" s="186"/>
      <c r="E494" s="186"/>
      <c r="F494" s="239"/>
      <c r="G494" s="186"/>
      <c r="H494" s="186"/>
      <c r="I494" s="186"/>
      <c r="J494" s="182"/>
      <c r="K494" s="161"/>
    </row>
    <row r="495" spans="1:11" ht="165" customHeight="1" x14ac:dyDescent="0.25">
      <c r="A495" s="141" t="s">
        <v>945</v>
      </c>
      <c r="B495" s="12" t="s">
        <v>668</v>
      </c>
      <c r="C495" s="13" t="s">
        <v>13</v>
      </c>
      <c r="D495" s="11">
        <v>30</v>
      </c>
      <c r="E495" s="27"/>
      <c r="F495" s="159"/>
      <c r="G495" s="24"/>
      <c r="H495" s="24"/>
      <c r="I495" s="12" t="s">
        <v>669</v>
      </c>
      <c r="J495" s="178"/>
      <c r="K495" s="161"/>
    </row>
    <row r="496" spans="1:11" ht="160.5" customHeight="1" x14ac:dyDescent="0.25">
      <c r="A496" s="141" t="s">
        <v>946</v>
      </c>
      <c r="B496" s="12" t="s">
        <v>670</v>
      </c>
      <c r="C496" s="13" t="s">
        <v>13</v>
      </c>
      <c r="D496" s="11">
        <v>20</v>
      </c>
      <c r="E496" s="27"/>
      <c r="F496" s="159"/>
      <c r="G496" s="24"/>
      <c r="H496" s="24"/>
      <c r="I496" s="12" t="s">
        <v>671</v>
      </c>
      <c r="J496" s="178"/>
      <c r="K496" s="161"/>
    </row>
    <row r="497" spans="1:11" x14ac:dyDescent="0.25">
      <c r="A497" s="306" t="s">
        <v>999</v>
      </c>
      <c r="B497" s="307"/>
      <c r="C497" s="307"/>
      <c r="D497" s="307"/>
      <c r="E497" s="307"/>
      <c r="F497" s="308"/>
      <c r="G497" s="33">
        <f>SUM(G495:G496)</f>
        <v>0</v>
      </c>
      <c r="H497" s="33">
        <f>SUM(H495:H496)</f>
        <v>0</v>
      </c>
      <c r="I497" s="8"/>
      <c r="J497" s="154"/>
      <c r="K497" s="161"/>
    </row>
    <row r="498" spans="1:11" ht="101.4" customHeight="1" x14ac:dyDescent="0.25">
      <c r="A498" s="141">
        <v>210</v>
      </c>
      <c r="B498" s="54" t="s">
        <v>672</v>
      </c>
      <c r="C498" s="69" t="s">
        <v>13</v>
      </c>
      <c r="D498" s="70">
        <v>600</v>
      </c>
      <c r="E498" s="77"/>
      <c r="F498" s="147"/>
      <c r="G498" s="78"/>
      <c r="H498" s="78"/>
      <c r="I498" s="32" t="s">
        <v>673</v>
      </c>
      <c r="J498" s="153"/>
      <c r="K498" s="161"/>
    </row>
    <row r="499" spans="1:11" ht="100.2" customHeight="1" x14ac:dyDescent="0.25">
      <c r="A499" s="141">
        <v>211</v>
      </c>
      <c r="B499" s="135" t="s">
        <v>692</v>
      </c>
      <c r="C499" s="136" t="s">
        <v>13</v>
      </c>
      <c r="D499" s="137">
        <v>200</v>
      </c>
      <c r="E499" s="136"/>
      <c r="F499" s="141"/>
      <c r="G499" s="138"/>
      <c r="H499" s="138"/>
      <c r="I499" s="124" t="s">
        <v>693</v>
      </c>
      <c r="J499" s="154"/>
      <c r="K499" s="161"/>
    </row>
    <row r="500" spans="1:11" s="60" customFormat="1" ht="104.25" customHeight="1" x14ac:dyDescent="0.25">
      <c r="A500" s="151">
        <v>212</v>
      </c>
      <c r="B500" s="144" t="s">
        <v>695</v>
      </c>
      <c r="C500" s="145" t="s">
        <v>13</v>
      </c>
      <c r="D500" s="146">
        <v>100</v>
      </c>
      <c r="E500" s="147"/>
      <c r="F500" s="147"/>
      <c r="G500" s="148"/>
      <c r="H500" s="148"/>
      <c r="I500" s="153" t="s">
        <v>694</v>
      </c>
      <c r="J500" s="153"/>
      <c r="K500" s="164"/>
    </row>
    <row r="501" spans="1:11" ht="111" customHeight="1" x14ac:dyDescent="0.25">
      <c r="A501" s="141">
        <v>213</v>
      </c>
      <c r="B501" s="140" t="s">
        <v>696</v>
      </c>
      <c r="C501" s="141" t="s">
        <v>13</v>
      </c>
      <c r="D501" s="142">
        <v>30</v>
      </c>
      <c r="E501" s="149"/>
      <c r="F501" s="149"/>
      <c r="G501" s="149"/>
      <c r="H501" s="149"/>
      <c r="I501" s="153" t="s">
        <v>697</v>
      </c>
      <c r="J501" s="154"/>
      <c r="K501" s="161"/>
    </row>
    <row r="502" spans="1:11" x14ac:dyDescent="0.25">
      <c r="A502" s="151">
        <v>214</v>
      </c>
      <c r="B502" s="313" t="s">
        <v>1033</v>
      </c>
      <c r="C502" s="314"/>
      <c r="D502" s="314"/>
      <c r="E502" s="314"/>
      <c r="F502" s="314"/>
      <c r="G502" s="314"/>
      <c r="H502" s="314"/>
      <c r="I502" s="314"/>
      <c r="J502" s="315"/>
      <c r="K502" s="161"/>
    </row>
    <row r="503" spans="1:11" ht="79.2" x14ac:dyDescent="0.25">
      <c r="A503" s="141" t="s">
        <v>614</v>
      </c>
      <c r="B503" s="150" t="s">
        <v>698</v>
      </c>
      <c r="C503" s="141" t="s">
        <v>13</v>
      </c>
      <c r="D503" s="142">
        <v>40</v>
      </c>
      <c r="E503" s="149"/>
      <c r="F503" s="149"/>
      <c r="G503" s="149"/>
      <c r="H503" s="149"/>
      <c r="I503" s="154" t="s">
        <v>700</v>
      </c>
      <c r="J503" s="154"/>
      <c r="K503" s="161"/>
    </row>
    <row r="504" spans="1:11" ht="79.2" x14ac:dyDescent="0.25">
      <c r="A504" s="141" t="s">
        <v>617</v>
      </c>
      <c r="B504" s="150" t="s">
        <v>699</v>
      </c>
      <c r="C504" s="141" t="s">
        <v>13</v>
      </c>
      <c r="D504" s="142">
        <v>60</v>
      </c>
      <c r="E504" s="149"/>
      <c r="F504" s="149"/>
      <c r="G504" s="149"/>
      <c r="H504" s="149"/>
      <c r="I504" s="154" t="s">
        <v>700</v>
      </c>
      <c r="J504" s="154"/>
      <c r="K504" s="161"/>
    </row>
    <row r="505" spans="1:11" ht="118.8" x14ac:dyDescent="0.25">
      <c r="A505" s="141" t="s">
        <v>620</v>
      </c>
      <c r="B505" s="150" t="s">
        <v>948</v>
      </c>
      <c r="C505" s="141" t="s">
        <v>13</v>
      </c>
      <c r="D505" s="142">
        <v>100</v>
      </c>
      <c r="E505" s="149"/>
      <c r="F505" s="149"/>
      <c r="G505" s="149"/>
      <c r="H505" s="149"/>
      <c r="I505" s="154" t="s">
        <v>947</v>
      </c>
      <c r="J505" s="154"/>
      <c r="K505" s="161"/>
    </row>
    <row r="506" spans="1:11" s="166" customFormat="1" x14ac:dyDescent="0.25">
      <c r="A506" s="306" t="s">
        <v>1032</v>
      </c>
      <c r="B506" s="307"/>
      <c r="C506" s="307"/>
      <c r="D506" s="307"/>
      <c r="E506" s="307"/>
      <c r="F506" s="308"/>
      <c r="G506" s="165"/>
      <c r="H506" s="165"/>
      <c r="I506" s="312"/>
      <c r="J506" s="312"/>
      <c r="K506" s="165"/>
    </row>
    <row r="507" spans="1:11" ht="79.2" x14ac:dyDescent="0.25">
      <c r="A507" s="141">
        <v>215</v>
      </c>
      <c r="B507" s="140" t="s">
        <v>741</v>
      </c>
      <c r="C507" s="141" t="s">
        <v>13</v>
      </c>
      <c r="D507" s="142">
        <v>20</v>
      </c>
      <c r="E507" s="141"/>
      <c r="F507" s="141"/>
      <c r="G507" s="155"/>
      <c r="H507" s="143"/>
      <c r="I507" s="143" t="s">
        <v>742</v>
      </c>
      <c r="J507" s="154" t="s">
        <v>807</v>
      </c>
      <c r="K507" s="161"/>
    </row>
    <row r="508" spans="1:11" ht="129" customHeight="1" x14ac:dyDescent="0.25">
      <c r="A508" s="141">
        <v>216</v>
      </c>
      <c r="B508" s="156" t="s">
        <v>743</v>
      </c>
      <c r="C508" s="141" t="s">
        <v>13</v>
      </c>
      <c r="D508" s="142">
        <v>200</v>
      </c>
      <c r="E508" s="141"/>
      <c r="F508" s="141"/>
      <c r="G508" s="155"/>
      <c r="H508" s="143"/>
      <c r="I508" s="143" t="s">
        <v>744</v>
      </c>
      <c r="J508" s="154"/>
      <c r="K508" s="161"/>
    </row>
    <row r="509" spans="1:11" ht="96.6" customHeight="1" x14ac:dyDescent="0.25">
      <c r="A509" s="141">
        <v>217</v>
      </c>
      <c r="B509" s="140" t="s">
        <v>759</v>
      </c>
      <c r="C509" s="141" t="s">
        <v>13</v>
      </c>
      <c r="D509" s="142">
        <v>400</v>
      </c>
      <c r="E509" s="149"/>
      <c r="F509" s="149"/>
      <c r="G509" s="149"/>
      <c r="H509" s="149"/>
      <c r="I509" s="154" t="s">
        <v>770</v>
      </c>
      <c r="J509" s="154"/>
      <c r="K509" s="161"/>
    </row>
    <row r="510" spans="1:11" ht="52.8" x14ac:dyDescent="0.25">
      <c r="A510" s="141">
        <v>218</v>
      </c>
      <c r="B510" s="140" t="s">
        <v>751</v>
      </c>
      <c r="C510" s="141" t="s">
        <v>13</v>
      </c>
      <c r="D510" s="142">
        <v>50</v>
      </c>
      <c r="E510" s="149"/>
      <c r="F510" s="149"/>
      <c r="G510" s="149"/>
      <c r="H510" s="149"/>
      <c r="I510" s="154" t="s">
        <v>802</v>
      </c>
      <c r="J510" s="154"/>
      <c r="K510" s="161"/>
    </row>
    <row r="511" spans="1:11" ht="52.8" x14ac:dyDescent="0.25">
      <c r="A511" s="141">
        <v>219</v>
      </c>
      <c r="B511" s="140" t="s">
        <v>752</v>
      </c>
      <c r="C511" s="141" t="s">
        <v>13</v>
      </c>
      <c r="D511" s="142">
        <v>200</v>
      </c>
      <c r="E511" s="149"/>
      <c r="F511" s="149"/>
      <c r="G511" s="149"/>
      <c r="H511" s="149"/>
      <c r="I511" s="154" t="s">
        <v>753</v>
      </c>
      <c r="J511" s="154"/>
      <c r="K511" s="161"/>
    </row>
    <row r="512" spans="1:11" ht="46.95" customHeight="1" x14ac:dyDescent="0.25">
      <c r="A512" s="141">
        <v>220</v>
      </c>
      <c r="B512" s="150" t="s">
        <v>1004</v>
      </c>
      <c r="C512" s="141" t="s">
        <v>13</v>
      </c>
      <c r="D512" s="142">
        <v>60</v>
      </c>
      <c r="E512" s="149"/>
      <c r="F512" s="149"/>
      <c r="G512" s="149"/>
      <c r="H512" s="149"/>
      <c r="I512" s="154" t="s">
        <v>754</v>
      </c>
      <c r="J512" s="154"/>
      <c r="K512" s="161"/>
    </row>
    <row r="513" spans="1:11" ht="150.6" customHeight="1" x14ac:dyDescent="0.25">
      <c r="A513" s="141">
        <v>221</v>
      </c>
      <c r="B513" s="140" t="s">
        <v>755</v>
      </c>
      <c r="C513" s="141" t="s">
        <v>13</v>
      </c>
      <c r="D513" s="142">
        <v>2000</v>
      </c>
      <c r="E513" s="149"/>
      <c r="F513" s="149"/>
      <c r="G513" s="149"/>
      <c r="H513" s="149"/>
      <c r="I513" s="154" t="s">
        <v>756</v>
      </c>
      <c r="J513" s="154"/>
      <c r="K513" s="161"/>
    </row>
    <row r="514" spans="1:11" ht="61.2" customHeight="1" x14ac:dyDescent="0.25">
      <c r="A514" s="141">
        <v>222</v>
      </c>
      <c r="B514" s="140" t="s">
        <v>758</v>
      </c>
      <c r="C514" s="141" t="s">
        <v>13</v>
      </c>
      <c r="D514" s="142">
        <v>600</v>
      </c>
      <c r="E514" s="149"/>
      <c r="F514" s="149"/>
      <c r="G514" s="149"/>
      <c r="H514" s="149"/>
      <c r="I514" s="154" t="s">
        <v>757</v>
      </c>
      <c r="J514" s="154"/>
      <c r="K514" s="161"/>
    </row>
    <row r="515" spans="1:11" ht="79.2" x14ac:dyDescent="0.25">
      <c r="A515" s="141">
        <v>223</v>
      </c>
      <c r="B515" s="150" t="s">
        <v>773</v>
      </c>
      <c r="C515" s="141" t="s">
        <v>13</v>
      </c>
      <c r="D515" s="142">
        <v>800</v>
      </c>
      <c r="E515" s="149"/>
      <c r="F515" s="149"/>
      <c r="G515" s="149"/>
      <c r="H515" s="149"/>
      <c r="I515" s="154" t="s">
        <v>775</v>
      </c>
      <c r="J515" s="154"/>
      <c r="K515" s="161"/>
    </row>
    <row r="516" spans="1:11" x14ac:dyDescent="0.25">
      <c r="A516" s="141">
        <v>224</v>
      </c>
      <c r="B516" s="316" t="s">
        <v>767</v>
      </c>
      <c r="C516" s="317"/>
      <c r="D516" s="317"/>
      <c r="E516" s="317"/>
      <c r="F516" s="317"/>
      <c r="G516" s="317"/>
      <c r="H516" s="317"/>
      <c r="I516" s="317"/>
      <c r="J516" s="318"/>
      <c r="K516" s="161"/>
    </row>
    <row r="517" spans="1:11" ht="26.4" x14ac:dyDescent="0.25">
      <c r="A517" s="141" t="s">
        <v>1000</v>
      </c>
      <c r="B517" s="140" t="s">
        <v>761</v>
      </c>
      <c r="C517" s="141" t="s">
        <v>13</v>
      </c>
      <c r="D517" s="142">
        <v>20</v>
      </c>
      <c r="E517" s="149"/>
      <c r="F517" s="149"/>
      <c r="G517" s="149"/>
      <c r="H517" s="149"/>
      <c r="I517" s="154" t="s">
        <v>762</v>
      </c>
      <c r="J517" s="154"/>
      <c r="K517" s="161"/>
    </row>
    <row r="518" spans="1:11" ht="26.4" x14ac:dyDescent="0.25">
      <c r="A518" s="141" t="s">
        <v>1001</v>
      </c>
      <c r="B518" s="162" t="s">
        <v>760</v>
      </c>
      <c r="C518" s="141" t="s">
        <v>13</v>
      </c>
      <c r="D518" s="142">
        <v>10</v>
      </c>
      <c r="E518" s="149"/>
      <c r="F518" s="149"/>
      <c r="G518" s="149"/>
      <c r="H518" s="149"/>
      <c r="I518" s="154" t="s">
        <v>763</v>
      </c>
      <c r="J518" s="154"/>
      <c r="K518" s="161"/>
    </row>
    <row r="519" spans="1:11" ht="15.6" customHeight="1" x14ac:dyDescent="0.25">
      <c r="A519" s="306" t="s">
        <v>1034</v>
      </c>
      <c r="B519" s="307"/>
      <c r="C519" s="307"/>
      <c r="D519" s="307"/>
      <c r="E519" s="307"/>
      <c r="F519" s="308"/>
      <c r="G519" s="149"/>
      <c r="H519" s="149"/>
      <c r="I519" s="319"/>
      <c r="J519" s="319"/>
      <c r="K519" s="161"/>
    </row>
    <row r="520" spans="1:11" ht="52.8" x14ac:dyDescent="0.25">
      <c r="A520" s="141">
        <v>225</v>
      </c>
      <c r="B520" s="162" t="s">
        <v>771</v>
      </c>
      <c r="C520" s="141" t="s">
        <v>13</v>
      </c>
      <c r="D520" s="142">
        <v>1500</v>
      </c>
      <c r="E520" s="149"/>
      <c r="F520" s="149"/>
      <c r="G520" s="149"/>
      <c r="H520" s="149"/>
      <c r="I520" s="154" t="s">
        <v>772</v>
      </c>
      <c r="J520" s="154"/>
      <c r="K520" s="161"/>
    </row>
    <row r="521" spans="1:11" ht="132" x14ac:dyDescent="0.25">
      <c r="A521" s="141">
        <v>226</v>
      </c>
      <c r="B521" s="163" t="s">
        <v>777</v>
      </c>
      <c r="C521" s="141" t="s">
        <v>13</v>
      </c>
      <c r="D521" s="142">
        <v>10</v>
      </c>
      <c r="E521" s="149"/>
      <c r="F521" s="149"/>
      <c r="G521" s="149"/>
      <c r="H521" s="149"/>
      <c r="I521" s="143" t="s">
        <v>778</v>
      </c>
      <c r="J521" s="154"/>
      <c r="K521" s="161"/>
    </row>
    <row r="522" spans="1:11" x14ac:dyDescent="0.25">
      <c r="A522" s="141">
        <v>227</v>
      </c>
      <c r="B522" s="316" t="s">
        <v>801</v>
      </c>
      <c r="C522" s="317"/>
      <c r="D522" s="317"/>
      <c r="E522" s="317"/>
      <c r="F522" s="317"/>
      <c r="G522" s="317"/>
      <c r="H522" s="317"/>
      <c r="I522" s="317"/>
      <c r="J522" s="318"/>
      <c r="K522" s="161"/>
    </row>
    <row r="523" spans="1:11" ht="39.6" x14ac:dyDescent="0.25">
      <c r="A523" s="141" t="s">
        <v>1002</v>
      </c>
      <c r="B523" s="140" t="s">
        <v>803</v>
      </c>
      <c r="C523" s="141" t="s">
        <v>13</v>
      </c>
      <c r="D523" s="142">
        <v>1000</v>
      </c>
      <c r="E523" s="149"/>
      <c r="F523" s="149"/>
      <c r="G523" s="149"/>
      <c r="H523" s="149"/>
      <c r="I523" s="143" t="s">
        <v>805</v>
      </c>
      <c r="J523" s="154"/>
      <c r="K523" s="161"/>
    </row>
    <row r="524" spans="1:11" ht="39.6" x14ac:dyDescent="0.25">
      <c r="A524" s="141" t="s">
        <v>1003</v>
      </c>
      <c r="B524" s="140" t="s">
        <v>804</v>
      </c>
      <c r="C524" s="141" t="s">
        <v>13</v>
      </c>
      <c r="D524" s="142">
        <v>1000</v>
      </c>
      <c r="E524" s="149"/>
      <c r="F524" s="149"/>
      <c r="G524" s="149"/>
      <c r="H524" s="149"/>
      <c r="I524" s="143" t="s">
        <v>806</v>
      </c>
      <c r="J524" s="154"/>
      <c r="K524" s="161"/>
    </row>
    <row r="525" spans="1:11" x14ac:dyDescent="0.25">
      <c r="A525" s="306" t="s">
        <v>1035</v>
      </c>
      <c r="B525" s="307"/>
      <c r="C525" s="307"/>
      <c r="D525" s="307"/>
      <c r="E525" s="307"/>
      <c r="F525" s="308"/>
      <c r="G525" s="149"/>
      <c r="H525" s="149"/>
      <c r="I525" s="143"/>
      <c r="J525" s="319"/>
      <c r="K525" s="161"/>
    </row>
    <row r="526" spans="1:11" ht="224.4" x14ac:dyDescent="0.25">
      <c r="A526" s="141">
        <v>228</v>
      </c>
      <c r="B526" s="140" t="s">
        <v>808</v>
      </c>
      <c r="C526" s="141" t="s">
        <v>13</v>
      </c>
      <c r="D526" s="142">
        <v>100</v>
      </c>
      <c r="E526" s="149"/>
      <c r="F526" s="149"/>
      <c r="G526" s="149"/>
      <c r="H526" s="149"/>
      <c r="I526" s="143" t="s">
        <v>809</v>
      </c>
      <c r="J526" s="154"/>
      <c r="K526" s="161"/>
    </row>
  </sheetData>
  <mergeCells count="171">
    <mergeCell ref="A525:F525"/>
    <mergeCell ref="A473:F473"/>
    <mergeCell ref="A479:F479"/>
    <mergeCell ref="A493:F493"/>
    <mergeCell ref="A497:F497"/>
    <mergeCell ref="A506:F506"/>
    <mergeCell ref="B502:J502"/>
    <mergeCell ref="B516:J516"/>
    <mergeCell ref="A519:F519"/>
    <mergeCell ref="B522:J522"/>
    <mergeCell ref="A420:F420"/>
    <mergeCell ref="A433:F433"/>
    <mergeCell ref="A439:F439"/>
    <mergeCell ref="A443:F443"/>
    <mergeCell ref="A450:F450"/>
    <mergeCell ref="A454:F454"/>
    <mergeCell ref="A465:F465"/>
    <mergeCell ref="A469:F469"/>
    <mergeCell ref="A191:F191"/>
    <mergeCell ref="A195:F195"/>
    <mergeCell ref="A211:F211"/>
    <mergeCell ref="A217:F217"/>
    <mergeCell ref="A224:F224"/>
    <mergeCell ref="A228:F228"/>
    <mergeCell ref="A243:F243"/>
    <mergeCell ref="A253:F253"/>
    <mergeCell ref="A261:F261"/>
    <mergeCell ref="B490:J490"/>
    <mergeCell ref="B460:J460"/>
    <mergeCell ref="B466:J466"/>
    <mergeCell ref="B470:J470"/>
    <mergeCell ref="B474:J474"/>
    <mergeCell ref="A7:J7"/>
    <mergeCell ref="A8:J8"/>
    <mergeCell ref="A9:J9"/>
    <mergeCell ref="A25:F25"/>
    <mergeCell ref="A32:F32"/>
    <mergeCell ref="A41:F41"/>
    <mergeCell ref="A51:F51"/>
    <mergeCell ref="A60:F60"/>
    <mergeCell ref="A64:F64"/>
    <mergeCell ref="A83:F83"/>
    <mergeCell ref="A87:F87"/>
    <mergeCell ref="A91:F91"/>
    <mergeCell ref="A98:F98"/>
    <mergeCell ref="A104:F104"/>
    <mergeCell ref="A112:F112"/>
    <mergeCell ref="A117:F117"/>
    <mergeCell ref="A123:F123"/>
    <mergeCell ref="A131:F131"/>
    <mergeCell ref="B26:J26"/>
    <mergeCell ref="I83:J83"/>
    <mergeCell ref="I25:J25"/>
    <mergeCell ref="I32:J32"/>
    <mergeCell ref="I41:J41"/>
    <mergeCell ref="I51:J51"/>
    <mergeCell ref="B440:J440"/>
    <mergeCell ref="B434:J434"/>
    <mergeCell ref="I439:J439"/>
    <mergeCell ref="B417:J417"/>
    <mergeCell ref="I420:J420"/>
    <mergeCell ref="B426:J426"/>
    <mergeCell ref="I433:J433"/>
    <mergeCell ref="B322:J322"/>
    <mergeCell ref="I386:J386"/>
    <mergeCell ref="I391:J391"/>
    <mergeCell ref="I399:J399"/>
    <mergeCell ref="I356:J356"/>
    <mergeCell ref="B392:J392"/>
    <mergeCell ref="B382:J382"/>
    <mergeCell ref="B249:J249"/>
    <mergeCell ref="I253:J253"/>
    <mergeCell ref="I261:J261"/>
    <mergeCell ref="B33:J33"/>
    <mergeCell ref="I450:J450"/>
    <mergeCell ref="B451:J451"/>
    <mergeCell ref="I454:J454"/>
    <mergeCell ref="B307:J307"/>
    <mergeCell ref="B343:J343"/>
    <mergeCell ref="I306:J306"/>
    <mergeCell ref="B294:I294"/>
    <mergeCell ref="B387:J387"/>
    <mergeCell ref="I378:J378"/>
    <mergeCell ref="B334:J334"/>
    <mergeCell ref="B375:J375"/>
    <mergeCell ref="B351:J351"/>
    <mergeCell ref="I313:J313"/>
    <mergeCell ref="I346:J346"/>
    <mergeCell ref="I217:J217"/>
    <mergeCell ref="B118:J118"/>
    <mergeCell ref="B54:J54"/>
    <mergeCell ref="I60:J60"/>
    <mergeCell ref="B61:J61"/>
    <mergeCell ref="I443:J443"/>
    <mergeCell ref="B446:J446"/>
    <mergeCell ref="A136:F136"/>
    <mergeCell ref="B288:J288"/>
    <mergeCell ref="I299:J299"/>
    <mergeCell ref="I293:J293"/>
    <mergeCell ref="B270:J270"/>
    <mergeCell ref="I277:J277"/>
    <mergeCell ref="I283:J283"/>
    <mergeCell ref="B278:J278"/>
    <mergeCell ref="B302:J302"/>
    <mergeCell ref="A277:F277"/>
    <mergeCell ref="A283:F283"/>
    <mergeCell ref="A293:F293"/>
    <mergeCell ref="A299:F299"/>
    <mergeCell ref="A306:F306"/>
    <mergeCell ref="A313:F313"/>
    <mergeCell ref="A326:F326"/>
    <mergeCell ref="A342:F342"/>
    <mergeCell ref="A346:F346"/>
    <mergeCell ref="A356:F356"/>
    <mergeCell ref="A378:F378"/>
    <mergeCell ref="A386:F386"/>
    <mergeCell ref="A391:F391"/>
    <mergeCell ref="A399:F399"/>
    <mergeCell ref="B176:J176"/>
    <mergeCell ref="I87:J87"/>
    <mergeCell ref="I91:J91"/>
    <mergeCell ref="B218:J218"/>
    <mergeCell ref="B257:J257"/>
    <mergeCell ref="B214:J214"/>
    <mergeCell ref="C172:J172"/>
    <mergeCell ref="B183:J183"/>
    <mergeCell ref="I175:J175"/>
    <mergeCell ref="I182:J182"/>
    <mergeCell ref="I191:J191"/>
    <mergeCell ref="I211:J211"/>
    <mergeCell ref="I224:J224"/>
    <mergeCell ref="B225:J225"/>
    <mergeCell ref="I228:J228"/>
    <mergeCell ref="B240:J240"/>
    <mergeCell ref="I104:J104"/>
    <mergeCell ref="A143:F143"/>
    <mergeCell ref="A156:F156"/>
    <mergeCell ref="A161:F161"/>
    <mergeCell ref="A169:F169"/>
    <mergeCell ref="A175:F175"/>
    <mergeCell ref="A182:F182"/>
    <mergeCell ref="I156:J156"/>
    <mergeCell ref="B157:J157"/>
    <mergeCell ref="I161:J161"/>
    <mergeCell ref="B132:J132"/>
    <mergeCell ref="I136:J136"/>
    <mergeCell ref="I123:J123"/>
    <mergeCell ref="B101:J101"/>
    <mergeCell ref="B125:J125"/>
    <mergeCell ref="B78:J78"/>
    <mergeCell ref="I131:J131"/>
    <mergeCell ref="B88:J88"/>
    <mergeCell ref="B84:J84"/>
    <mergeCell ref="B3:I3"/>
    <mergeCell ref="B204:J204"/>
    <mergeCell ref="B192:J192"/>
    <mergeCell ref="B494:J494"/>
    <mergeCell ref="B95:J95"/>
    <mergeCell ref="I195:J195"/>
    <mergeCell ref="B114:J114"/>
    <mergeCell ref="B4:I4"/>
    <mergeCell ref="B10:I10"/>
    <mergeCell ref="B162:J162"/>
    <mergeCell ref="B137:J137"/>
    <mergeCell ref="I143:J143"/>
    <mergeCell ref="B144:J144"/>
    <mergeCell ref="B16:J16"/>
    <mergeCell ref="B42:J42"/>
    <mergeCell ref="I64:J64"/>
    <mergeCell ref="I112:J112"/>
    <mergeCell ref="B108:J108"/>
  </mergeCells>
  <phoneticPr fontId="11" type="noConversion"/>
  <pageMargins left="0.25" right="0.25" top="0.75" bottom="0.75" header="0.3" footer="0.3"/>
  <pageSetup paperSize="9" scale="60" firstPageNumber="0" fitToHeight="0" pageOrder="overThenDown" orientation="landscape" verticalDpi="300" r:id="rId1"/>
  <headerFooter>
    <oddFooter>&amp;R&amp;P</oddFooter>
  </headerFooter>
  <rowBreaks count="2" manualBreakCount="2">
    <brk id="159" max="16383" man="1"/>
    <brk id="16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B18F32-203A-4FF7-ABC8-1AEC602252BC}">
  <ds:schemaRefs>
    <ds:schemaRef ds:uri="http://schemas.microsoft.com/sharepoint/v3/contenttype/forms"/>
  </ds:schemaRefs>
</ds:datastoreItem>
</file>

<file path=customXml/itemProps2.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5B9C97AC-4914-4062-A563-C1FBA7D3F6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1-228 pikimo dalys</vt:lpstr>
      <vt:lpstr>'1-228 pikimo dalys'!Excel_BuiltIn_Print_Area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a.pipiriene@vmkl.lt</cp:lastModifiedBy>
  <cp:revision>9</cp:revision>
  <cp:lastPrinted>2026-02-09T08:26:59Z</cp:lastPrinted>
  <dcterms:created xsi:type="dcterms:W3CDTF">2016-09-15T08:33:18Z</dcterms:created>
  <dcterms:modified xsi:type="dcterms:W3CDTF">2026-04-24T09:47:56Z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LabbisDVSAttachmentId">
    <vt:lpwstr>dd6f467d-047c-4c8f-850e-f9e6ae9d25a4</vt:lpwstr>
  </property>
  <property fmtid="{D5CDD505-2E9C-101B-9397-08002B2CF9AE}" pid="9" name="ContentTypeId">
    <vt:lpwstr>0x0101008E25670BE377154BAD1C9BBF22B81D14</vt:lpwstr>
  </property>
  <property fmtid="{D5CDD505-2E9C-101B-9397-08002B2CF9AE}" pid="10" name="MediaServiceImageTags">
    <vt:lpwstr/>
  </property>
</Properties>
</file>