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4839 Baldai su projektavimu\CPV IS\"/>
    </mc:Choice>
  </mc:AlternateContent>
  <xr:revisionPtr revIDLastSave="0" documentId="13_ncr:1_{59BC7868-B7E4-451E-B5D3-0A9B5D9231F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iterateDelta="1E-4"/>
</workbook>
</file>

<file path=xl/calcChain.xml><?xml version="1.0" encoding="utf-8"?>
<calcChain xmlns="http://schemas.openxmlformats.org/spreadsheetml/2006/main">
  <c r="G58" i="1" l="1"/>
  <c r="F56" i="1"/>
  <c r="F55" i="1"/>
  <c r="F54" i="1"/>
  <c r="F53" i="1"/>
  <c r="F52" i="1"/>
  <c r="F51" i="1"/>
  <c r="F50" i="1"/>
  <c r="F49" i="1"/>
  <c r="F48" i="1"/>
  <c r="F47" i="1"/>
  <c r="F46" i="1"/>
  <c r="F45" i="1"/>
  <c r="F44" i="1"/>
  <c r="F43" i="1"/>
  <c r="F42" i="1"/>
  <c r="F41" i="1"/>
  <c r="F40" i="1"/>
  <c r="F39" i="1"/>
  <c r="F38" i="1"/>
  <c r="F37" i="1"/>
  <c r="F36" i="1"/>
  <c r="F57" i="1" s="1"/>
  <c r="F58" i="1" s="1"/>
  <c r="F59" i="1" s="1"/>
  <c r="F35" i="1"/>
  <c r="F34" i="1"/>
  <c r="G57" i="1" s="1"/>
</calcChain>
</file>

<file path=xl/sharedStrings.xml><?xml version="1.0" encoding="utf-8"?>
<sst xmlns="http://schemas.openxmlformats.org/spreadsheetml/2006/main" count="130" uniqueCount="106">
  <si>
    <t>PIRKIMO SĄLYGŲ PRIEDAS "PASIŪLYMO FORMA"</t>
  </si>
  <si>
    <t>BALDAI SU PROJEKTAVIMU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</si>
  <si>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</si>
  <si>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</si>
  <si>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</si>
  <si>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</si>
  <si>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</si>
  <si>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</si>
  <si>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</si>
  <si>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</si>
  <si>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</si>
  <si>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</si>
  <si>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</si>
  <si>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</si>
  <si>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</si>
  <si>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</si>
  <si>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</si>
  <si>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</si>
  <si>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</si>
  <si>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</si>
  <si>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</si>
  <si>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</si>
  <si>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</si>
  <si>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</si>
  <si>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</si>
  <si>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</si>
  <si>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</si>
  <si>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</si>
  <si>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</si>
  <si>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Preliminarus kiekis</t>
  </si>
  <si>
    <t>Įkainis be PVM, Eur</t>
  </si>
  <si>
    <t>Suma be PVM, Eur</t>
  </si>
  <si>
    <t>1.1.</t>
  </si>
  <si>
    <t>Projektavimo paslaugos</t>
  </si>
  <si>
    <t>val.</t>
  </si>
  <si>
    <t>1.2.</t>
  </si>
  <si>
    <t>Montavimo paslaugos (Šių paslaugų apimtis nurodyta specifikacijos 1 p. pastaboje)</t>
  </si>
  <si>
    <t>1.3.</t>
  </si>
  <si>
    <t>LMDP 16 mm storio</t>
  </si>
  <si>
    <t>kv. m</t>
  </si>
  <si>
    <t>1.4.</t>
  </si>
  <si>
    <t>LMDP 18 mm storio</t>
  </si>
  <si>
    <t>1.5.</t>
  </si>
  <si>
    <t>LMDP 20 mm storio</t>
  </si>
  <si>
    <t>1.6.</t>
  </si>
  <si>
    <t>LMDP 22 mm storio</t>
  </si>
  <si>
    <t>1.7.</t>
  </si>
  <si>
    <t>LMDP 25 mm storio</t>
  </si>
  <si>
    <t>1.8.</t>
  </si>
  <si>
    <t>MDF (dažymas matinis) 16 mm storio</t>
  </si>
  <si>
    <t>1.9.</t>
  </si>
  <si>
    <t>MDF (dažymas matinis) 18 mm storio</t>
  </si>
  <si>
    <t>1.10.</t>
  </si>
  <si>
    <t>MDF (dažymas matinis) 22 mm storio</t>
  </si>
  <si>
    <t>1.11.</t>
  </si>
  <si>
    <t>MDF (dažymas matinis) 25 mm storio</t>
  </si>
  <si>
    <t>1.12.</t>
  </si>
  <si>
    <t>MDF (dažymas blizgus) 16 mm storio</t>
  </si>
  <si>
    <t>1.13.</t>
  </si>
  <si>
    <t>MDF (dažymas blizgus) 18 mm storio</t>
  </si>
  <si>
    <t>1.14.</t>
  </si>
  <si>
    <t>MDF (dažymas blizgus) 22 mm storio</t>
  </si>
  <si>
    <t>1.15.</t>
  </si>
  <si>
    <t>MDF (dažymas blizgus) 25 mm storio</t>
  </si>
  <si>
    <t>1.16.</t>
  </si>
  <si>
    <t>MDF (HPL dengimas) 16 mm storio</t>
  </si>
  <si>
    <t>1.17.</t>
  </si>
  <si>
    <t>MDF (HPL dengimas) 18 mm storio</t>
  </si>
  <si>
    <t>1.18.</t>
  </si>
  <si>
    <t>MDF (HPL dengimas) 22 mm storio</t>
  </si>
  <si>
    <t>1.19.</t>
  </si>
  <si>
    <t>MDF (HPL dengimas) 25 mm storio</t>
  </si>
  <si>
    <t>1.20.</t>
  </si>
  <si>
    <t>Compact HPL 10 mm storio</t>
  </si>
  <si>
    <t>1.21.</t>
  </si>
  <si>
    <t>Compact HPL 12 mm storio</t>
  </si>
  <si>
    <t>1.22.</t>
  </si>
  <si>
    <t>Briaunų apdirbimas (ABS, PUR klijai)</t>
  </si>
  <si>
    <t>m.</t>
  </si>
  <si>
    <t>1.23.</t>
  </si>
  <si>
    <t>Briaunų apdirbimas (įprastas, EVA klijai)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</si>
  <si>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</si>
  <si>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</si>
  <si>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</si>
  <si>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</si>
  <si>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</si>
  <si>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</si>
  <si>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</si>
  <si>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</si>
  <si>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</si>
  <si>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</si>
  <si>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</si>
  <si>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</si>
  <si>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</si>
  <si>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</si>
  <si>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</si>
  <si>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</si>
  <si>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</si>
  <si>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</si>
  <si>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</si>
  <si>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</si>
  <si>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</si>
  <si>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</si>
  <si>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</si>
  <si>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</si>
  <si>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4839 2026-04-24 15:20:44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</si>
</sst>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horizontal="left"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9"/>
  <sheetViews>
    <sheetView tabSelected="1" workbookViewId="0">
      <selection activeCell="F7" sqref="F7"/>
    </sheetView>
  </sheetViews>
  <sheetFormatPr defaultColWidth="10.875" defaultRowHeight="15" x14ac:dyDescent="0.25"/>
  <cols>
    <col min="1" max="1" width="9.125" style="1" customWidth="1"/>
    <col min="2" max="2" width="32.5" style="1" customWidth="1"/>
    <col min="3" max="3" width="11.875" style="1" customWidth="1"/>
    <col min="4" max="4" width="15.5" style="1" customWidth="1"/>
    <col min="5" max="5" width="16.125" style="1" customWidth="1"/>
    <col min="6" max="6" width="14.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75" customHeight="1" x14ac:dyDescent="0.25">
      <c r="A20" s="24" t="s">
        <v>15</v>
      </c>
      <c r="B20" s="25"/>
      <c r="C20" s="21"/>
      <c r="D20" s="22"/>
      <c r="E20" s="22"/>
      <c r="F20" s="23"/>
    </row>
    <row r="21" spans="1:7" ht="3"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42.75" customHeight="1" x14ac:dyDescent="0.25">
      <c r="A30" s="71" t="s">
        <v>23</v>
      </c>
      <c r="B30" s="71"/>
      <c r="D30" s="72"/>
    </row>
    <row r="31" spans="1:7" x14ac:dyDescent="0.25">
      <c r="A31" s="15" t="s">
        <v>24</v>
      </c>
    </row>
    <row r="32" spans="1:7" x14ac:dyDescent="0.25">
      <c r="A32" s="13" t="s">
        <v>25</v>
      </c>
    </row>
    <row r="33" spans="1:6" s="12" customFormat="1" x14ac:dyDescent="0.25">
      <c r="A33" s="66" t="s">
        <v>26</v>
      </c>
      <c r="B33" s="66" t="s">
        <v>27</v>
      </c>
      <c r="C33" s="66" t="s">
        <v>28</v>
      </c>
      <c r="D33" s="66" t="s">
        <v>29</v>
      </c>
      <c r="E33" s="66" t="s">
        <v>30</v>
      </c>
      <c r="F33" s="66" t="s">
        <v>31</v>
      </c>
    </row>
    <row r="34" spans="1:6" s="12" customFormat="1" x14ac:dyDescent="0.25">
      <c r="A34" s="67" t="s">
        <v>32</v>
      </c>
      <c r="B34" s="67" t="s">
        <v>33</v>
      </c>
      <c r="C34" s="67" t="s">
        <v>34</v>
      </c>
      <c r="D34" s="67">
        <v>200</v>
      </c>
      <c r="E34" s="68"/>
      <c r="F34" s="67" t="str">
        <f t="shared" ref="F34:F56" si="0">IF(ISBLANK(E34),"", PRODUCT(D34,E34))</f>
        <v/>
      </c>
    </row>
    <row r="35" spans="1:6" s="12" customFormat="1" ht="45" x14ac:dyDescent="0.25">
      <c r="A35" s="67" t="s">
        <v>35</v>
      </c>
      <c r="B35" s="67" t="s">
        <v>36</v>
      </c>
      <c r="C35" s="67" t="s">
        <v>34</v>
      </c>
      <c r="D35" s="67">
        <v>400</v>
      </c>
      <c r="E35" s="68"/>
      <c r="F35" s="67" t="str">
        <f t="shared" si="0"/>
        <v/>
      </c>
    </row>
    <row r="36" spans="1:6" s="12" customFormat="1" x14ac:dyDescent="0.25">
      <c r="A36" s="67" t="s">
        <v>37</v>
      </c>
      <c r="B36" s="67" t="s">
        <v>38</v>
      </c>
      <c r="C36" s="67" t="s">
        <v>39</v>
      </c>
      <c r="D36" s="67">
        <v>750</v>
      </c>
      <c r="E36" s="68"/>
      <c r="F36" s="67" t="str">
        <f t="shared" si="0"/>
        <v/>
      </c>
    </row>
    <row r="37" spans="1:6" s="12" customFormat="1" x14ac:dyDescent="0.25">
      <c r="A37" s="67" t="s">
        <v>40</v>
      </c>
      <c r="B37" s="67" t="s">
        <v>41</v>
      </c>
      <c r="C37" s="67" t="s">
        <v>39</v>
      </c>
      <c r="D37" s="67">
        <v>750</v>
      </c>
      <c r="E37" s="68"/>
      <c r="F37" s="67" t="str">
        <f t="shared" si="0"/>
        <v/>
      </c>
    </row>
    <row r="38" spans="1:6" s="12" customFormat="1" x14ac:dyDescent="0.25">
      <c r="A38" s="67" t="s">
        <v>42</v>
      </c>
      <c r="B38" s="67" t="s">
        <v>43</v>
      </c>
      <c r="C38" s="67" t="s">
        <v>39</v>
      </c>
      <c r="D38" s="67">
        <v>30</v>
      </c>
      <c r="E38" s="68"/>
      <c r="F38" s="67" t="str">
        <f t="shared" si="0"/>
        <v/>
      </c>
    </row>
    <row r="39" spans="1:6" s="12" customFormat="1" x14ac:dyDescent="0.25">
      <c r="A39" s="67" t="s">
        <v>44</v>
      </c>
      <c r="B39" s="67" t="s">
        <v>45</v>
      </c>
      <c r="C39" s="67" t="s">
        <v>39</v>
      </c>
      <c r="D39" s="67">
        <v>30</v>
      </c>
      <c r="E39" s="68"/>
      <c r="F39" s="67" t="str">
        <f t="shared" si="0"/>
        <v/>
      </c>
    </row>
    <row r="40" spans="1:6" s="12" customFormat="1" x14ac:dyDescent="0.25">
      <c r="A40" s="67" t="s">
        <v>46</v>
      </c>
      <c r="B40" s="67" t="s">
        <v>47</v>
      </c>
      <c r="C40" s="67" t="s">
        <v>39</v>
      </c>
      <c r="D40" s="67">
        <v>540</v>
      </c>
      <c r="E40" s="68"/>
      <c r="F40" s="67" t="str">
        <f t="shared" si="0"/>
        <v/>
      </c>
    </row>
    <row r="41" spans="1:6" s="12" customFormat="1" x14ac:dyDescent="0.25">
      <c r="A41" s="67" t="s">
        <v>48</v>
      </c>
      <c r="B41" s="67" t="s">
        <v>49</v>
      </c>
      <c r="C41" s="67" t="s">
        <v>39</v>
      </c>
      <c r="D41" s="67">
        <v>15</v>
      </c>
      <c r="E41" s="68"/>
      <c r="F41" s="67" t="str">
        <f t="shared" si="0"/>
        <v/>
      </c>
    </row>
    <row r="42" spans="1:6" s="12" customFormat="1" x14ac:dyDescent="0.25">
      <c r="A42" s="67" t="s">
        <v>50</v>
      </c>
      <c r="B42" s="67" t="s">
        <v>51</v>
      </c>
      <c r="C42" s="67" t="s">
        <v>39</v>
      </c>
      <c r="D42" s="67">
        <v>15</v>
      </c>
      <c r="E42" s="68"/>
      <c r="F42" s="67" t="str">
        <f t="shared" si="0"/>
        <v/>
      </c>
    </row>
    <row r="43" spans="1:6" s="12" customFormat="1" x14ac:dyDescent="0.25">
      <c r="A43" s="67" t="s">
        <v>52</v>
      </c>
      <c r="B43" s="67" t="s">
        <v>53</v>
      </c>
      <c r="C43" s="67" t="s">
        <v>39</v>
      </c>
      <c r="D43" s="67">
        <v>5</v>
      </c>
      <c r="E43" s="68"/>
      <c r="F43" s="67" t="str">
        <f t="shared" si="0"/>
        <v/>
      </c>
    </row>
    <row r="44" spans="1:6" s="12" customFormat="1" x14ac:dyDescent="0.25">
      <c r="A44" s="67" t="s">
        <v>54</v>
      </c>
      <c r="B44" s="67" t="s">
        <v>55</v>
      </c>
      <c r="C44" s="67" t="s">
        <v>39</v>
      </c>
      <c r="D44" s="67">
        <v>15</v>
      </c>
      <c r="E44" s="68"/>
      <c r="F44" s="67" t="str">
        <f t="shared" si="0"/>
        <v/>
      </c>
    </row>
    <row r="45" spans="1:6" s="12" customFormat="1" x14ac:dyDescent="0.25">
      <c r="A45" s="67" t="s">
        <v>56</v>
      </c>
      <c r="B45" s="67" t="s">
        <v>57</v>
      </c>
      <c r="C45" s="67" t="s">
        <v>39</v>
      </c>
      <c r="D45" s="67">
        <v>15</v>
      </c>
      <c r="E45" s="68"/>
      <c r="F45" s="67" t="str">
        <f t="shared" si="0"/>
        <v/>
      </c>
    </row>
    <row r="46" spans="1:6" s="12" customFormat="1" x14ac:dyDescent="0.25">
      <c r="A46" s="67" t="s">
        <v>58</v>
      </c>
      <c r="B46" s="67" t="s">
        <v>59</v>
      </c>
      <c r="C46" s="67" t="s">
        <v>39</v>
      </c>
      <c r="D46" s="67">
        <v>15</v>
      </c>
      <c r="E46" s="68"/>
      <c r="F46" s="67" t="str">
        <f t="shared" si="0"/>
        <v/>
      </c>
    </row>
    <row r="47" spans="1:6" s="12" customFormat="1" x14ac:dyDescent="0.25">
      <c r="A47" s="67" t="s">
        <v>60</v>
      </c>
      <c r="B47" s="67" t="s">
        <v>61</v>
      </c>
      <c r="C47" s="67" t="s">
        <v>39</v>
      </c>
      <c r="D47" s="67">
        <v>5</v>
      </c>
      <c r="E47" s="68"/>
      <c r="F47" s="67" t="str">
        <f t="shared" si="0"/>
        <v/>
      </c>
    </row>
    <row r="48" spans="1:6" s="12" customFormat="1" x14ac:dyDescent="0.25">
      <c r="A48" s="67" t="s">
        <v>62</v>
      </c>
      <c r="B48" s="67" t="s">
        <v>63</v>
      </c>
      <c r="C48" s="67" t="s">
        <v>39</v>
      </c>
      <c r="D48" s="67">
        <v>15</v>
      </c>
      <c r="E48" s="68"/>
      <c r="F48" s="67" t="str">
        <f t="shared" si="0"/>
        <v/>
      </c>
    </row>
    <row r="49" spans="1:7" s="12" customFormat="1" x14ac:dyDescent="0.25">
      <c r="A49" s="67" t="s">
        <v>64</v>
      </c>
      <c r="B49" s="67" t="s">
        <v>65</v>
      </c>
      <c r="C49" s="67" t="s">
        <v>39</v>
      </c>
      <c r="D49" s="67">
        <v>10</v>
      </c>
      <c r="E49" s="68"/>
      <c r="F49" s="67" t="str">
        <f t="shared" si="0"/>
        <v/>
      </c>
    </row>
    <row r="50" spans="1:7" s="12" customFormat="1" x14ac:dyDescent="0.25">
      <c r="A50" s="67" t="s">
        <v>66</v>
      </c>
      <c r="B50" s="67" t="s">
        <v>67</v>
      </c>
      <c r="C50" s="67" t="s">
        <v>39</v>
      </c>
      <c r="D50" s="67">
        <v>15</v>
      </c>
      <c r="E50" s="68"/>
      <c r="F50" s="67" t="str">
        <f t="shared" si="0"/>
        <v/>
      </c>
    </row>
    <row r="51" spans="1:7" s="12" customFormat="1" x14ac:dyDescent="0.25">
      <c r="A51" s="67" t="s">
        <v>68</v>
      </c>
      <c r="B51" s="67" t="s">
        <v>69</v>
      </c>
      <c r="C51" s="67" t="s">
        <v>39</v>
      </c>
      <c r="D51" s="67">
        <v>5</v>
      </c>
      <c r="E51" s="68"/>
      <c r="F51" s="67" t="str">
        <f t="shared" si="0"/>
        <v/>
      </c>
    </row>
    <row r="52" spans="1:7" s="12" customFormat="1" x14ac:dyDescent="0.25">
      <c r="A52" s="67" t="s">
        <v>70</v>
      </c>
      <c r="B52" s="67" t="s">
        <v>71</v>
      </c>
      <c r="C52" s="67" t="s">
        <v>39</v>
      </c>
      <c r="D52" s="67">
        <v>20</v>
      </c>
      <c r="E52" s="68"/>
      <c r="F52" s="67" t="str">
        <f t="shared" si="0"/>
        <v/>
      </c>
    </row>
    <row r="53" spans="1:7" s="12" customFormat="1" x14ac:dyDescent="0.25">
      <c r="A53" s="67" t="s">
        <v>72</v>
      </c>
      <c r="B53" s="67" t="s">
        <v>73</v>
      </c>
      <c r="C53" s="67" t="s">
        <v>39</v>
      </c>
      <c r="D53" s="67">
        <v>8</v>
      </c>
      <c r="E53" s="68"/>
      <c r="F53" s="67" t="str">
        <f t="shared" si="0"/>
        <v/>
      </c>
    </row>
    <row r="54" spans="1:7" s="12" customFormat="1" x14ac:dyDescent="0.25">
      <c r="A54" s="67" t="s">
        <v>74</v>
      </c>
      <c r="B54" s="67" t="s">
        <v>75</v>
      </c>
      <c r="C54" s="67" t="s">
        <v>39</v>
      </c>
      <c r="D54" s="67">
        <v>8</v>
      </c>
      <c r="E54" s="68"/>
      <c r="F54" s="67" t="str">
        <f t="shared" si="0"/>
        <v/>
      </c>
    </row>
    <row r="55" spans="1:7" s="12" customFormat="1" x14ac:dyDescent="0.25">
      <c r="A55" s="67" t="s">
        <v>76</v>
      </c>
      <c r="B55" s="67" t="s">
        <v>77</v>
      </c>
      <c r="C55" s="67" t="s">
        <v>78</v>
      </c>
      <c r="D55" s="67">
        <v>200</v>
      </c>
      <c r="E55" s="68"/>
      <c r="F55" s="67" t="str">
        <f t="shared" si="0"/>
        <v/>
      </c>
    </row>
    <row r="56" spans="1:7" s="12" customFormat="1" x14ac:dyDescent="0.25">
      <c r="A56" s="67" t="s">
        <v>79</v>
      </c>
      <c r="B56" s="67" t="s">
        <v>80</v>
      </c>
      <c r="C56" s="67" t="s">
        <v>78</v>
      </c>
      <c r="D56" s="67">
        <v>200</v>
      </c>
      <c r="E56" s="68"/>
      <c r="F56" s="67" t="str">
        <f t="shared" si="0"/>
        <v/>
      </c>
    </row>
    <row r="57" spans="1:7" s="12" customFormat="1" ht="30" x14ac:dyDescent="0.25">
      <c r="E57" s="66" t="s">
        <v>81</v>
      </c>
      <c r="F57" s="66" t="str">
        <f>IF((SUMPRODUCT(--(F34:F56=""))&gt;0), "", ROUND(SUM(F34:F56),2))</f>
        <v/>
      </c>
      <c r="G57" s="69" t="str">
        <f>IF((SUMPRODUCT(--(F34:F56=""))&gt;0), "Neužpildytos visų objektų kainos", "")</f>
        <v>Neužpildytos visų objektų kainos</v>
      </c>
    </row>
    <row r="58" spans="1:7" s="12" customFormat="1" ht="30" x14ac:dyDescent="0.25">
      <c r="C58" s="66" t="s">
        <v>82</v>
      </c>
      <c r="D58" s="70"/>
      <c r="E58" s="66" t="s">
        <v>83</v>
      </c>
      <c r="F58" s="66" t="str">
        <f>IF(OR(F57="",D58=""),"", ROUND(PRODUCT(D58,F57)/100,2))</f>
        <v/>
      </c>
      <c r="G58" s="69" t="str">
        <f>IF(D58="", "Nurodykite taikomą PVM dydį", "")</f>
        <v>Nurodykite taikomą PVM dydį</v>
      </c>
    </row>
    <row r="59" spans="1:7" s="12" customFormat="1" x14ac:dyDescent="0.25">
      <c r="E59" s="66" t="s">
        <v>84</v>
      </c>
      <c r="F59" s="66">
        <f>IF(ISBLANK(F58), "", ROUND(SUM(F57:F58),2))</f>
        <v>0</v>
      </c>
    </row>
  </sheetData>
  <sheetProtection algorithmName="SHA-512" hashValue="8OIMwihZy7ONAuhuhtXL1jp8rA37aEmjH6a6qiVRi92Jdu3qq8JPip65Ofn23GZieS0zQN7Ky2Ao9p86iUX68w==" saltValue="YlCiTEr2pRajufIdPnYC/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85</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86</v>
      </c>
      <c r="B5" s="40"/>
      <c r="C5" s="38" t="s">
        <v>87</v>
      </c>
      <c r="D5" s="39"/>
      <c r="E5" s="40"/>
      <c r="F5" s="38" t="s">
        <v>88</v>
      </c>
      <c r="G5" s="39"/>
      <c r="H5" s="40"/>
      <c r="I5" s="38" t="s">
        <v>89</v>
      </c>
      <c r="J5" s="40"/>
      <c r="K5" s="9" t="s">
        <v>90</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91</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87</v>
      </c>
      <c r="D19" s="39"/>
      <c r="E19" s="40"/>
      <c r="F19" s="38" t="s">
        <v>92</v>
      </c>
      <c r="G19" s="39"/>
      <c r="H19" s="40"/>
      <c r="I19" s="59" t="s">
        <v>89</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93</v>
      </c>
      <c r="B33" s="26"/>
      <c r="C33" s="26"/>
      <c r="D33" s="26"/>
      <c r="E33" s="26"/>
      <c r="F33" s="26"/>
      <c r="G33" s="26"/>
      <c r="H33" s="26"/>
      <c r="I33" s="26"/>
      <c r="J33" s="26"/>
    </row>
    <row r="34" spans="1:10" ht="15.95" customHeight="1" thickBot="1" x14ac:dyDescent="0.3"/>
    <row r="35" spans="1:10" ht="15.95" customHeight="1" x14ac:dyDescent="0.25">
      <c r="A35" s="8" t="s">
        <v>26</v>
      </c>
      <c r="B35" s="55" t="s">
        <v>94</v>
      </c>
      <c r="C35" s="39"/>
      <c r="D35" s="39"/>
      <c r="E35" s="39"/>
      <c r="F35" s="39"/>
      <c r="G35" s="40"/>
      <c r="H35" s="56" t="s">
        <v>95</v>
      </c>
      <c r="I35" s="39"/>
      <c r="J35" s="57"/>
    </row>
    <row r="36" spans="1:10" ht="48" customHeight="1" x14ac:dyDescent="0.25">
      <c r="A36" s="18" t="s">
        <v>96</v>
      </c>
      <c r="B36" s="47" t="s">
        <v>97</v>
      </c>
      <c r="C36" s="42"/>
      <c r="D36" s="42"/>
      <c r="E36" s="42"/>
      <c r="F36" s="42"/>
      <c r="G36" s="25"/>
      <c r="H36" s="50"/>
      <c r="I36" s="42"/>
      <c r="J36" s="44"/>
    </row>
    <row r="37" spans="1:10" ht="48" customHeight="1" x14ac:dyDescent="0.25">
      <c r="A37" s="18" t="s">
        <v>98</v>
      </c>
      <c r="B37" s="47" t="s">
        <v>99</v>
      </c>
      <c r="C37" s="42"/>
      <c r="D37" s="42"/>
      <c r="E37" s="42"/>
      <c r="F37" s="42"/>
      <c r="G37" s="25"/>
      <c r="H37" s="50"/>
      <c r="I37" s="42"/>
      <c r="J37" s="44"/>
    </row>
    <row r="38" spans="1:10" ht="48" customHeight="1" x14ac:dyDescent="0.25">
      <c r="A38" s="18" t="s">
        <v>100</v>
      </c>
      <c r="B38" s="47" t="s">
        <v>101</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102</v>
      </c>
      <c r="B48" s="26"/>
      <c r="C48" s="26"/>
      <c r="D48" s="26"/>
      <c r="E48" s="26"/>
      <c r="F48" s="26"/>
      <c r="G48" s="26"/>
      <c r="H48" s="26"/>
      <c r="I48" s="26"/>
      <c r="J48" s="26"/>
    </row>
    <row r="51" spans="1:10" x14ac:dyDescent="0.25">
      <c r="A51" s="46" t="s">
        <v>103</v>
      </c>
      <c r="B51" s="26"/>
      <c r="C51" s="26"/>
      <c r="D51" s="26"/>
      <c r="E51" s="52"/>
      <c r="F51" s="26"/>
      <c r="G51" s="26"/>
      <c r="H51" s="26"/>
      <c r="I51" s="26"/>
      <c r="J51" s="26"/>
    </row>
    <row r="53" spans="1:10" x14ac:dyDescent="0.25">
      <c r="A53" s="46" t="s">
        <v>104</v>
      </c>
      <c r="B53" s="26"/>
      <c r="C53" s="26"/>
      <c r="D53" s="26"/>
      <c r="E53" s="52"/>
      <c r="F53" s="26"/>
      <c r="G53" s="26"/>
      <c r="H53" s="26"/>
      <c r="I53" s="26"/>
      <c r="J53" s="26"/>
    </row>
    <row r="100" spans="1:1" ht="15.75" x14ac:dyDescent="0.25">
      <c r="A100" t="s">
        <v>105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2026-04-24T12:22:25Z</cp:lastPrinted>
  <dcterms:created xsi:type="dcterms:W3CDTF">2023-04-04T12:16:45Z</dcterms:created>
  <dcterms:modified xsi:type="dcterms:W3CDTF">2026-04-24T12:22:38Z</dcterms:modified>
</cp:coreProperties>
</file>