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348" documentId="13_ncr:1_{D68002BB-D671-4F51-9FB5-B80F5BEAA0EC}" xr6:coauthVersionLast="47" xr6:coauthVersionMax="47" xr10:uidLastSave="{82986D1B-DD4B-45B4-907D-496CBBBC3A25}"/>
  <bookViews>
    <workbookView xWindow="-120" yWindow="-120" windowWidth="29040" windowHeight="15720" xr2:uid="{07665231-58AE-4A54-A760-FBEB094A7729}"/>
  </bookViews>
  <sheets>
    <sheet name="Lapas 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5" i="1" l="1"/>
  <c r="J9" i="1"/>
  <c r="J8" i="1"/>
  <c r="J14" i="1"/>
  <c r="J16" i="1"/>
  <c r="J17" i="1"/>
  <c r="J18" i="1"/>
  <c r="J12" i="1"/>
  <c r="J10" i="1"/>
  <c r="J11" i="1"/>
  <c r="J19" i="1" l="1"/>
  <c r="J21" i="1" s="1"/>
  <c r="J20" i="1" l="1"/>
</calcChain>
</file>

<file path=xl/sharedStrings.xml><?xml version="1.0" encoding="utf-8"?>
<sst xmlns="http://schemas.openxmlformats.org/spreadsheetml/2006/main" count="48" uniqueCount="42">
  <si>
    <t>m</t>
  </si>
  <si>
    <t>vnt.</t>
  </si>
  <si>
    <t>km</t>
  </si>
  <si>
    <t>1. Asfalto dangos konstrukcijos įrengimas</t>
  </si>
  <si>
    <t>2. Eismo organizavimo darbai</t>
  </si>
  <si>
    <t xml:space="preserve">Mato vnt. </t>
  </si>
  <si>
    <t>Vieneto kaina</t>
  </si>
  <si>
    <t>Statybos darbų aprašymas</t>
  </si>
  <si>
    <t>Eil. Nr.</t>
  </si>
  <si>
    <t>PVM:</t>
  </si>
  <si>
    <t>Kaina, Eur be PVM</t>
  </si>
  <si>
    <t>Preliminarus kiekis</t>
  </si>
  <si>
    <t>Bituminė siūlių sandarinimo juosta betonas-asfaltas</t>
  </si>
  <si>
    <t>10 cm storio asfalto pagrindo sluoksnio iš mišinio AC 22 PN įrengimas</t>
  </si>
  <si>
    <t>Dangos sluoksnių sukibimo užtikrinimas bitumine emulsija</t>
  </si>
  <si>
    <t>4 cm storio asfalto viršutinio sluoksnio iš mišinio AC 11 VN įrengimas</t>
  </si>
  <si>
    <t>20 cm storio skaldos pagrindo sluoksnio iš nesurištojo mineralinių medžiagų mišinio 0/45 (užlaidoms numatant 5%)</t>
  </si>
  <si>
    <t>Kelio ženklų skydų montavimas prie vienstiebių atramų rankiniu būdu (Spalva RAL 9004)</t>
  </si>
  <si>
    <t>Kelio ženklų vienstiebių metalinių atramų ant monolitinių betoninių pamatų pastatymas (Spalva RAL 9004)</t>
  </si>
  <si>
    <t>Plieninių ratų atmušėjų autobusų stovėjimo vietose įrengimas (tvirtinami ankeriniais varžtais į grindinį)</t>
  </si>
  <si>
    <t>Kelio dangos ženklinimas rankiniu būdu dažais (1.24, 1.30, 1.15, 1.1)</t>
  </si>
  <si>
    <r>
      <t>m</t>
    </r>
    <r>
      <rPr>
        <vertAlign val="superscript"/>
        <sz val="11"/>
        <color rgb="FF000000"/>
        <rFont val="Arial"/>
        <family val="2"/>
        <charset val="186"/>
      </rPr>
      <t>2</t>
    </r>
  </si>
  <si>
    <t>Kelio dangos ženklinimas 0,1 m pločio storio juosta dažais (1.1 linija)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</si>
  <si>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</si>
  <si>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</si>
  <si>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</si>
  <si>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</si>
  <si>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</si>
  <si>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</si>
  <si>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</si>
  <si>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</si>
  <si>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</si>
  <si>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</si>
  <si>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Iš viso (4x5)</t>
  </si>
  <si>
    <t xml:space="preserve">Pastabos: </t>
  </si>
  <si>
    <t>Iš viso (preliminari pasiūlymo kaina Eur su PVM):</t>
  </si>
  <si>
    <t>Iš viso (preliminari pasiūlymo kaina Eur be PVM):</t>
  </si>
  <si>
    <t>2. Jeigu lentelės langelio „Iš viso (preliminari pasiūlymo kaina Eur su PVM)“ suma raudona - preliminari pasiūlymo kaina Eur su PVM viršija pasiūlymo vertinimo maksimalią sumą, kuri yra 340 000,00 Eur su PVM.</t>
  </si>
  <si>
    <t>Automobilių stovėjimo aikštelės, Bernotiškės g. 11, Tauragėje, asfaltavimo darbai</t>
  </si>
  <si>
    <t>1 lentelė. Kiekių žiniaraštis</t>
  </si>
  <si>
    <t>1. Pasiūlyme nurodyta kaina ar įkainiai (įskaitant visus tarpinius skaičiavimus) turi būti nurodomi dviejų skaičių po kablelio tikslumu.</t>
  </si>
  <si>
    <t>3. Tiekėjo nurodyta preliminari pasiūlymo kaina naudojama pasiūlymų vertinimui, tai nėra Sutarties kaina.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</si>
</sst>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vertAlign val="superscript"/>
      <sz val="11"/>
      <color rgb="FF000000"/>
      <name val="Arial"/>
      <family val="2"/>
      <charset val="186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1721-0D40-4499-96C5-544609760725}">
  <dimension ref="A1:J25"/>
  <sheetViews>
    <sheetView tabSelected="1" zoomScaleNormal="100" workbookViewId="0">
      <selection activeCell="I16" sqref="I16"/>
    </sheetView>
  </sheetViews>
  <sheetFormatPr defaultColWidth="9.140625" defaultRowHeight="14.25" x14ac:dyDescent="0.2"/>
  <cols>
    <col min="1" max="1" width="5.7109375" style="1" customWidth="1"/>
    <col min="2" max="5" width="9.140625" style="1"/>
    <col min="6" max="6" width="28.5703125" style="1" customWidth="1"/>
    <col min="7" max="7" width="9.140625" style="1"/>
    <col min="8" max="8" width="14.7109375" style="1" customWidth="1"/>
    <col min="9" max="9" width="12.7109375" style="1" customWidth="1"/>
    <col min="10" max="10" width="16.7109375" style="1" customWidth="1"/>
    <col min="11" max="16384" width="9.140625" style="1"/>
  </cols>
  <sheetData>
    <row r="1" spans="1:10" ht="15" customHeight="1" x14ac:dyDescent="0.2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</row>
    <row r="3" spans="1:10" ht="15" x14ac:dyDescent="0.2">
      <c r="A3" s="21" t="s">
        <v>39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x14ac:dyDescent="0.2">
      <c r="A4" s="26" t="s">
        <v>8</v>
      </c>
      <c r="B4" s="30" t="s">
        <v>7</v>
      </c>
      <c r="C4" s="30"/>
      <c r="D4" s="30"/>
      <c r="E4" s="30"/>
      <c r="F4" s="30"/>
      <c r="G4" s="30" t="s">
        <v>5</v>
      </c>
      <c r="H4" s="30" t="s">
        <v>11</v>
      </c>
      <c r="I4" s="26" t="s">
        <v>10</v>
      </c>
      <c r="J4" s="26"/>
    </row>
    <row r="5" spans="1:10" ht="30" x14ac:dyDescent="0.2">
      <c r="A5" s="26"/>
      <c r="B5" s="30"/>
      <c r="C5" s="30"/>
      <c r="D5" s="30"/>
      <c r="E5" s="30"/>
      <c r="F5" s="30"/>
      <c r="G5" s="30"/>
      <c r="H5" s="30"/>
      <c r="I5" s="6" t="s">
        <v>6</v>
      </c>
      <c r="J5" s="6" t="s">
        <v>33</v>
      </c>
    </row>
    <row r="6" spans="1:10" ht="15" x14ac:dyDescent="0.2">
      <c r="A6" s="6">
        <v>1</v>
      </c>
      <c r="B6" s="23">
        <v>2</v>
      </c>
      <c r="C6" s="24"/>
      <c r="D6" s="24"/>
      <c r="E6" s="24"/>
      <c r="F6" s="25"/>
      <c r="G6" s="3">
        <v>3</v>
      </c>
      <c r="H6" s="3">
        <v>4</v>
      </c>
      <c r="I6" s="6">
        <v>5</v>
      </c>
      <c r="J6" s="6">
        <v>6</v>
      </c>
    </row>
    <row r="7" spans="1:10" ht="20.100000000000001" customHeight="1" x14ac:dyDescent="0.2">
      <c r="A7" s="4"/>
      <c r="B7" s="28" t="s">
        <v>3</v>
      </c>
      <c r="C7" s="28"/>
      <c r="D7" s="28"/>
      <c r="E7" s="28"/>
      <c r="F7" s="28"/>
      <c r="G7" s="28"/>
      <c r="H7" s="28"/>
      <c r="I7" s="28"/>
      <c r="J7" s="28"/>
    </row>
    <row r="8" spans="1:10" ht="20.100000000000001" customHeight="1" x14ac:dyDescent="0.2">
      <c r="A8" s="4" t="s">
        <v>23</v>
      </c>
      <c r="B8" s="12" t="s">
        <v>12</v>
      </c>
      <c r="C8" s="12"/>
      <c r="D8" s="12"/>
      <c r="E8" s="12"/>
      <c r="F8" s="12"/>
      <c r="G8" s="10" t="s">
        <v>0</v>
      </c>
      <c r="H8" s="7">
        <v>860</v>
      </c>
      <c r="I8" s="11">
        <v>0</v>
      </c>
      <c r="J8" s="5">
        <f>H8*I8</f>
        <v>0</v>
      </c>
    </row>
    <row r="9" spans="1:10" ht="30" customHeight="1" x14ac:dyDescent="0.2">
      <c r="A9" s="4" t="s">
        <v>24</v>
      </c>
      <c r="B9" s="31" t="s">
        <v>16</v>
      </c>
      <c r="C9" s="31"/>
      <c r="D9" s="31"/>
      <c r="E9" s="31"/>
      <c r="F9" s="31"/>
      <c r="G9" s="10" t="s">
        <v>21</v>
      </c>
      <c r="H9" s="8">
        <v>473</v>
      </c>
      <c r="I9" s="11">
        <v>0</v>
      </c>
      <c r="J9" s="5">
        <f>H9*I9</f>
        <v>0</v>
      </c>
    </row>
    <row r="10" spans="1:10" ht="30" customHeight="1" x14ac:dyDescent="0.2">
      <c r="A10" s="4" t="s">
        <v>25</v>
      </c>
      <c r="B10" s="12" t="s">
        <v>13</v>
      </c>
      <c r="C10" s="12"/>
      <c r="D10" s="12"/>
      <c r="E10" s="12"/>
      <c r="F10" s="12"/>
      <c r="G10" s="10" t="s">
        <v>21</v>
      </c>
      <c r="H10" s="7">
        <v>5625</v>
      </c>
      <c r="I10" s="11">
        <v>0</v>
      </c>
      <c r="J10" s="5">
        <f t="shared" ref="J10:J18" si="0">H10*I10</f>
        <v>0</v>
      </c>
    </row>
    <row r="11" spans="1:10" ht="20.100000000000001" customHeight="1" x14ac:dyDescent="0.2">
      <c r="A11" s="4" t="s">
        <v>26</v>
      </c>
      <c r="B11" s="12" t="s">
        <v>14</v>
      </c>
      <c r="C11" s="12"/>
      <c r="D11" s="12"/>
      <c r="E11" s="12"/>
      <c r="F11" s="12"/>
      <c r="G11" s="10" t="s">
        <v>21</v>
      </c>
      <c r="H11" s="7">
        <v>5630</v>
      </c>
      <c r="I11" s="11">
        <v>0</v>
      </c>
      <c r="J11" s="5">
        <f t="shared" si="0"/>
        <v>0</v>
      </c>
    </row>
    <row r="12" spans="1:10" ht="20.100000000000001" customHeight="1" x14ac:dyDescent="0.2">
      <c r="A12" s="4" t="s">
        <v>27</v>
      </c>
      <c r="B12" s="12" t="s">
        <v>15</v>
      </c>
      <c r="C12" s="12"/>
      <c r="D12" s="12"/>
      <c r="E12" s="12"/>
      <c r="F12" s="12"/>
      <c r="G12" s="10" t="s">
        <v>21</v>
      </c>
      <c r="H12" s="7">
        <v>5625</v>
      </c>
      <c r="I12" s="11">
        <v>0</v>
      </c>
      <c r="J12" s="5">
        <f t="shared" si="0"/>
        <v>0</v>
      </c>
    </row>
    <row r="13" spans="1:10" ht="20.100000000000001" customHeight="1" x14ac:dyDescent="0.2">
      <c r="A13" s="4"/>
      <c r="B13" s="29" t="s">
        <v>4</v>
      </c>
      <c r="C13" s="29"/>
      <c r="D13" s="29"/>
      <c r="E13" s="29"/>
      <c r="F13" s="29"/>
      <c r="G13" s="29"/>
      <c r="H13" s="29"/>
      <c r="I13" s="29"/>
      <c r="J13" s="29"/>
    </row>
    <row r="14" spans="1:10" ht="30" customHeight="1" x14ac:dyDescent="0.2">
      <c r="A14" s="4" t="s">
        <v>28</v>
      </c>
      <c r="B14" s="12" t="s">
        <v>18</v>
      </c>
      <c r="C14" s="12"/>
      <c r="D14" s="12"/>
      <c r="E14" s="12"/>
      <c r="F14" s="12"/>
      <c r="G14" s="10" t="s">
        <v>1</v>
      </c>
      <c r="H14" s="9">
        <v>9</v>
      </c>
      <c r="I14" s="11">
        <v>0</v>
      </c>
      <c r="J14" s="5">
        <f t="shared" si="0"/>
        <v>0</v>
      </c>
    </row>
    <row r="15" spans="1:10" ht="30" customHeight="1" x14ac:dyDescent="0.2">
      <c r="A15" s="4" t="s">
        <v>29</v>
      </c>
      <c r="B15" s="17" t="s">
        <v>17</v>
      </c>
      <c r="C15" s="18"/>
      <c r="D15" s="18"/>
      <c r="E15" s="18"/>
      <c r="F15" s="19"/>
      <c r="G15" s="10" t="s">
        <v>1</v>
      </c>
      <c r="H15" s="9">
        <v>26</v>
      </c>
      <c r="I15" s="11">
        <v>0</v>
      </c>
      <c r="J15" s="5">
        <f t="shared" si="0"/>
        <v>0</v>
      </c>
    </row>
    <row r="16" spans="1:10" ht="20.100000000000001" customHeight="1" x14ac:dyDescent="0.2">
      <c r="A16" s="4" t="s">
        <v>30</v>
      </c>
      <c r="B16" s="12" t="s">
        <v>22</v>
      </c>
      <c r="C16" s="12"/>
      <c r="D16" s="12"/>
      <c r="E16" s="12"/>
      <c r="F16" s="12"/>
      <c r="G16" s="10" t="s">
        <v>2</v>
      </c>
      <c r="H16" s="7">
        <v>1.75</v>
      </c>
      <c r="I16" s="11">
        <v>0</v>
      </c>
      <c r="J16" s="5">
        <f t="shared" si="0"/>
        <v>0</v>
      </c>
    </row>
    <row r="17" spans="1:10" ht="20.100000000000001" customHeight="1" x14ac:dyDescent="0.2">
      <c r="A17" s="4" t="s">
        <v>31</v>
      </c>
      <c r="B17" s="12" t="s">
        <v>20</v>
      </c>
      <c r="C17" s="12"/>
      <c r="D17" s="12"/>
      <c r="E17" s="12"/>
      <c r="F17" s="12"/>
      <c r="G17" s="10" t="s">
        <v>21</v>
      </c>
      <c r="H17" s="7">
        <v>8</v>
      </c>
      <c r="I17" s="11">
        <v>0</v>
      </c>
      <c r="J17" s="5">
        <f t="shared" si="0"/>
        <v>0</v>
      </c>
    </row>
    <row r="18" spans="1:10" ht="30" customHeight="1" x14ac:dyDescent="0.2">
      <c r="A18" s="4" t="s">
        <v>32</v>
      </c>
      <c r="B18" s="12" t="s">
        <v>19</v>
      </c>
      <c r="C18" s="12"/>
      <c r="D18" s="12"/>
      <c r="E18" s="12"/>
      <c r="F18" s="12"/>
      <c r="G18" s="10" t="s">
        <v>1</v>
      </c>
      <c r="H18" s="9">
        <v>10</v>
      </c>
      <c r="I18" s="11">
        <v>0</v>
      </c>
      <c r="J18" s="5">
        <f t="shared" si="0"/>
        <v>0</v>
      </c>
    </row>
    <row r="19" spans="1:10" ht="15" customHeight="1" x14ac:dyDescent="0.2">
      <c r="A19" s="2"/>
      <c r="B19" s="27" t="s">
        <v>36</v>
      </c>
      <c r="C19" s="27"/>
      <c r="D19" s="27"/>
      <c r="E19" s="27"/>
      <c r="F19" s="27"/>
      <c r="G19" s="27"/>
      <c r="H19" s="27"/>
      <c r="I19" s="27"/>
      <c r="J19" s="8">
        <f>SUM(J8:J12)+SUM(J14:J18)</f>
        <v>0</v>
      </c>
    </row>
    <row r="20" spans="1:10" ht="15" customHeight="1" x14ac:dyDescent="0.25">
      <c r="A20" s="2"/>
      <c r="B20" s="16" t="s">
        <v>9</v>
      </c>
      <c r="C20" s="16"/>
      <c r="D20" s="16"/>
      <c r="E20" s="16"/>
      <c r="F20" s="16"/>
      <c r="G20" s="16"/>
      <c r="H20" s="16"/>
      <c r="I20" s="16"/>
      <c r="J20" s="8">
        <f>J19*0.21</f>
        <v>0</v>
      </c>
    </row>
    <row r="21" spans="1:10" ht="15" customHeight="1" x14ac:dyDescent="0.25">
      <c r="A21" s="2"/>
      <c r="B21" s="16" t="s">
        <v>35</v>
      </c>
      <c r="C21" s="16"/>
      <c r="D21" s="16"/>
      <c r="E21" s="16"/>
      <c r="F21" s="16"/>
      <c r="G21" s="16"/>
      <c r="H21" s="16"/>
      <c r="I21" s="16"/>
      <c r="J21" s="8">
        <f>J19*1.21</f>
        <v>0</v>
      </c>
    </row>
    <row r="22" spans="1:10" ht="15" customHeight="1" x14ac:dyDescent="0.2">
      <c r="A22" s="13" t="s">
        <v>34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5" customHeight="1" x14ac:dyDescent="0.2">
      <c r="A23" s="14" t="s">
        <v>40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30" customHeight="1" x14ac:dyDescent="0.2">
      <c r="A24" s="15" t="s">
        <v>37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 x14ac:dyDescent="0.2">
      <c r="A25" s="20" t="s">
        <v>41</v>
      </c>
      <c r="B25" s="20"/>
      <c r="C25" s="20"/>
      <c r="D25" s="20"/>
      <c r="E25" s="20"/>
      <c r="F25" s="20"/>
      <c r="G25" s="20"/>
      <c r="H25" s="20"/>
      <c r="I25" s="20"/>
      <c r="J25" s="20"/>
    </row>
  </sheetData>
  <sheetProtection algorithmName="SHA-512" hashValue="KVdGDiQFJCWGykKeBtI75QCh/eDEioVmSJO0P4ioo8KDqAzh5W5Q3BoDL5npX4RLQjV9Oeh0dzU3iJTMsSryLQ==" saltValue="k8GKmUqghqWVulmwh7gxiQ==" spinCount="100000" sheet="1" objects="1" scenarios="1" selectLockedCells="1"/>
  <mergeCells count="27">
    <mergeCell ref="A25:J25"/>
    <mergeCell ref="A3:J3"/>
    <mergeCell ref="A1:J1"/>
    <mergeCell ref="B6:F6"/>
    <mergeCell ref="A4:A5"/>
    <mergeCell ref="B19:I19"/>
    <mergeCell ref="B7:J7"/>
    <mergeCell ref="B13:J13"/>
    <mergeCell ref="I4:J4"/>
    <mergeCell ref="G4:G5"/>
    <mergeCell ref="H4:H5"/>
    <mergeCell ref="B4:F5"/>
    <mergeCell ref="B8:F8"/>
    <mergeCell ref="B9:F9"/>
    <mergeCell ref="B10:F10"/>
    <mergeCell ref="B11:F11"/>
    <mergeCell ref="B12:F12"/>
    <mergeCell ref="B14:F14"/>
    <mergeCell ref="B15:F15"/>
    <mergeCell ref="B16:F16"/>
    <mergeCell ref="B17:F17"/>
    <mergeCell ref="B18:F18"/>
    <mergeCell ref="A22:J22"/>
    <mergeCell ref="A23:J23"/>
    <mergeCell ref="A24:J24"/>
    <mergeCell ref="B20:I20"/>
    <mergeCell ref="B21:I21"/>
  </mergeCells>
  <phoneticPr fontId="6" type="noConversion"/>
  <conditionalFormatting sqref="J21">
    <cfRule type="cellIs" dxfId="0" priority="1" operator="greaterThan">
      <formula>340000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2026-04-24T10:11:22Z</dcterms:created>
  <dcterms:modified xsi:type="dcterms:W3CDTF">2026-04-27T08:50:30Z</dcterms:modified>
</cp:coreProperties>
</file>