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FarmacijosTarnybosDokumentai\FVS vykdomi pirkimai\EcoCost\Importo failai\Importas_Eksportas\Ecocost_2026\Pirkimai_2026\E_12715_Rinkinys plazmai išgauti (ŽK)\"/>
    </mc:Choice>
  </mc:AlternateContent>
  <xr:revisionPtr revIDLastSave="0" documentId="8_{FD6D7E13-4EB5-47F7-8021-AEBA97A2AA98}" xr6:coauthVersionLast="47" xr6:coauthVersionMax="47" xr10:uidLastSave="{00000000-0000-0000-0000-000000000000}"/>
  <bookViews>
    <workbookView xWindow="-108" yWindow="-108" windowWidth="23256" windowHeight="13896" xr2:uid="{C4E8F3C2-59B6-4D51-9169-EE43B016523A}"/>
  </bookViews>
  <sheets>
    <sheet name="TS_Rink.plazmai išgaut_prieš RK" sheetId="1" r:id="rId1"/>
  </sheet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9" i="1" s="1"/>
  <c r="M8" i="1"/>
  <c r="M9" i="1" s="1"/>
  <c r="K8" i="1" l="1"/>
  <c r="K9" i="1" s="1"/>
  <c r="O8" i="1"/>
  <c r="O9" i="1" s="1"/>
</calcChain>
</file>

<file path=xl/sharedStrings.xml><?xml version="1.0" encoding="utf-8"?>
<sst xmlns="http://schemas.openxmlformats.org/spreadsheetml/2006/main" count="31" uniqueCount="30">
  <si>
    <t>Viso:</t>
  </si>
  <si>
    <t>vnt.</t>
  </si>
  <si>
    <t>Pastabos</t>
  </si>
  <si>
    <t>Gamintojas</t>
  </si>
  <si>
    <t>Tiekėjo siūlomos prekės kodas*</t>
  </si>
  <si>
    <t>Tiekėjo siūlomų prekių  charakteristikos, parametrai, jų reikšmės</t>
  </si>
  <si>
    <t>Suma EUR su PVM</t>
  </si>
  <si>
    <t>PVM tarifas ٪</t>
  </si>
  <si>
    <t>Suma EUR be PVM</t>
  </si>
  <si>
    <t xml:space="preserve">Siūlomas įkainis EUR be PVM, </t>
  </si>
  <si>
    <t xml:space="preserve">Maksimali pirkimo suma Eur su PVM </t>
  </si>
  <si>
    <t xml:space="preserve">Maksimali pirkimo suma Eur be PVM </t>
  </si>
  <si>
    <t xml:space="preserve">Vnt. kaina Eur be PVM </t>
  </si>
  <si>
    <t xml:space="preserve">Preliminarus kiekis 36 mėn. </t>
  </si>
  <si>
    <t>Mato vienetas</t>
  </si>
  <si>
    <t>Charakteristikos, reikalavimai</t>
  </si>
  <si>
    <t>BVPŽ kodas</t>
  </si>
  <si>
    <t>Priemonės pavadinimas</t>
  </si>
  <si>
    <t>Pirkimo dalies Nr. jei pirkimas kartojamas</t>
  </si>
  <si>
    <t>Pirkimo dalies Nr.</t>
  </si>
  <si>
    <t>Tiekėjo pasiūlymas</t>
  </si>
  <si>
    <t xml:space="preserve">Planuojama pirkėjo </t>
  </si>
  <si>
    <t xml:space="preserve">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6. Galiojimo terminas ne trumpesnis kaip 12 mėn. priemonės pristatymo metu.
7. PO gali paprašyti po 1 vnt. pavyzdžių vertinimui.
*Prekės kodas gamintojo kataloge, jeigu gamintojas turi savo prekių katalogą.
</t>
  </si>
  <si>
    <t>TECHNINĖ SPECIFIKACIJA</t>
  </si>
  <si>
    <t>VšĮ VUL Santaros klinikos</t>
  </si>
  <si>
    <t>Prieš RK</t>
  </si>
  <si>
    <t>Rinkinys, skirtas augimo faktoriais praturtintai plazmai išgauti</t>
  </si>
  <si>
    <t>33141620-2</t>
  </si>
  <si>
    <t xml:space="preserve">Rinkinys, skirtas augimo faktoriais praturtintai plazmai išgauti bei procedūroms atlikti.
</t>
  </si>
  <si>
    <t>Rinkinį sudaro: 
1.1	 Kraujo paėmimo sistema – 1 vnt. 
1.2	 Mėgintuvėlis, užpildytas antikoaguliantu, skirtu kraujui paimti – 4 vnt.
1.3	 Mėgintuvėlis, skirtas atskirtai plazmai surinkti – 2 vnt. 
1.4	 Pipetė, skirta plazmai frakcionuoti – 1 vnt.
1.5	 Kalcio citratas – aktyvatorius, 1 ml. 
1.6	 Vienkartinė adata – 4 vnt.
1.7	 Vienkartinis švirkštas 0,5 ml – 4 vnt. 
1.8	 Medicininiam įrašui atlikti skirti identifikaciniai lipdukai.
Rinkinys atitinka 93/42/EEB direktyvą, IIB klasė. Rinkiniuose esantys mėgintuvėliai su antikoaguliantu. Rinkinyje esančioms kraujo paėmimo, plazmos injekavimo priemonėms suteikti CE sertifikatai.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</si>
</sst>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0.000"/>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Arial"/>
      <family val="2"/>
      <charset val="186"/>
    </font>
    <font>
      <b/>
      <sz val="11"/>
      <color theme="1"/>
      <name val="Arial"/>
      <family val="2"/>
      <charset val="186"/>
    </font>
    <font>
      <sz val="11"/>
      <name val="Arial"/>
      <family val="2"/>
      <charset val="186"/>
    </font>
    <font>
      <sz val="12"/>
      <color theme="1"/>
      <name val="Arial"/>
      <family val="2"/>
      <charset val="186"/>
    </font>
    <font>
      <sz val="10.5"/>
      <color theme="1"/>
      <name val="Arial"/>
      <family val="2"/>
      <charset val="186"/>
    </font>
    <font>
      <b/>
      <sz val="10"/>
      <name val="Arial"/>
      <family val="2"/>
      <charset val="186"/>
    </font>
    <font>
      <b/>
      <sz val="12"/>
      <color theme="1"/>
      <name val="Arial"/>
      <family val="2"/>
      <charset val="186"/>
    </font>
    <font>
      <b/>
      <sz val="12"/>
      <name val="Arial"/>
      <family val="2"/>
      <charset val="186"/>
    </font>
    <font>
      <b/>
      <sz val="11"/>
      <color rgb="FF00B050"/>
      <name val="Arial"/>
      <family val="2"/>
      <charset val="186"/>
    </font>
    <font>
      <b/>
      <sz val="11"/>
      <name val="Arial"/>
      <family val="2"/>
      <charset val="186"/>
    </font>
    <font>
      <sz val="12"/>
      <name val="Arial"/>
      <family val="2"/>
      <charset val="186"/>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bottom style="thin">
        <color auto="1"/>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61">
    <xf numFmtId="0" fontId="0" fillId="0" borderId="0" xfId="0"/>
    <xf numFmtId="0" fontId="3" fillId="0" borderId="0" xfId="2" applyFont="1"/>
    <xf numFmtId="0" fontId="3" fillId="0" borderId="0" xfId="2" applyFont="1" applyAlignment="1">
      <alignment vertical="top"/>
    </xf>
    <xf numFmtId="0" fontId="3" fillId="0" borderId="0" xfId="2" applyFont="1" applyAlignment="1">
      <alignment horizontal="center"/>
    </xf>
    <xf numFmtId="4" fontId="3" fillId="0" borderId="0" xfId="2" applyNumberFormat="1" applyFont="1"/>
    <xf numFmtId="0" fontId="3" fillId="0" borderId="0" xfId="2" applyFont="1" applyAlignment="1">
      <alignment horizontal="left"/>
    </xf>
    <xf numFmtId="2" fontId="5" fillId="0" borderId="8" xfId="3" applyNumberFormat="1" applyFont="1" applyBorder="1" applyAlignment="1">
      <alignment horizontal="center" vertical="top"/>
    </xf>
    <xf numFmtId="0" fontId="6" fillId="0" borderId="10" xfId="0" applyFont="1" applyBorder="1" applyAlignment="1">
      <alignment horizontal="left" vertical="top" wrapText="1"/>
    </xf>
    <xf numFmtId="0" fontId="8" fillId="0" borderId="8" xfId="3" applyFont="1" applyBorder="1" applyAlignment="1">
      <alignment horizontal="center" vertical="center" wrapText="1"/>
    </xf>
    <xf numFmtId="0" fontId="3" fillId="0" borderId="0" xfId="2" applyFont="1" applyProtection="1">
      <protection locked="0"/>
    </xf>
    <xf numFmtId="0" fontId="4" fillId="0" borderId="0" xfId="2" applyFont="1"/>
    <xf numFmtId="0" fontId="6" fillId="0" borderId="0" xfId="2" applyFont="1" applyProtection="1">
      <protection locked="0"/>
    </xf>
    <xf numFmtId="0" fontId="3" fillId="0" borderId="0" xfId="2" applyFont="1" applyAlignment="1" applyProtection="1">
      <alignment vertical="top"/>
      <protection locked="0"/>
    </xf>
    <xf numFmtId="4" fontId="3" fillId="0" borderId="0" xfId="2" applyNumberFormat="1" applyFont="1" applyAlignment="1" applyProtection="1">
      <alignment horizontal="center" vertical="top"/>
      <protection locked="0"/>
    </xf>
    <xf numFmtId="1" fontId="3" fillId="0" borderId="0" xfId="2" applyNumberFormat="1" applyFont="1" applyAlignment="1" applyProtection="1">
      <alignment horizontal="center" vertical="top"/>
      <protection locked="0"/>
    </xf>
    <xf numFmtId="0" fontId="3" fillId="0" borderId="0" xfId="2" applyFont="1" applyAlignment="1" applyProtection="1">
      <alignment horizontal="center" vertical="top"/>
      <protection locked="0"/>
    </xf>
    <xf numFmtId="0" fontId="11" fillId="0" borderId="0" xfId="2" applyFont="1" applyAlignment="1" applyProtection="1">
      <alignment horizontal="center" vertical="top"/>
      <protection locked="0"/>
    </xf>
    <xf numFmtId="2" fontId="12" fillId="0" borderId="0" xfId="2" applyNumberFormat="1" applyFont="1" applyAlignment="1" applyProtection="1">
      <alignment horizontal="left" vertical="top"/>
      <protection locked="0"/>
    </xf>
    <xf numFmtId="0" fontId="10" fillId="0" borderId="16" xfId="3" applyFont="1" applyBorder="1" applyAlignment="1">
      <alignment horizontal="center" vertical="center" wrapText="1"/>
    </xf>
    <xf numFmtId="0" fontId="10" fillId="0" borderId="15" xfId="3" applyFont="1" applyBorder="1" applyAlignment="1">
      <alignment horizontal="center" vertical="center" wrapText="1"/>
    </xf>
    <xf numFmtId="2" fontId="10" fillId="0" borderId="15" xfId="3" applyNumberFormat="1" applyFont="1" applyBorder="1" applyAlignment="1">
      <alignment horizontal="center" vertical="center" wrapText="1"/>
    </xf>
    <xf numFmtId="0" fontId="10" fillId="0" borderId="15" xfId="1" applyFont="1" applyFill="1" applyBorder="1" applyAlignment="1" applyProtection="1">
      <alignment horizontal="center" vertical="center" wrapText="1"/>
      <protection locked="0"/>
    </xf>
    <xf numFmtId="0" fontId="10" fillId="0" borderId="15" xfId="2" applyFont="1" applyBorder="1" applyAlignment="1" applyProtection="1">
      <alignment horizontal="center" vertical="center" wrapText="1"/>
      <protection locked="0"/>
    </xf>
    <xf numFmtId="0" fontId="10" fillId="0" borderId="14" xfId="1" applyFont="1" applyFill="1" applyBorder="1" applyAlignment="1" applyProtection="1">
      <alignment horizontal="center" vertical="center" wrapText="1"/>
      <protection locked="0"/>
    </xf>
    <xf numFmtId="0" fontId="10" fillId="0" borderId="13" xfId="1" applyFont="1" applyFill="1" applyBorder="1" applyAlignment="1" applyProtection="1">
      <alignment horizontal="center" vertical="center" wrapText="1"/>
      <protection locked="0"/>
    </xf>
    <xf numFmtId="0" fontId="10" fillId="0" borderId="7" xfId="1" applyFont="1" applyFill="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6" fillId="0" borderId="11" xfId="2" applyFont="1" applyBorder="1" applyAlignment="1">
      <alignment horizontal="center" vertical="top"/>
    </xf>
    <xf numFmtId="0" fontId="6" fillId="0" borderId="10" xfId="2" applyFont="1" applyBorder="1" applyAlignment="1">
      <alignment horizontal="center" vertical="top"/>
    </xf>
    <xf numFmtId="2" fontId="13" fillId="0" borderId="10" xfId="3" applyNumberFormat="1" applyFont="1" applyBorder="1" applyAlignment="1">
      <alignment horizontal="center" vertical="center" wrapText="1"/>
    </xf>
    <xf numFmtId="1" fontId="13" fillId="0" borderId="10" xfId="3" applyNumberFormat="1" applyFont="1" applyBorder="1" applyAlignment="1">
      <alignment horizontal="center" vertical="center" wrapText="1"/>
    </xf>
    <xf numFmtId="164" fontId="13" fillId="0" borderId="10" xfId="3" applyNumberFormat="1" applyFont="1" applyBorder="1" applyAlignment="1">
      <alignment horizontal="center" vertical="center" wrapText="1"/>
    </xf>
    <xf numFmtId="4" fontId="13" fillId="0" borderId="10" xfId="3" applyNumberFormat="1" applyFont="1" applyBorder="1" applyAlignment="1">
      <alignment horizontal="center" vertical="center" wrapText="1"/>
    </xf>
    <xf numFmtId="2" fontId="13" fillId="0" borderId="9" xfId="3" applyNumberFormat="1" applyFont="1" applyBorder="1" applyAlignment="1">
      <alignment horizontal="center" vertical="center"/>
    </xf>
    <xf numFmtId="2" fontId="13" fillId="0" borderId="11" xfId="3" applyNumberFormat="1" applyFont="1" applyBorder="1" applyAlignment="1">
      <alignment horizontal="center" vertical="center"/>
    </xf>
    <xf numFmtId="2" fontId="13" fillId="0" borderId="10" xfId="3" applyNumberFormat="1" applyFont="1" applyBorder="1" applyAlignment="1">
      <alignment horizontal="center" vertical="center"/>
    </xf>
    <xf numFmtId="1" fontId="13" fillId="0" borderId="10" xfId="3" applyNumberFormat="1" applyFont="1" applyBorder="1" applyAlignment="1">
      <alignment horizontal="left" vertical="top" wrapText="1"/>
    </xf>
    <xf numFmtId="1" fontId="13" fillId="0" borderId="9" xfId="3" applyNumberFormat="1" applyFont="1" applyBorder="1" applyAlignment="1">
      <alignment horizontal="left" vertical="top" wrapText="1"/>
    </xf>
    <xf numFmtId="0" fontId="6" fillId="0" borderId="0" xfId="2" applyFont="1"/>
    <xf numFmtId="0" fontId="6" fillId="0" borderId="0" xfId="2" applyFont="1" applyAlignment="1">
      <alignment horizontal="center"/>
    </xf>
    <xf numFmtId="1" fontId="6" fillId="0" borderId="0" xfId="2" applyNumberFormat="1" applyFont="1" applyAlignment="1">
      <alignment horizontal="center"/>
    </xf>
    <xf numFmtId="0" fontId="9" fillId="0" borderId="4" xfId="2" applyFont="1" applyBorder="1" applyAlignment="1">
      <alignment horizontal="center"/>
    </xf>
    <xf numFmtId="2" fontId="9" fillId="0" borderId="3" xfId="2" applyNumberFormat="1" applyFont="1" applyBorder="1" applyAlignment="1">
      <alignment horizontal="center"/>
    </xf>
    <xf numFmtId="0" fontId="9" fillId="3" borderId="2" xfId="2" applyFont="1" applyFill="1" applyBorder="1" applyAlignment="1">
      <alignment horizontal="center"/>
    </xf>
    <xf numFmtId="2" fontId="9" fillId="0" borderId="1" xfId="2" applyNumberFormat="1" applyFont="1" applyBorder="1" applyAlignment="1">
      <alignment horizontal="center"/>
    </xf>
    <xf numFmtId="4" fontId="6" fillId="0" borderId="0" xfId="2" applyNumberFormat="1" applyFont="1" applyAlignment="1">
      <alignment horizontal="center"/>
    </xf>
    <xf numFmtId="0" fontId="7" fillId="0" borderId="10" xfId="0" applyFont="1" applyBorder="1" applyAlignment="1">
      <alignment horizontal="center" vertical="center" wrapText="1"/>
    </xf>
    <xf numFmtId="0" fontId="4" fillId="0" borderId="7" xfId="2" applyFont="1" applyBorder="1" applyAlignment="1">
      <alignment horizontal="center"/>
    </xf>
    <xf numFmtId="4" fontId="4" fillId="0" borderId="6" xfId="2" applyNumberFormat="1" applyFont="1" applyBorder="1" applyAlignment="1">
      <alignment horizontal="center"/>
    </xf>
    <xf numFmtId="4" fontId="4" fillId="0" borderId="5" xfId="2" applyNumberFormat="1" applyFont="1" applyBorder="1" applyAlignment="1">
      <alignment horizontal="center"/>
    </xf>
    <xf numFmtId="165" fontId="3" fillId="0" borderId="0" xfId="2" applyNumberFormat="1" applyFont="1"/>
    <xf numFmtId="2" fontId="10" fillId="0" borderId="0" xfId="2" applyNumberFormat="1" applyFont="1" applyAlignment="1" applyProtection="1">
      <alignment horizontal="center" vertical="top"/>
      <protection locked="0"/>
    </xf>
    <xf numFmtId="2" fontId="10" fillId="0" borderId="20" xfId="2" applyNumberFormat="1" applyFont="1" applyBorder="1" applyAlignment="1" applyProtection="1">
      <alignment horizontal="center" vertical="top"/>
      <protection locked="0"/>
    </xf>
    <xf numFmtId="2" fontId="13" fillId="0" borderId="19" xfId="2" applyNumberFormat="1" applyFont="1" applyBorder="1" applyAlignment="1" applyProtection="1">
      <alignment horizontal="left" vertical="top" wrapText="1"/>
      <protection locked="0"/>
    </xf>
    <xf numFmtId="2" fontId="13" fillId="0" borderId="12" xfId="2" applyNumberFormat="1" applyFont="1" applyBorder="1" applyAlignment="1" applyProtection="1">
      <alignment horizontal="left" vertical="top" wrapText="1"/>
      <protection locked="0"/>
    </xf>
    <xf numFmtId="2" fontId="13" fillId="0" borderId="8" xfId="2" applyNumberFormat="1" applyFont="1" applyBorder="1" applyAlignment="1" applyProtection="1">
      <alignment horizontal="left" vertical="top" wrapText="1"/>
      <protection locked="0"/>
    </xf>
    <xf numFmtId="0" fontId="9" fillId="0" borderId="18" xfId="2" applyFont="1" applyBorder="1" applyAlignment="1">
      <alignment horizontal="center"/>
    </xf>
    <xf numFmtId="0" fontId="9" fillId="0" borderId="2" xfId="2" applyFont="1" applyBorder="1" applyAlignment="1">
      <alignment horizontal="center"/>
    </xf>
    <xf numFmtId="0" fontId="9" fillId="0" borderId="17" xfId="2" applyFont="1" applyBorder="1" applyAlignment="1">
      <alignment horizontal="center"/>
    </xf>
  </cellXfs>
  <cellStyles count="4">
    <cellStyle name="Good" xfId="1" builtinId="26"/>
    <cellStyle name="Normal" xfId="0" builtinId="0"/>
    <cellStyle name="Normal 26 2" xfId="3" xr:uid="{CAD85C05-9152-4E4E-AABB-80CEF944AB80}"/>
    <cellStyle name="Normal 60" xfId="2" xr:uid="{5EAFBBE0-6CDB-45A0-AAF2-BB60BCD8E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4725-DB75-4D20-AF66-853C5E8134C4}">
  <dimension ref="A1:U15"/>
  <sheetViews>
    <sheetView tabSelected="1" zoomScale="75" zoomScaleNormal="75" workbookViewId="0">
      <selection activeCell="A3" sqref="A3:S3"/>
    </sheetView>
  </sheetViews>
  <sheetFormatPr defaultColWidth="9.109375" defaultRowHeight="13.8" outlineLevelCol="1" x14ac:dyDescent="0.25"/>
  <cols>
    <col min="1" max="1" width="8.33203125" style="1" customWidth="1"/>
    <col min="2" max="2" width="13.88671875" style="1" hidden="1" customWidth="1" outlineLevel="1"/>
    <col min="3" max="3" width="22.109375" style="1" customWidth="1" collapsed="1"/>
    <col min="4" max="4" width="13.33203125" style="1" customWidth="1"/>
    <col min="5" max="5" width="53.88671875" style="1" customWidth="1"/>
    <col min="6" max="6" width="10.6640625" style="3" customWidth="1"/>
    <col min="7" max="7" width="14" style="1" customWidth="1"/>
    <col min="8" max="8" width="11.33203125" style="3" customWidth="1"/>
    <col min="9" max="9" width="39.5546875" style="1" customWidth="1"/>
    <col min="10" max="10" width="14.44140625" style="3" customWidth="1"/>
    <col min="11" max="12" width="13.88671875" style="3" customWidth="1"/>
    <col min="13" max="13" width="13.44140625" style="3" customWidth="1"/>
    <col min="14" max="14" width="10.33203125" style="3" customWidth="1"/>
    <col min="15" max="15" width="14.88671875" style="3" customWidth="1"/>
    <col min="16" max="16" width="25.88671875" style="3" customWidth="1"/>
    <col min="17" max="17" width="18.44140625" style="3" customWidth="1"/>
    <col min="18" max="18" width="16" style="3" customWidth="1"/>
    <col min="19" max="19" width="21.33203125" style="3" customWidth="1"/>
    <col min="20" max="20" width="24" style="2" customWidth="1"/>
    <col min="21" max="21" width="20" style="1" customWidth="1"/>
    <col min="22" max="22" width="37.33203125" style="1" customWidth="1"/>
    <col min="23" max="16384" width="9.109375" style="1"/>
  </cols>
  <sheetData>
    <row r="1" spans="1:21" s="9" customFormat="1" x14ac:dyDescent="0.25">
      <c r="A1" s="17" t="s">
        <v>24</v>
      </c>
      <c r="B1" s="17"/>
      <c r="C1" s="16"/>
      <c r="D1" s="16"/>
      <c r="E1" s="15"/>
      <c r="F1" s="15"/>
      <c r="G1" s="14"/>
      <c r="H1" s="13"/>
      <c r="I1" s="13"/>
      <c r="J1" s="12"/>
    </row>
    <row r="2" spans="1:21" s="11" customFormat="1" ht="15.6" x14ac:dyDescent="0.25">
      <c r="A2" s="53" t="s">
        <v>23</v>
      </c>
      <c r="B2" s="53"/>
      <c r="C2" s="53"/>
      <c r="D2" s="53"/>
      <c r="E2" s="53"/>
      <c r="F2" s="53"/>
      <c r="G2" s="53"/>
      <c r="H2" s="53"/>
      <c r="I2" s="53"/>
      <c r="J2" s="53"/>
      <c r="K2" s="53"/>
      <c r="L2" s="53"/>
      <c r="M2" s="53"/>
      <c r="N2" s="53"/>
      <c r="O2" s="53"/>
      <c r="P2" s="53"/>
      <c r="Q2" s="53"/>
      <c r="R2" s="53"/>
      <c r="S2" s="53"/>
    </row>
    <row r="3" spans="1:21" s="11" customFormat="1" ht="15.6" x14ac:dyDescent="0.25">
      <c r="A3" s="54" t="s">
        <v>26</v>
      </c>
      <c r="B3" s="54"/>
      <c r="C3" s="54"/>
      <c r="D3" s="54"/>
      <c r="E3" s="54"/>
      <c r="F3" s="54"/>
      <c r="G3" s="54"/>
      <c r="H3" s="54"/>
      <c r="I3" s="54"/>
      <c r="J3" s="54"/>
      <c r="K3" s="54"/>
      <c r="L3" s="54"/>
      <c r="M3" s="54"/>
      <c r="N3" s="54"/>
      <c r="O3" s="54"/>
      <c r="P3" s="54"/>
      <c r="Q3" s="54"/>
      <c r="R3" s="54"/>
      <c r="S3" s="54"/>
    </row>
    <row r="4" spans="1:21" s="9" customFormat="1" ht="192" customHeight="1" x14ac:dyDescent="0.25">
      <c r="A4" s="55" t="s">
        <v>22</v>
      </c>
      <c r="B4" s="56"/>
      <c r="C4" s="56"/>
      <c r="D4" s="56"/>
      <c r="E4" s="56"/>
      <c r="F4" s="56"/>
      <c r="G4" s="56"/>
      <c r="H4" s="56"/>
      <c r="I4" s="56"/>
      <c r="J4" s="56"/>
      <c r="K4" s="56"/>
      <c r="L4" s="56"/>
      <c r="M4" s="56"/>
      <c r="N4" s="56"/>
      <c r="O4" s="56"/>
      <c r="P4" s="56"/>
      <c r="Q4" s="56"/>
      <c r="R4" s="56"/>
      <c r="S4" s="57"/>
    </row>
    <row r="5" spans="1:21" ht="14.4" thickBot="1" x14ac:dyDescent="0.3">
      <c r="E5" s="3"/>
      <c r="G5" s="3"/>
      <c r="I5" s="3"/>
      <c r="T5" s="9"/>
    </row>
    <row r="6" spans="1:21" ht="16.2" thickBot="1" x14ac:dyDescent="0.35">
      <c r="A6" s="58" t="s">
        <v>21</v>
      </c>
      <c r="B6" s="59"/>
      <c r="C6" s="59"/>
      <c r="D6" s="59"/>
      <c r="E6" s="59"/>
      <c r="F6" s="59"/>
      <c r="G6" s="59"/>
      <c r="H6" s="59"/>
      <c r="I6" s="59"/>
      <c r="J6" s="59"/>
      <c r="K6" s="59"/>
      <c r="L6" s="58" t="s">
        <v>20</v>
      </c>
      <c r="M6" s="59"/>
      <c r="N6" s="59"/>
      <c r="O6" s="59"/>
      <c r="P6" s="59"/>
      <c r="Q6" s="59"/>
      <c r="R6" s="60"/>
      <c r="S6" s="10"/>
      <c r="T6" s="9"/>
    </row>
    <row r="7" spans="1:21" ht="62.4" x14ac:dyDescent="0.25">
      <c r="A7" s="18" t="s">
        <v>19</v>
      </c>
      <c r="B7" s="19" t="s">
        <v>18</v>
      </c>
      <c r="C7" s="19" t="s">
        <v>17</v>
      </c>
      <c r="D7" s="19" t="s">
        <v>16</v>
      </c>
      <c r="E7" s="19" t="s">
        <v>15</v>
      </c>
      <c r="F7" s="19" t="s">
        <v>14</v>
      </c>
      <c r="G7" s="20" t="s">
        <v>13</v>
      </c>
      <c r="H7" s="21" t="s">
        <v>12</v>
      </c>
      <c r="I7" s="22" t="s">
        <v>7</v>
      </c>
      <c r="J7" s="21" t="s">
        <v>11</v>
      </c>
      <c r="K7" s="23" t="s">
        <v>10</v>
      </c>
      <c r="L7" s="24" t="s">
        <v>9</v>
      </c>
      <c r="M7" s="25" t="s">
        <v>8</v>
      </c>
      <c r="N7" s="26" t="s">
        <v>7</v>
      </c>
      <c r="O7" s="26" t="s">
        <v>6</v>
      </c>
      <c r="P7" s="27" t="s">
        <v>5</v>
      </c>
      <c r="Q7" s="27" t="s">
        <v>4</v>
      </c>
      <c r="R7" s="28" t="s">
        <v>3</v>
      </c>
      <c r="S7" s="8" t="s">
        <v>2</v>
      </c>
      <c r="T7" s="1"/>
    </row>
    <row r="8" spans="1:21" ht="270.60000000000002" customHeight="1" thickBot="1" x14ac:dyDescent="0.3">
      <c r="A8" s="29">
        <v>1</v>
      </c>
      <c r="B8" s="30"/>
      <c r="C8" s="7" t="s">
        <v>28</v>
      </c>
      <c r="D8" s="7" t="s">
        <v>27</v>
      </c>
      <c r="E8" s="7" t="s">
        <v>29</v>
      </c>
      <c r="F8" s="31" t="s">
        <v>1</v>
      </c>
      <c r="G8" s="32">
        <v>600</v>
      </c>
      <c r="H8" s="48">
        <v>69.224999999999994</v>
      </c>
      <c r="I8" s="33">
        <v>5</v>
      </c>
      <c r="J8" s="34">
        <f>+H8*G8</f>
        <v>41535</v>
      </c>
      <c r="K8" s="35">
        <f>+J8*(1+I8/100)</f>
        <v>43611.75</v>
      </c>
      <c r="L8" s="36"/>
      <c r="M8" s="37">
        <f>+L8*G8</f>
        <v>0</v>
      </c>
      <c r="N8" s="37"/>
      <c r="O8" s="37">
        <f>+M8*(1+N8/100)</f>
        <v>0</v>
      </c>
      <c r="P8" s="38"/>
      <c r="Q8" s="38"/>
      <c r="R8" s="39"/>
      <c r="S8" s="6"/>
      <c r="U8" s="2"/>
    </row>
    <row r="9" spans="1:21" ht="16.2" thickBot="1" x14ac:dyDescent="0.35">
      <c r="A9" s="40"/>
      <c r="B9" s="40"/>
      <c r="C9" s="40"/>
      <c r="D9" s="40"/>
      <c r="E9" s="40"/>
      <c r="F9" s="41"/>
      <c r="G9" s="42"/>
      <c r="H9" s="41"/>
      <c r="I9" s="49" t="s">
        <v>25</v>
      </c>
      <c r="J9" s="50">
        <f>SUM(J8:J8)</f>
        <v>41535</v>
      </c>
      <c r="K9" s="51">
        <f>SUM(K8:K8)</f>
        <v>43611.75</v>
      </c>
      <c r="L9" s="43" t="s">
        <v>0</v>
      </c>
      <c r="M9" s="44">
        <f>SUM(M8:M8)</f>
        <v>0</v>
      </c>
      <c r="N9" s="45"/>
      <c r="O9" s="46">
        <f>SUM(O8:O8)</f>
        <v>0</v>
      </c>
      <c r="P9" s="47"/>
      <c r="Q9" s="47"/>
      <c r="R9" s="47"/>
      <c r="S9" s="5"/>
    </row>
    <row r="10" spans="1:21" x14ac:dyDescent="0.25">
      <c r="E10" s="4"/>
    </row>
    <row r="15" spans="1:21" x14ac:dyDescent="0.25">
      <c r="I15" s="52"/>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TS_Rink.plazmai išgaut_prieš 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Daina Kuprusevičiūtė</dc:creator>
  <cp:lastModifiedBy>Daina Kuprusevičiūtė</cp:lastModifiedBy>
  <dcterms:created xsi:type="dcterms:W3CDTF">2026-03-24T08:25:45Z</dcterms:created>
  <dcterms:modified xsi:type="dcterms:W3CDTF">2026-04-28T07:05:05Z</dcterms:modified>
</cp:coreProperties>
</file>