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vmsa.sharepoint.com/Bendrai naudojami dokumentai/Viešųjų pirkimų agentūra/09. MEDICINOS PIRKIMŲ SKYRIUS/Pirkimai/Prekės/AP-194923-1_CRB_reagentai/2_PD/GALUTINIAI/"/>
    </mc:Choice>
  </mc:AlternateContent>
  <xr:revisionPtr revIDLastSave="486" documentId="11_A20EF9BC4733AB6C1820235C36DD4217771CE027" xr6:coauthVersionLast="47" xr6:coauthVersionMax="47" xr10:uidLastSave="{1B7764D1-819C-4728-88EA-B5F5167A4B1B}"/>
  <bookViews>
    <workbookView xWindow="28680" yWindow="-120" windowWidth="29040" windowHeight="15720" xr2:uid="{00000000-000D-0000-FFFF-FFFF00000000}"/>
  </bookViews>
  <sheets>
    <sheet name="Specifikacija" sheetId="6" r:id="rId1"/>
  </sheets>
  <definedNames>
    <definedName name="_Hlk150843422" localSheetId="0">Specifikacija!#REF!</definedName>
    <definedName name="_xlnm.Print_Area" localSheetId="0">Specifikacija!$A$3:$H$54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6" l="1"/>
  <c r="G14" i="6" s="1"/>
  <c r="G16" i="6" s="1"/>
</calcChain>
</file>

<file path=xl/sharedStrings.xml><?xml version="1.0" encoding="utf-8"?>
<sst xmlns="http://schemas.openxmlformats.org/spreadsheetml/2006/main" count="120" uniqueCount="73">
  <si>
    <t>2 priedas "Techninė specifikacija"</t>
  </si>
  <si>
    <t>Reagentų ir papildomų priemonių MxA/CRB tyrimų atlikimui su įrangos panauda pirkimas</t>
  </si>
  <si>
    <t>Pagrindinis BVPŽ kodas: 33696500-0 Laboratoriniai reagentai; papildomi pirkimo objekto sudedamųjų dalių BVPŽ kodai: 48900000-7 Įvairūs programinės įrangos paketai ir kompiuterių sistemos</t>
  </si>
  <si>
    <t>TYRIMŲ, REAGENTŲ IR PAPILDOMŲ PRIEMONIŲ TECHNINĖ SPECIFIKACIJA</t>
  </si>
  <si>
    <t>Eil. Nr.</t>
  </si>
  <si>
    <t>Tyrimų, reagentų, papildomų priemonių pavadinimai</t>
  </si>
  <si>
    <t>Preliminarus tyrimų skaičius</t>
  </si>
  <si>
    <t>Reagentų ir papildomų priemonių pakuočių kiekis ir dydis (nurodytam preliminariam tyrimų skaičiui)</t>
  </si>
  <si>
    <t>Bendra suma, EUR be PVM</t>
  </si>
  <si>
    <t>Gamintojas, gamintojo šalies pavadinimas, komercinis reagentų ir papildomų priemonių pavadinimas ir kodas</t>
  </si>
  <si>
    <t>Maksimali priimtina pasiūlymo kaina įskaitant visus mokesčius, Eur</t>
  </si>
  <si>
    <t>6 (5*3)</t>
  </si>
  <si>
    <r>
      <t>1. MxA/CRB, reagentai ir papildomos priemonės</t>
    </r>
    <r>
      <rPr>
        <b/>
        <i/>
        <sz val="12"/>
        <color theme="1"/>
        <rFont val="Times New Roman"/>
        <family val="1"/>
        <charset val="186"/>
      </rPr>
      <t xml:space="preserve"> </t>
    </r>
    <r>
      <rPr>
        <i/>
        <sz val="12"/>
        <color theme="1"/>
        <rFont val="Times New Roman"/>
        <family val="1"/>
        <charset val="186"/>
      </rPr>
      <t>(žemiau tiekėjas atskirai eilutėse įrašo visus tyrimui atlikti reikalingus diagnostikos reagentus ir/ar papildomas priemones, reikalingas tyrimui atlikti su panaudos būdu siūloma įranga)</t>
    </r>
  </si>
  <si>
    <t>1.1.</t>
  </si>
  <si>
    <t>MxA/CRB</t>
  </si>
  <si>
    <t>–––</t>
  </si>
  <si>
    <t>1.1.1.</t>
  </si>
  <si>
    <r>
      <t xml:space="preserve">Reagentai ir/ar papildomos priemonės, reikalingos tyrimui atlikti su siūloma įranga </t>
    </r>
    <r>
      <rPr>
        <i/>
        <sz val="12"/>
        <color theme="1"/>
        <rFont val="Times New Roman"/>
        <family val="1"/>
        <charset val="186"/>
      </rPr>
      <t xml:space="preserve">(tiekėjas įrašo tikslius pavadinimus) </t>
    </r>
  </si>
  <si>
    <t>įrašo tiekėjas</t>
  </si>
  <si>
    <t>....</t>
  </si>
  <si>
    <t>......</t>
  </si>
  <si>
    <t>Bendra pasiūlymo kaina, Eur be PVM:</t>
  </si>
  <si>
    <r>
      <t>*PVM (... proc.) (</t>
    </r>
    <r>
      <rPr>
        <b/>
        <i/>
        <sz val="12"/>
        <color rgb="FFFF0000"/>
        <rFont val="Times New Roman"/>
        <family val="1"/>
        <charset val="186"/>
      </rPr>
      <t>tiekėjas įrašo tik skaičių be ženklų</t>
    </r>
    <r>
      <rPr>
        <b/>
        <sz val="12"/>
        <color theme="1"/>
        <rFont val="Times New Roman"/>
        <family val="1"/>
        <charset val="186"/>
      </rPr>
      <t>):</t>
    </r>
  </si>
  <si>
    <t>Bendra pasiūlymo kaina, Eur su PVM:</t>
  </si>
  <si>
    <r>
      <t xml:space="preserve">Nurodomos priežastys ir paaiškinimas:
</t>
    </r>
    <r>
      <rPr>
        <i/>
        <sz val="12"/>
        <color theme="1"/>
        <rFont val="Times New Roman"/>
        <family val="1"/>
        <charset val="186"/>
      </rPr>
      <t xml:space="preserve">*Jeigu pagal galiojančius teisės aktus tiekėjui nereikia mokėti PVM ir jis pasiūlyme nurodo bendrą pasiūlymo kainą be PVM;
*Jeigu pagal galiojančius teisės aktus pirkimo objektui taikomas lengvatinis arba 0 proc. PVM tarifas. 
*Jeigu taikomi skirtingi PVM tarifai, Tiekėjas gali įterpti papildomas PVM eilutes ir paaiškinti kurioms eilutėms koks PVM tarifas taikomas ir kodėl tiekėjo įrašomi paaiškinimai ir teisinis pagrindas
</t>
    </r>
    <r>
      <rPr>
        <sz val="12"/>
        <color theme="1"/>
        <rFont val="Times New Roman"/>
        <family val="1"/>
        <charset val="186"/>
      </rPr>
      <t xml:space="preserve"> 
</t>
    </r>
    <r>
      <rPr>
        <i/>
        <u/>
        <sz val="12"/>
        <color rgb="FF7030A0"/>
        <rFont val="Times New Roman"/>
        <family val="1"/>
        <charset val="186"/>
      </rPr>
      <t>(tiekėjo įrašomi paaiškinimai ir teisinis pagrindas)</t>
    </r>
    <r>
      <rPr>
        <u/>
        <sz val="12"/>
        <color theme="1"/>
        <rFont val="Times New Roman"/>
        <family val="1"/>
        <charset val="186"/>
      </rPr>
      <t>_________________________________________________________________</t>
    </r>
  </si>
  <si>
    <t>1.</t>
  </si>
  <si>
    <r>
      <t xml:space="preserve">Į siūlomą tyrimo įkainį turi būti įskaičiuoti visi </t>
    </r>
    <r>
      <rPr>
        <b/>
        <sz val="12"/>
        <color rgb="FF000000"/>
        <rFont val="Times New Roman"/>
        <family val="1"/>
        <charset val="186"/>
      </rPr>
      <t>kokybiškam</t>
    </r>
    <r>
      <rPr>
        <sz val="12"/>
        <color rgb="FF000000"/>
        <rFont val="Times New Roman"/>
        <family val="1"/>
        <charset val="186"/>
      </rPr>
      <t xml:space="preserve"> tyrimų atlikimui (</t>
    </r>
    <r>
      <rPr>
        <b/>
        <sz val="12"/>
        <color rgb="FF000000"/>
        <rFont val="Times New Roman"/>
        <family val="1"/>
        <charset val="186"/>
      </rPr>
      <t xml:space="preserve">kokybiškam </t>
    </r>
    <r>
      <rPr>
        <sz val="12"/>
        <color rgb="FF000000"/>
        <rFont val="Times New Roman"/>
        <family val="1"/>
        <charset val="186"/>
      </rPr>
      <t>tyrimo rezultato atidavimui) ir įrangos priežiūrai būtini reagentai bei kitos papildomos priemonės (kalibracinės, kontrolinės medžiagos, tirpalai, valikliai, skiedikliai ir kiti reikmenys).</t>
    </r>
  </si>
  <si>
    <t>3.</t>
  </si>
  <si>
    <t>4.</t>
  </si>
  <si>
    <t>5.</t>
  </si>
  <si>
    <r>
      <t>Reagentai ir papildomos priemonės privalo atitikti Europos Parlamento ir Tarybos direktyvos 98/79/EB dėl in vitro diagnostikos medicinos prietaisų reikalavimus ir ženklinti CE ženklu.</t>
    </r>
    <r>
      <rPr>
        <b/>
        <u/>
        <sz val="11"/>
        <color rgb="FFFF0000"/>
        <rFont val="Times New Roman"/>
        <family val="1"/>
        <charset val="186"/>
      </rPr>
      <t/>
    </r>
  </si>
  <si>
    <t>6.</t>
  </si>
  <si>
    <t>7.</t>
  </si>
  <si>
    <t>8.</t>
  </si>
  <si>
    <t>9.</t>
  </si>
  <si>
    <t>Tiekėjas, skaičiuodamas techninėje specifikacijoje nurodytam preliminariam tyrimų kiekiui atlikti reikalingus diagnostikos reagentus bei visas papildomas priemones, privalo įvertinti, kad nurodyti diagnostikos reagentai ir papildomos priemonės (kontrolinės, kalibracinės medžiagos, tirpalai, valikliai, skiedikliai ir kiti reikmenys) bus naudojami, atsižvelgiant į gamintojo nurodytą galiojimo laiką ir atidarius reagentą / papildomą priemonę - stabilumo terminą po atidarymo. Tiekėjas turi įvertinti ir tai, kad kiekvieną dieną prieš atliekant tyrimus bus naudojamos kontrolinės medžiagos. Taip pat gali būti atliekami pakartotiniai tyrimai, esant nepatikimiems rezultatams.</t>
  </si>
  <si>
    <t>ĮRANGOS MxA/CRB TYRIMAMS ATLIKTI TECHNINĖ SPECIFIKACIJA</t>
  </si>
  <si>
    <t>Eil. nr.</t>
  </si>
  <si>
    <t>Reikalaujami techniniai parametrai:</t>
  </si>
  <si>
    <r>
      <t xml:space="preserve">Siūlomos įrangos techniniai parametrai </t>
    </r>
    <r>
      <rPr>
        <b/>
        <sz val="12"/>
        <color rgb="FFFF0000"/>
        <rFont val="Times New Roman"/>
        <family val="1"/>
        <charset val="186"/>
      </rPr>
      <t>(privaloma užpildyti)</t>
    </r>
  </si>
  <si>
    <t>Tiksli nuoroda į siūlomos įrangos dokumentaciją, kurioje tiksliai pažymimas atitikimas keliamam techniniam parametrui</t>
  </si>
  <si>
    <t>Techniškai pajėgus atlikti kombinuotą tyrimą - atsparumu miksovirusams pasižyminčio baltymo A (MxA) ir C-reaktyvaus baltymo (CRB) koncentracijų nustatymą.</t>
  </si>
  <si>
    <t>(nurodomas įrangos pavadinimas, tipas/modelis, gamintojas, pagaminimo data)</t>
  </si>
  <si>
    <t>2.</t>
  </si>
  <si>
    <t>Imunofluorescencinis arba lygiavertis tyrimo metodas.</t>
  </si>
  <si>
    <t>Vieno tyrimo atlikimo laikas ne daugiau kaip 15 min. (MxA/CRB).</t>
  </si>
  <si>
    <t>Turi turėti integruotą arba išorinį brūkšninių kodų skaitytuvą ir integruotą arba išorinį spausdintuvą.</t>
  </si>
  <si>
    <t>Tiriami ėminiai: kapiliarinis, veninis kraujas.</t>
  </si>
  <si>
    <t>Ėminių kiekiai, naudojami tyrimams: ne daugiau kaip 20 µl kapiliariniam kraujui, 
                                                      ne daugiau kaip 150 µl veniniam kraujui</t>
  </si>
  <si>
    <t>Matavimo vienetai: CRB (mg/l), 
                             MxA (ng/ml)</t>
  </si>
  <si>
    <t xml:space="preserve">Mėgintuvėlių talpa vienu metu – ne mažiau nei 10 mėginių.
 </t>
  </si>
  <si>
    <r>
      <t xml:space="preserve">Pateikiamas analizatoriaus priežiūros planas (kasdieninė, mėnesinė ir kita, </t>
    </r>
    <r>
      <rPr>
        <i/>
        <sz val="12"/>
        <rFont val="Times New Roman"/>
        <family val="1"/>
        <charset val="186"/>
      </rPr>
      <t>jei taikoma</t>
    </r>
    <r>
      <rPr>
        <sz val="12"/>
        <rFont val="Times New Roman"/>
        <family val="1"/>
      </rPr>
      <t>).</t>
    </r>
  </si>
  <si>
    <t>10.</t>
  </si>
  <si>
    <t xml:space="preserve">Pateikiamas gamintojo parengtas techninis aprašas, kuriame aiškiai nurodyta įrangos sąsajos su LIS galimybė dvikrypte jungtimi.  </t>
  </si>
  <si>
    <t>11.</t>
  </si>
  <si>
    <t>Kokybės kontrolė (norma ir patologija).</t>
  </si>
  <si>
    <t>12.</t>
  </si>
  <si>
    <t>Analizatorius brūkšninio kodo skaitytuvo pagalba automatiškai nuskaito mėginių, kontrolių, kalibratorių bei tyrimams naudojamų reagentų ir kitų tirpalų brūkšninius kodus, juos identifikuoja bei automatiškai atlieka tyrimą pagal gamintojo nustatytą protokolą. Pagal šį kodą analizatorius privalo automatiškai nuskaityti informaciją, kokius konkrečius tyrimus reikalinga atlikti iš mėginio, o atliktų tyrimų rezultatus automatiškai nusiųsti į LIS.</t>
  </si>
  <si>
    <t>BENDRIEJI REIKALAVIMAI PAGAL PANAUDĄ SIŪLOMAM ANALIZATORIUI (-IAMS)</t>
  </si>
  <si>
    <r>
      <t>Vidaus kokybės kontrolė (</t>
    </r>
    <r>
      <rPr>
        <i/>
        <sz val="12"/>
        <rFont val="Times New Roman"/>
        <family val="1"/>
        <charset val="186"/>
      </rPr>
      <t>ne mažiau kaip dviejų lygių kokybės kontrolė</t>
    </r>
    <r>
      <rPr>
        <sz val="12"/>
        <rFont val="Times New Roman"/>
        <family val="1"/>
        <charset val="186"/>
      </rPr>
      <t xml:space="preserve">) bus atliekama pagal </t>
    </r>
    <r>
      <rPr>
        <i/>
        <sz val="12"/>
        <rFont val="Times New Roman"/>
        <family val="1"/>
        <charset val="186"/>
      </rPr>
      <t>in vitro</t>
    </r>
    <r>
      <rPr>
        <sz val="12"/>
        <rFont val="Times New Roman"/>
        <family val="1"/>
        <charset val="186"/>
      </rPr>
      <t xml:space="preserve"> diagnostikos medicinos prietaiso gamintojo rekomendacijas tiek kartų, kiek reikia, kad būtų užtikrinta pakankama laboratorinių tyrimų kokybė, tačiau ne rečiau kaip vieną kartą per 24 val. (</t>
    </r>
    <r>
      <rPr>
        <i/>
        <sz val="12"/>
        <rFont val="Times New Roman"/>
        <family val="1"/>
        <charset val="186"/>
      </rPr>
      <t>jei gamintojas nenumato kitaip</t>
    </r>
    <r>
      <rPr>
        <sz val="12"/>
        <rFont val="Times New Roman"/>
        <family val="1"/>
        <charset val="186"/>
      </rPr>
      <t>). Gavus naujos partijos vidaus kokybės kontrolės medžiagą, prieš pradedant ją naudoti, bus nustatomas laboratorijos vidaus kokybės kontrolės medžiagos aritmetinis koncentracijos (</t>
    </r>
    <r>
      <rPr>
        <i/>
        <sz val="12"/>
        <rFont val="Times New Roman"/>
        <family val="1"/>
        <charset val="186"/>
      </rPr>
      <t>aktyvumo, kiekio</t>
    </r>
    <r>
      <rPr>
        <sz val="12"/>
        <rFont val="Times New Roman"/>
        <family val="1"/>
        <charset val="186"/>
      </rPr>
      <t>) vidurkis ir standartinis nuokrypis išskyrus tais atvejais, jei gamintojo pateiktos medžiagų koncentracijos (</t>
    </r>
    <r>
      <rPr>
        <i/>
        <sz val="12"/>
        <rFont val="Times New Roman"/>
        <family val="1"/>
        <charset val="186"/>
      </rPr>
      <t>kiekio, aktyvumo</t>
    </r>
    <r>
      <rPr>
        <sz val="12"/>
        <rFont val="Times New Roman"/>
        <family val="1"/>
        <charset val="186"/>
      </rPr>
      <t>) ribos yra nustatytos pamatiniais metodais arba susietos su pamatinėmis medžiagomis ir tai nurodyta vidaus kokybės kontrolės medžiagų naudojimo instrukcijoje. Kokybės kontrolė taip pat bus atliekama po įrangos gedimo bei atlikus profilaktinę įrangos priežiūrą. Kontrolinės medžiagos turi apimti visas kliniškai svarbias matavimo sritis (pamatinių biologinių verčių arba rekomenduojamų ribų intervalą, taip pat kliniškai svarbių patologinių verčių intervalą (-us) visiems matuojamiems parametrams patikrinti.  Kokybės kontrolių tyrimai ir kalibracijai (jeigu taikoma) skirti tyrimai nėra įskaičiuoti į bendrą planuojamą tyrimų skaičių.</t>
    </r>
  </si>
  <si>
    <r>
      <t>Tyrimų kiekis yra preliminarus. Pirkėjas tyrimams reikalingus reagentus ir visas papildomas priemones pirkimo sutarties galiojimo metu planuoja pirkti pagal atskirus užsakymus, atsižvelgdamas į poreikį, kuris priklauso nuo aplinkybių, neprognozuojamų pirkimo metu (</t>
    </r>
    <r>
      <rPr>
        <i/>
        <sz val="12"/>
        <color rgb="FF000000"/>
        <rFont val="Times New Roman"/>
        <family val="1"/>
        <charset val="186"/>
      </rPr>
      <t>perkamų tyrimų kiekis priklauso nuo pirkimo sutarties vykdymo metu iškylančio poreikio, keičiantis gydymo įstaigos poreikiams, pacientų skaičiui</t>
    </r>
    <r>
      <rPr>
        <sz val="12"/>
        <color rgb="FF000000"/>
        <rFont val="Times New Roman"/>
        <family val="1"/>
        <charset val="186"/>
      </rPr>
      <t>). Perkančioji organizacija pirkimo sutarties galiojimo metu neįsipareigoja išpirkti viso numatyto preliminaraus tyrimo kiekio ar bet kokios jo dalies.</t>
    </r>
  </si>
  <si>
    <t>Pirkėjas pirkimo sutarties pagrindu sumoka tiekėjui tik už faktiškai atliktų tyrimų skaičių (tyrimų ataskaita pateikiama iš laboratorinės informacinės sistemos).</t>
  </si>
  <si>
    <t>Tiekėjas privalo pagal panaudą – neatlygintinai suteikti Pirkėjui įrangą Mxa/CRB tyrimų atlikimui, atitinkantį (-čius) šioje specifikacijoje nustatytus reikalavimus.</t>
  </si>
  <si>
    <t>Vieno tyrimo įkainis, Eur be PVM</t>
  </si>
  <si>
    <t>BENDRIEJI REIKALAVIMAI REAGENTAMS BEI PAPILDOMOMS PRIEMONĖMS</t>
  </si>
  <si>
    <t>Tiekėjas privalo įvertinti ir nurodyti (įrašyti) visas reikiamas sudedamąsias dalis konkrečiam šioje specifikacijoje nurodytam tyrimui atlikti. Jeigu tiekėjas, atlikdamas šiame punkte nurodytus skaičiavimus, padarys klaidą arba įrašys ne visas sudedamąsias dalis, toks pasiūlymas atmetamas nebus, o tiekėjas įsipareigoja savo sąskaita pateikti trūkstamus diagnostikos reagentus, papildomas priemones, kontrolines medžiagas ir kalibratorius, priešingu atveju, tai bus laikoma esminiu pirkimo sutarties pažeidimu, ir perkančioji organizacija įgys teisę nutraukti pirkimo sutartį.</t>
  </si>
  <si>
    <r>
      <t xml:space="preserve">Jeigu reagentai ir papildomos priemonės pagaminti kito gamintojo negu įranga, tiekėjas privalo </t>
    </r>
    <r>
      <rPr>
        <b/>
        <sz val="12"/>
        <rFont val="Times New Roman"/>
        <family val="1"/>
        <charset val="186"/>
      </rPr>
      <t>kartu su pasiūlymu</t>
    </r>
    <r>
      <rPr>
        <sz val="12"/>
        <rFont val="Times New Roman"/>
        <family val="1"/>
        <charset val="186"/>
      </rPr>
      <t xml:space="preserve"> pateikti įrangos gamintojo patvirtinimą, kad siūlomi reagentai ir papildomos priemonės yra tinkami siūlomai įrangai. </t>
    </r>
  </si>
  <si>
    <t>Reagentų ir papildomų priemonių pristatymo vieta – VšĮ Antakalnio poliklinika, Antakalnio g. 59, 10207 Vilnius.</t>
  </si>
  <si>
    <r>
      <t>Jei, dirbant analizatoriumi, buvo pastebėti netinkami tyrimų rezultatai (</t>
    </r>
    <r>
      <rPr>
        <i/>
        <sz val="12"/>
        <rFont val="Times New Roman"/>
        <family val="1"/>
        <charset val="186"/>
      </rPr>
      <t>esant praėjusiai kokybės kontrolei</t>
    </r>
    <r>
      <rPr>
        <sz val="12"/>
        <rFont val="Times New Roman"/>
        <family val="1"/>
        <charset val="186"/>
      </rPr>
      <t xml:space="preserve">), už pakartotus tyrimus perkančioji organizacija nemokės. </t>
    </r>
  </si>
  <si>
    <r>
      <t xml:space="preserve">Analizatorių būtina </t>
    </r>
    <r>
      <rPr>
        <sz val="12"/>
        <rFont val="Times New Roman"/>
        <family val="1"/>
        <charset val="186"/>
      </rPr>
      <t>prijungti į laboratorijos informacinę sistemą (toliau -LIS)</t>
    </r>
    <r>
      <rPr>
        <sz val="12"/>
        <rFont val="Times New Roman"/>
        <family val="1"/>
      </rPr>
      <t xml:space="preserve"> (LABDATA LIMS) dvikrypte jungtimi, kartu su pasiūlymu pateikti pajungimo protokolą. Automatinio </t>
    </r>
    <r>
      <rPr>
        <sz val="12"/>
        <rFont val="Times New Roman"/>
        <family val="1"/>
        <charset val="186"/>
      </rPr>
      <t>MxA / CRB</t>
    </r>
    <r>
      <rPr>
        <sz val="12"/>
        <rFont val="Times New Roman"/>
        <family val="1"/>
      </rPr>
      <t xml:space="preserve"> analizatoriaus programinė įranga turi būti suderinama ir integruojama į LIS ir turi gebėti (neapsiribojant) perduoti į LIS šiuos duomenis: tyrimų atsakymus, tyrimų atlikimo laiką, analizatoriaus (įrangos) ID.  Iš LIS turi matyti, kokį tyrimą reikalinga atlikti. Programinė įranga turi užtikrinti galimybę iš statistinių duomenų sudaryti ir atspausdinti ir/arba įrašyti į USB laikmeną kiekybinių analičių dienos kontroles ir kalibracijas ir/arba įrašyti į USB laikmeną kiekybinių analičių Levey-Jennings grafiką pasirinktam laikotarpiui.  Įrangos programinė įranga turi palaikyti ASTM arba HL7 standartus atitinkantį duomenų perdavimo protokolą. Duomenų mainai tarp laboratorijos vidinės sistemos ir analizatoriaus (įrangos) turi būti vykdomi per TCP/IP arba RS232 sąsajas. </t>
    </r>
    <r>
      <rPr>
        <i/>
        <sz val="12"/>
        <color theme="4"/>
        <rFont val="Times New Roman"/>
        <family val="1"/>
        <charset val="186"/>
      </rPr>
      <t xml:space="preserve"> (Papildomas BVPŽ kodas 48900000-7 Įvairūs programinės įrangos paketai ir kompiuterių sistemos)</t>
    </r>
    <r>
      <rPr>
        <sz val="12"/>
        <rFont val="Times New Roman"/>
        <family val="1"/>
      </rPr>
      <t>.</t>
    </r>
  </si>
  <si>
    <r>
      <t xml:space="preserve">Siūloma įranga turi būti ženklinta CE ženklu ir turėti galiojantį CE sertifikatą  arba EB atitikties deklaraciją pagal Europos Parlamento ir Tarybos Direktyvos 98/79/EB dėl in vitro diagnostikos medicinos prietaisų nuostatas arba pagal Europos Parlamento ir Tarybos Reglamento (ES) 2017/746 nuostatas </t>
    </r>
    <r>
      <rPr>
        <i/>
        <sz val="12"/>
        <color rgb="FF000000"/>
        <rFont val="Times New Roman"/>
        <family val="1"/>
        <charset val="186"/>
      </rPr>
      <t>(pateikiama kartu su pasiūlymu)</t>
    </r>
    <r>
      <rPr>
        <sz val="12"/>
        <color rgb="FF000000"/>
        <rFont val="Times New Roman"/>
        <family val="1"/>
        <charset val="186"/>
      </rPr>
      <t>.</t>
    </r>
  </si>
  <si>
    <t>Tiekėjas turi supažindinti Pirkėją su perduodamos įrangos naudojimo ypatumais, perduoti įrangos naudojimosi instrukcijas (originalo ir lietuvių kalba), pateikti pilnai užpildytus įrangų techninius pasus. Privalės būti pateikta įrangos instrukcija (vadovas), kurioje detaliai ir aiškiai būtų aprašytas duomenų perdavimo į išorinę informacinę sistemą būdas, duomenų persiuntimo protokolų pavyzdžiai.</t>
  </si>
  <si>
    <t>Tiekėjas ne vėliau kaip per 30 kalendorinių dienų nuo įrangos pristatymo dienos įsipareigoja supažindinti/apmokyti perkančiąją organizaciją (skyriaus, kuriam perduodama  įranga personalą) su įrangos naudojimo specifika, apmokyti ir konsultuoti medicininės įrangos naudojimo klausimais visą Sutarties galiojimo laikotarpį. Mokymai rengiami visam laboratorijos personalui perkančiosios organizacijos patalpose adresu Antakalnio g. 59, Vilnius. Mokymai turi vykti ne didesnėse kaip 3 asmenų grupėse (iki 18 dalyvių). Mokymai turi apimti visus įrangos naudojimo etapus (tame tarpe ir periodinę priežiūrą).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</si>
</sst>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charset val="186"/>
      <scheme val="minor"/>
    </font>
    <font>
      <b/>
      <sz val="12"/>
      <color theme="1"/>
      <name val="Times New Roman"/>
      <family val="1"/>
      <charset val="186"/>
    </font>
    <font>
      <i/>
      <sz val="12"/>
      <color theme="1"/>
      <name val="Times New Roman"/>
      <family val="1"/>
      <charset val="186"/>
    </font>
    <font>
      <sz val="11"/>
      <color rgb="FF000000"/>
      <name val="Calibri"/>
      <family val="2"/>
      <charset val="186"/>
    </font>
    <font>
      <sz val="10"/>
      <color rgb="FF000000"/>
      <name val="Arial"/>
      <family val="2"/>
      <charset val="186"/>
    </font>
    <font>
      <sz val="11"/>
      <color rgb="FF000000"/>
      <name val="Arial1"/>
      <charset val="186"/>
    </font>
    <font>
      <sz val="11"/>
      <color rgb="FF000000"/>
      <name val="Arial1"/>
    </font>
    <font>
      <b/>
      <u/>
      <sz val="11"/>
      <color rgb="FFFF0000"/>
      <name val="Times New Roman"/>
      <family val="1"/>
      <charset val="186"/>
    </font>
    <font>
      <b/>
      <sz val="12"/>
      <name val="Times New Roman"/>
      <family val="1"/>
      <charset val="186"/>
    </font>
    <font>
      <sz val="12"/>
      <name val="Times New Roman"/>
      <family val="1"/>
      <charset val="186"/>
    </font>
    <font>
      <sz val="12"/>
      <color theme="1"/>
      <name val="Times New Roman"/>
      <family val="1"/>
      <charset val="186"/>
    </font>
    <font>
      <b/>
      <sz val="12"/>
      <color rgb="FF000000"/>
      <name val="Times New Roman"/>
      <family val="1"/>
      <charset val="186"/>
    </font>
    <font>
      <b/>
      <i/>
      <sz val="12"/>
      <color theme="1"/>
      <name val="Times New Roman"/>
      <family val="1"/>
      <charset val="186"/>
    </font>
    <font>
      <i/>
      <u/>
      <sz val="12"/>
      <color rgb="FF7030A0"/>
      <name val="Times New Roman"/>
      <family val="1"/>
      <charset val="186"/>
    </font>
    <font>
      <u/>
      <sz val="12"/>
      <color theme="1"/>
      <name val="Times New Roman"/>
      <family val="1"/>
      <charset val="186"/>
    </font>
    <font>
      <sz val="12"/>
      <color rgb="FF000000"/>
      <name val="Times New Roman"/>
      <family val="1"/>
      <charset val="186"/>
    </font>
    <font>
      <sz val="12"/>
      <color theme="1"/>
      <name val="Calibri"/>
      <family val="2"/>
      <charset val="186"/>
      <scheme val="minor"/>
    </font>
    <font>
      <b/>
      <sz val="12"/>
      <name val="Times New Roman"/>
      <family val="1"/>
    </font>
    <font>
      <b/>
      <sz val="12"/>
      <color rgb="FFFF0000"/>
      <name val="Times New Roman"/>
      <family val="1"/>
      <charset val="186"/>
    </font>
    <font>
      <sz val="12"/>
      <name val="Times New Roman"/>
      <family val="1"/>
    </font>
    <font>
      <i/>
      <sz val="12"/>
      <name val="Times New Roman"/>
      <family val="1"/>
      <charset val="186"/>
    </font>
    <font>
      <b/>
      <i/>
      <sz val="12"/>
      <color rgb="FFFF0000"/>
      <name val="Times New Roman"/>
      <family val="1"/>
      <charset val="186"/>
    </font>
    <font>
      <i/>
      <sz val="12"/>
      <color rgb="FF000000"/>
      <name val="Times New Roman"/>
      <family val="1"/>
      <charset val="186"/>
    </font>
    <font>
      <i/>
      <sz val="12"/>
      <color rgb="FFFF0000"/>
      <name val="Times New Roman"/>
      <family val="1"/>
      <charset val="186"/>
    </font>
    <font>
      <i/>
      <sz val="12"/>
      <color theme="4"/>
      <name val="Times New Roman"/>
      <family val="1"/>
      <charset val="186"/>
    </font>
  </fonts>
  <fills count="5">
    <fill>
      <patternFill patternType="none"/>
    </fill>
    <fill>
      <patternFill patternType="gray125"/>
    </fill>
    <fill>
      <patternFill patternType="solid">
        <fgColor rgb="FFFFFFFF"/>
        <bgColor rgb="FFFFFFFF"/>
      </patternFill>
    </fill>
    <fill>
      <patternFill patternType="solid">
        <fgColor theme="8" tint="0.59999389629810485"/>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6">
    <xf numFmtId="0" fontId="0" fillId="0" borderId="0"/>
    <xf numFmtId="0" fontId="3" fillId="0" borderId="0" applyNumberFormat="0" applyFont="0" applyBorder="0" applyProtection="0"/>
    <xf numFmtId="0" fontId="4" fillId="0" borderId="0" applyNumberFormat="0" applyBorder="0" applyProtection="0"/>
    <xf numFmtId="0" fontId="5" fillId="0" borderId="0" applyNumberFormat="0" applyBorder="0" applyProtection="0"/>
    <xf numFmtId="0" fontId="6" fillId="0" borderId="0"/>
    <xf numFmtId="0" fontId="3" fillId="0" borderId="0" applyNumberFormat="0" applyFont="0" applyBorder="0" applyProtection="0"/>
  </cellStyleXfs>
  <cellXfs count="82">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8" fillId="0" borderId="0" xfId="0" applyFont="1" applyAlignment="1">
      <alignment vertical="center"/>
    </xf>
    <xf numFmtId="0" fontId="10" fillId="0" borderId="0" xfId="0" applyFont="1" applyAlignment="1">
      <alignment vertical="center"/>
    </xf>
    <xf numFmtId="0" fontId="10" fillId="0" borderId="0" xfId="0" applyFont="1"/>
    <xf numFmtId="0" fontId="8"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8" fillId="3" borderId="1" xfId="0" applyFont="1" applyFill="1" applyBorder="1" applyAlignment="1">
      <alignment horizontal="center" vertical="center"/>
    </xf>
    <xf numFmtId="0" fontId="1" fillId="0" borderId="1" xfId="0" applyFont="1" applyBorder="1" applyAlignment="1">
      <alignment vertical="center"/>
    </xf>
    <xf numFmtId="3" fontId="1" fillId="0" borderId="1" xfId="0" applyNumberFormat="1" applyFont="1" applyBorder="1" applyAlignment="1">
      <alignment horizontal="center" vertical="center"/>
    </xf>
    <xf numFmtId="0" fontId="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xf>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center"/>
    </xf>
    <xf numFmtId="0" fontId="15" fillId="2" borderId="13" xfId="1" applyFont="1" applyFill="1" applyBorder="1" applyAlignment="1">
      <alignment horizontal="center" vertical="center" wrapText="1"/>
    </xf>
    <xf numFmtId="0" fontId="16" fillId="0" borderId="0" xfId="0" applyFont="1"/>
    <xf numFmtId="0" fontId="15" fillId="2" borderId="6"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0" borderId="0" xfId="1" applyFont="1" applyBorder="1" applyAlignment="1">
      <alignment horizontal="left" vertical="center" wrapText="1"/>
    </xf>
    <xf numFmtId="0" fontId="17" fillId="0" borderId="1" xfId="2" applyFont="1" applyBorder="1" applyAlignment="1">
      <alignment horizontal="center" vertical="center" wrapText="1"/>
    </xf>
    <xf numFmtId="0" fontId="10" fillId="0" borderId="0" xfId="0" applyFont="1" applyAlignment="1">
      <alignment horizontal="left" vertical="center" wrapText="1"/>
    </xf>
    <xf numFmtId="0" fontId="10" fillId="0" borderId="1" xfId="0" applyFont="1" applyBorder="1" applyAlignment="1">
      <alignment horizontal="center" vertical="center" wrapText="1"/>
    </xf>
    <xf numFmtId="0" fontId="15" fillId="2" borderId="1" xfId="1" applyFont="1" applyFill="1" applyBorder="1" applyAlignment="1">
      <alignment horizontal="center" vertical="center" wrapText="1"/>
    </xf>
    <xf numFmtId="2" fontId="1" fillId="0" borderId="1" xfId="0" applyNumberFormat="1" applyFont="1" applyBorder="1" applyAlignment="1">
      <alignment horizontal="center"/>
    </xf>
    <xf numFmtId="0" fontId="1" fillId="0" borderId="1" xfId="0" applyFont="1" applyBorder="1" applyAlignment="1">
      <alignment horizontal="center"/>
    </xf>
    <xf numFmtId="0" fontId="1" fillId="4" borderId="1"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5" xfId="1" applyFont="1" applyFill="1" applyBorder="1" applyAlignment="1">
      <alignment horizontal="center" vertical="center" wrapText="1" shrinkToFit="1"/>
    </xf>
    <xf numFmtId="0" fontId="1" fillId="4" borderId="2"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 fillId="0" borderId="1" xfId="0" applyFont="1" applyBorder="1" applyAlignment="1">
      <alignment horizontal="center" vertical="center"/>
    </xf>
    <xf numFmtId="0" fontId="17" fillId="4" borderId="1" xfId="2" applyFont="1" applyFill="1" applyBorder="1" applyAlignment="1">
      <alignment horizontal="center" vertical="center" wrapText="1"/>
    </xf>
    <xf numFmtId="0" fontId="23" fillId="0" borderId="1" xfId="2" applyFont="1" applyBorder="1" applyAlignment="1">
      <alignment horizontal="center" vertical="center" wrapText="1"/>
    </xf>
    <xf numFmtId="0" fontId="8" fillId="0" borderId="0" xfId="0" applyFont="1" applyAlignment="1">
      <alignment horizontal="left" vertical="center" wrapText="1"/>
    </xf>
    <xf numFmtId="0" fontId="8" fillId="3" borderId="0" xfId="0" applyFont="1" applyFill="1" applyAlignment="1">
      <alignment horizontal="center" vertical="center"/>
    </xf>
    <xf numFmtId="0" fontId="1" fillId="0" borderId="8" xfId="0" applyFont="1" applyBorder="1" applyAlignment="1">
      <alignment horizontal="left" vertical="center"/>
    </xf>
    <xf numFmtId="0" fontId="1" fillId="0" borderId="0" xfId="0" applyFont="1" applyAlignment="1">
      <alignment horizontal="right"/>
    </xf>
    <xf numFmtId="0" fontId="1" fillId="4" borderId="1" xfId="0" applyFont="1" applyFill="1" applyBorder="1" applyAlignment="1">
      <alignment horizontal="center" vertical="center" wrapText="1"/>
    </xf>
    <xf numFmtId="2" fontId="8" fillId="3" borderId="1" xfId="0" applyNumberFormat="1" applyFont="1" applyFill="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15" fillId="0" borderId="10" xfId="1" applyFont="1" applyBorder="1" applyAlignment="1">
      <alignment horizontal="justify" vertical="center" wrapText="1"/>
    </xf>
    <xf numFmtId="0" fontId="15" fillId="0" borderId="11" xfId="1" applyFont="1" applyBorder="1" applyAlignment="1">
      <alignment horizontal="justify" vertical="center" wrapText="1"/>
    </xf>
    <xf numFmtId="0" fontId="15" fillId="0" borderId="12" xfId="1" applyFont="1" applyBorder="1" applyAlignment="1">
      <alignment horizontal="justify" vertical="center" wrapText="1"/>
    </xf>
    <xf numFmtId="0" fontId="1" fillId="0" borderId="2" xfId="0" applyFont="1" applyBorder="1" applyAlignment="1">
      <alignment horizontal="right"/>
    </xf>
    <xf numFmtId="0" fontId="1" fillId="0" borderId="3" xfId="0" applyFont="1" applyBorder="1" applyAlignment="1">
      <alignment horizontal="right"/>
    </xf>
    <xf numFmtId="0" fontId="1" fillId="0" borderId="1" xfId="0" applyFont="1" applyBorder="1" applyAlignment="1">
      <alignment horizontal="right"/>
    </xf>
    <xf numFmtId="0" fontId="2" fillId="0" borderId="1" xfId="0" applyFont="1" applyBorder="1" applyAlignment="1">
      <alignment horizontal="center" vertical="center"/>
    </xf>
    <xf numFmtId="0" fontId="9" fillId="0" borderId="10" xfId="1" applyFont="1" applyBorder="1" applyAlignment="1">
      <alignment horizontal="justify" vertical="center" wrapText="1"/>
    </xf>
    <xf numFmtId="0" fontId="9" fillId="0" borderId="11" xfId="1" applyFont="1" applyBorder="1" applyAlignment="1">
      <alignment horizontal="justify" vertical="center" wrapText="1"/>
    </xf>
    <xf numFmtId="0" fontId="9" fillId="0" borderId="12" xfId="1" applyFont="1" applyBorder="1" applyAlignment="1">
      <alignment horizontal="justify" vertical="center" wrapText="1"/>
    </xf>
    <xf numFmtId="0" fontId="15" fillId="0" borderId="14" xfId="1" applyFont="1" applyBorder="1" applyAlignment="1">
      <alignment horizontal="justify" vertical="center" wrapText="1"/>
    </xf>
    <xf numFmtId="0" fontId="15" fillId="0" borderId="15" xfId="1" applyFont="1" applyBorder="1" applyAlignment="1">
      <alignment horizontal="justify" vertical="center" wrapText="1"/>
    </xf>
    <xf numFmtId="0" fontId="15" fillId="0" borderId="16" xfId="1" applyFont="1" applyBorder="1" applyAlignment="1">
      <alignment horizontal="justify" vertical="center" wrapText="1"/>
    </xf>
    <xf numFmtId="0" fontId="1" fillId="0" borderId="1" xfId="0" applyFont="1" applyBorder="1" applyAlignment="1">
      <alignment horizontal="left"/>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0" borderId="1" xfId="0" applyFont="1" applyBorder="1" applyAlignment="1">
      <alignment horizontal="center" vertical="center"/>
    </xf>
    <xf numFmtId="0" fontId="23" fillId="0" borderId="2" xfId="2" applyFont="1" applyBorder="1" applyAlignment="1">
      <alignment horizontal="center" vertical="center" wrapText="1"/>
    </xf>
    <xf numFmtId="0" fontId="23" fillId="0" borderId="4" xfId="2" applyFont="1" applyBorder="1" applyAlignment="1">
      <alignment horizontal="center" vertical="center" wrapText="1"/>
    </xf>
    <xf numFmtId="0" fontId="8" fillId="4" borderId="1" xfId="0" applyFont="1" applyFill="1" applyBorder="1" applyAlignment="1">
      <alignment horizontal="center"/>
    </xf>
    <xf numFmtId="0" fontId="17" fillId="4" borderId="1"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17" fillId="4" borderId="4" xfId="2" applyFont="1" applyFill="1" applyBorder="1" applyAlignment="1">
      <alignment horizontal="center" vertical="center" wrapText="1"/>
    </xf>
    <xf numFmtId="0" fontId="19" fillId="0" borderId="1" xfId="2" applyFont="1" applyBorder="1" applyAlignment="1">
      <alignment horizontal="left" vertical="center" wrapText="1"/>
    </xf>
    <xf numFmtId="0" fontId="21" fillId="0" borderId="2" xfId="2" applyFont="1" applyBorder="1" applyAlignment="1">
      <alignment horizontal="center" vertical="center" wrapText="1"/>
    </xf>
    <xf numFmtId="0" fontId="21" fillId="0" borderId="4" xfId="2" applyFont="1" applyBorder="1" applyAlignment="1">
      <alignment horizontal="center" vertical="center" wrapText="1"/>
    </xf>
    <xf numFmtId="0" fontId="9" fillId="0" borderId="7" xfId="1" applyFont="1" applyBorder="1" applyAlignment="1">
      <alignment horizontal="justify" vertical="center" wrapText="1"/>
    </xf>
    <xf numFmtId="0" fontId="9" fillId="0" borderId="8" xfId="1" applyFont="1" applyBorder="1" applyAlignment="1">
      <alignment horizontal="justify" vertical="center" wrapText="1"/>
    </xf>
    <xf numFmtId="0" fontId="9" fillId="0" borderId="9" xfId="1" applyFont="1" applyBorder="1" applyAlignment="1">
      <alignment horizontal="justify" vertical="center" wrapText="1"/>
    </xf>
    <xf numFmtId="0" fontId="9" fillId="0" borderId="1" xfId="1" applyFont="1" applyBorder="1" applyAlignment="1">
      <alignment horizontal="justify" vertical="center" wrapText="1"/>
    </xf>
    <xf numFmtId="0" fontId="1" fillId="4" borderId="1" xfId="0" applyFont="1" applyFill="1" applyBorder="1" applyAlignment="1">
      <alignment horizontal="center" vertical="center"/>
    </xf>
    <xf numFmtId="0" fontId="15" fillId="0" borderId="1" xfId="1" applyFont="1" applyBorder="1" applyAlignment="1">
      <alignment horizontal="justify" vertical="center" wrapText="1"/>
    </xf>
    <xf numFmtId="0" fontId="19" fillId="0" borderId="1" xfId="2" applyFont="1" applyBorder="1" applyAlignment="1">
      <alignment horizontal="left" vertical="top" wrapText="1"/>
    </xf>
    <xf numFmtId="0" fontId="19" fillId="0" borderId="1" xfId="2" applyFont="1" applyBorder="1" applyAlignment="1">
      <alignment horizontal="justify" vertical="center" wrapText="1"/>
    </xf>
  </cellXfs>
  <cellStyles count="6">
    <cellStyle name="Įprastas" xfId="0" builtinId="0"/>
    <cellStyle name="Įprastas 3" xfId="4" xr:uid="{00000000-0005-0000-0000-000000000000}"/>
    <cellStyle name="Įprastas 4" xfId="1" xr:uid="{00000000-0005-0000-0000-000001000000}"/>
    <cellStyle name="Įprastas 5" xfId="2" xr:uid="{00000000-0005-0000-0000-000002000000}"/>
    <cellStyle name="Įprastas 6" xfId="3" xr:uid="{00000000-0005-0000-0000-000003000000}"/>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
  <sheetViews>
    <sheetView tabSelected="1" topLeftCell="A40" zoomScaleNormal="100" workbookViewId="0">
      <selection activeCell="H52" sqref="H52"/>
    </sheetView>
  </sheetViews>
  <sheetFormatPr defaultColWidth="9.109375" defaultRowHeight="15.6"/>
  <cols>
    <col min="1" max="1" width="7.109375" style="4" customWidth="1"/>
    <col min="2" max="2" width="93.6640625" style="5" customWidth="1"/>
    <col min="3" max="3" width="25.109375" style="5" customWidth="1"/>
    <col min="4" max="4" width="18.33203125" style="5" customWidth="1"/>
    <col min="5" max="5" width="15.5546875" style="5" customWidth="1"/>
    <col min="6" max="6" width="16.33203125" style="5" customWidth="1"/>
    <col min="7" max="7" width="18.33203125" style="5" customWidth="1"/>
    <col min="8" max="8" width="30.6640625" style="5" customWidth="1"/>
    <col min="9" max="9" width="21.44140625" style="5" customWidth="1"/>
    <col min="10" max="16384" width="9.109375" style="5"/>
  </cols>
  <sheetData>
    <row r="1" spans="1:9">
      <c r="H1" s="41" t="s">
        <v>0</v>
      </c>
      <c r="I1" s="41"/>
    </row>
    <row r="3" spans="1:9">
      <c r="A3" s="39" t="s">
        <v>1</v>
      </c>
      <c r="B3" s="39"/>
      <c r="C3" s="39"/>
      <c r="D3" s="39"/>
      <c r="E3" s="39"/>
      <c r="F3" s="39"/>
      <c r="G3" s="39"/>
      <c r="H3" s="39"/>
      <c r="I3" s="39"/>
    </row>
    <row r="4" spans="1:9">
      <c r="A4" s="3"/>
    </row>
    <row r="5" spans="1:9">
      <c r="A5" s="38" t="s">
        <v>2</v>
      </c>
      <c r="B5" s="38"/>
      <c r="C5" s="38"/>
      <c r="D5" s="38"/>
      <c r="E5" s="38"/>
      <c r="F5" s="38"/>
      <c r="G5" s="38"/>
      <c r="H5" s="38"/>
      <c r="I5" s="38"/>
    </row>
    <row r="7" spans="1:9">
      <c r="A7" s="40" t="s">
        <v>3</v>
      </c>
      <c r="B7" s="40"/>
    </row>
    <row r="8" spans="1:9" ht="79.5" customHeight="1">
      <c r="A8" s="30" t="s">
        <v>4</v>
      </c>
      <c r="B8" s="31" t="s">
        <v>5</v>
      </c>
      <c r="C8" s="29" t="s">
        <v>6</v>
      </c>
      <c r="D8" s="60" t="s">
        <v>7</v>
      </c>
      <c r="E8" s="61"/>
      <c r="F8" s="32" t="s">
        <v>63</v>
      </c>
      <c r="G8" s="29" t="s">
        <v>8</v>
      </c>
      <c r="H8" s="29" t="s">
        <v>9</v>
      </c>
      <c r="I8" s="6" t="s">
        <v>10</v>
      </c>
    </row>
    <row r="9" spans="1:9" ht="14.25" customHeight="1">
      <c r="A9" s="33">
        <v>1</v>
      </c>
      <c r="B9" s="33">
        <v>2</v>
      </c>
      <c r="C9" s="33">
        <v>3</v>
      </c>
      <c r="D9" s="62">
        <v>4</v>
      </c>
      <c r="E9" s="63"/>
      <c r="F9" s="34">
        <v>5</v>
      </c>
      <c r="G9" s="33" t="s">
        <v>11</v>
      </c>
      <c r="H9" s="33">
        <v>7</v>
      </c>
      <c r="I9" s="8">
        <v>8</v>
      </c>
    </row>
    <row r="10" spans="1:9" ht="16.2">
      <c r="A10" s="59" t="s">
        <v>12</v>
      </c>
      <c r="B10" s="59"/>
      <c r="C10" s="59"/>
      <c r="D10" s="59"/>
      <c r="E10" s="59"/>
      <c r="F10" s="59"/>
      <c r="G10" s="59"/>
      <c r="H10" s="59"/>
      <c r="I10" s="43">
        <v>84000</v>
      </c>
    </row>
    <row r="11" spans="1:9">
      <c r="A11" s="7" t="s">
        <v>13</v>
      </c>
      <c r="B11" s="9" t="s">
        <v>14</v>
      </c>
      <c r="C11" s="10">
        <v>10000</v>
      </c>
      <c r="D11" s="64" t="s">
        <v>15</v>
      </c>
      <c r="E11" s="64"/>
      <c r="F11" s="35"/>
      <c r="G11" s="27">
        <f>C11*F11</f>
        <v>0</v>
      </c>
      <c r="H11" s="7" t="s">
        <v>15</v>
      </c>
      <c r="I11" s="43"/>
    </row>
    <row r="12" spans="1:9" ht="31.2">
      <c r="A12" s="7" t="s">
        <v>16</v>
      </c>
      <c r="B12" s="12" t="s">
        <v>17</v>
      </c>
      <c r="C12" s="7" t="s">
        <v>15</v>
      </c>
      <c r="D12" s="52" t="s">
        <v>18</v>
      </c>
      <c r="E12" s="52"/>
      <c r="F12" s="7" t="s">
        <v>15</v>
      </c>
      <c r="G12" s="7" t="s">
        <v>15</v>
      </c>
      <c r="H12" s="11" t="s">
        <v>18</v>
      </c>
      <c r="I12" s="43"/>
    </row>
    <row r="13" spans="1:9">
      <c r="A13" s="1" t="s">
        <v>19</v>
      </c>
      <c r="B13" s="2" t="s">
        <v>20</v>
      </c>
      <c r="C13" s="7" t="s">
        <v>15</v>
      </c>
      <c r="D13" s="52" t="s">
        <v>18</v>
      </c>
      <c r="E13" s="52"/>
      <c r="F13" s="7" t="s">
        <v>15</v>
      </c>
      <c r="G13" s="7" t="s">
        <v>15</v>
      </c>
      <c r="H13" s="11" t="s">
        <v>18</v>
      </c>
      <c r="I13" s="43"/>
    </row>
    <row r="14" spans="1:9">
      <c r="A14" s="49" t="s">
        <v>21</v>
      </c>
      <c r="B14" s="50"/>
      <c r="C14" s="50"/>
      <c r="D14" s="50"/>
      <c r="E14" s="50"/>
      <c r="F14" s="50"/>
      <c r="G14" s="27">
        <f>G11</f>
        <v>0</v>
      </c>
      <c r="H14" s="13" t="s">
        <v>15</v>
      </c>
      <c r="I14" s="43"/>
    </row>
    <row r="15" spans="1:9" ht="16.2">
      <c r="A15" s="49" t="s">
        <v>22</v>
      </c>
      <c r="B15" s="50"/>
      <c r="C15" s="50"/>
      <c r="D15" s="50"/>
      <c r="E15" s="50"/>
      <c r="F15" s="50"/>
      <c r="G15" s="28"/>
      <c r="H15" s="13" t="s">
        <v>15</v>
      </c>
      <c r="I15" s="43"/>
    </row>
    <row r="16" spans="1:9">
      <c r="A16" s="51" t="s">
        <v>23</v>
      </c>
      <c r="B16" s="51"/>
      <c r="C16" s="51"/>
      <c r="D16" s="51"/>
      <c r="E16" s="51"/>
      <c r="F16" s="51"/>
      <c r="G16" s="27">
        <f>G14+(G14*G15%)</f>
        <v>0</v>
      </c>
      <c r="H16" s="13" t="s">
        <v>15</v>
      </c>
      <c r="I16" s="43"/>
    </row>
    <row r="18" spans="1:9" ht="100.95" customHeight="1">
      <c r="A18" s="44" t="s">
        <v>24</v>
      </c>
      <c r="B18" s="45"/>
      <c r="C18" s="45"/>
      <c r="D18" s="45"/>
      <c r="E18" s="45"/>
      <c r="F18" s="45"/>
      <c r="G18" s="45"/>
      <c r="H18" s="45"/>
      <c r="I18" s="45"/>
    </row>
    <row r="19" spans="1:9">
      <c r="A19" s="14"/>
      <c r="B19" s="15"/>
      <c r="C19" s="15"/>
      <c r="D19" s="15"/>
      <c r="E19" s="15"/>
      <c r="F19" s="15"/>
      <c r="G19" s="15"/>
      <c r="H19" s="15"/>
      <c r="I19" s="15"/>
    </row>
    <row r="20" spans="1:9">
      <c r="A20" s="14"/>
      <c r="B20" s="15"/>
      <c r="C20" s="15"/>
      <c r="D20" s="15"/>
      <c r="E20" s="15"/>
      <c r="F20" s="15"/>
      <c r="G20" s="15"/>
      <c r="H20" s="15"/>
      <c r="I20" s="15"/>
    </row>
    <row r="21" spans="1:9" ht="15.45" customHeight="1">
      <c r="A21" s="67" t="s">
        <v>64</v>
      </c>
      <c r="B21" s="67"/>
      <c r="C21" s="67"/>
      <c r="D21" s="67"/>
      <c r="E21" s="67"/>
      <c r="F21" s="67"/>
      <c r="H21" s="16"/>
    </row>
    <row r="22" spans="1:9" s="18" customFormat="1" ht="27.75" customHeight="1">
      <c r="A22" s="17" t="s">
        <v>25</v>
      </c>
      <c r="B22" s="56" t="s">
        <v>26</v>
      </c>
      <c r="C22" s="57"/>
      <c r="D22" s="57"/>
      <c r="E22" s="57"/>
      <c r="F22" s="58"/>
      <c r="G22" s="5"/>
      <c r="H22" s="16"/>
    </row>
    <row r="23" spans="1:9" s="18" customFormat="1" ht="60.9" customHeight="1">
      <c r="A23" s="19">
        <v>2</v>
      </c>
      <c r="B23" s="74" t="s">
        <v>65</v>
      </c>
      <c r="C23" s="75"/>
      <c r="D23" s="75"/>
      <c r="E23" s="75"/>
      <c r="F23" s="76"/>
      <c r="G23" s="5"/>
      <c r="H23" s="16"/>
    </row>
    <row r="24" spans="1:9" s="18" customFormat="1" ht="44.4" customHeight="1">
      <c r="A24" s="20" t="s">
        <v>27</v>
      </c>
      <c r="B24" s="53" t="s">
        <v>66</v>
      </c>
      <c r="C24" s="54"/>
      <c r="D24" s="54"/>
      <c r="E24" s="54"/>
      <c r="F24" s="55"/>
      <c r="G24" s="5"/>
      <c r="H24" s="16"/>
    </row>
    <row r="25" spans="1:9" s="18" customFormat="1" ht="21.6" customHeight="1">
      <c r="A25" s="20" t="s">
        <v>28</v>
      </c>
      <c r="B25" s="46" t="s">
        <v>30</v>
      </c>
      <c r="C25" s="47"/>
      <c r="D25" s="47"/>
      <c r="E25" s="47"/>
      <c r="F25" s="48"/>
      <c r="G25" s="5"/>
      <c r="H25" s="16"/>
    </row>
    <row r="26" spans="1:9" s="18" customFormat="1" ht="63.6" customHeight="1">
      <c r="A26" s="20" t="s">
        <v>29</v>
      </c>
      <c r="B26" s="46" t="s">
        <v>60</v>
      </c>
      <c r="C26" s="47"/>
      <c r="D26" s="47"/>
      <c r="E26" s="47"/>
      <c r="F26" s="48"/>
      <c r="G26" s="5"/>
      <c r="H26" s="16"/>
    </row>
    <row r="27" spans="1:9" s="18" customFormat="1">
      <c r="A27" s="20" t="s">
        <v>31</v>
      </c>
      <c r="B27" s="46" t="s">
        <v>61</v>
      </c>
      <c r="C27" s="47"/>
      <c r="D27" s="47"/>
      <c r="E27" s="47"/>
      <c r="F27" s="48"/>
      <c r="G27" s="5"/>
      <c r="H27" s="16"/>
    </row>
    <row r="28" spans="1:9" s="18" customFormat="1">
      <c r="A28" s="20" t="s">
        <v>32</v>
      </c>
      <c r="B28" s="53" t="s">
        <v>67</v>
      </c>
      <c r="C28" s="54"/>
      <c r="D28" s="54"/>
      <c r="E28" s="54"/>
      <c r="F28" s="55"/>
      <c r="G28" s="5"/>
      <c r="H28" s="16"/>
    </row>
    <row r="29" spans="1:9" s="18" customFormat="1" ht="65.25" customHeight="1">
      <c r="A29" s="20" t="s">
        <v>33</v>
      </c>
      <c r="B29" s="46" t="s">
        <v>35</v>
      </c>
      <c r="C29" s="47"/>
      <c r="D29" s="47"/>
      <c r="E29" s="47"/>
      <c r="F29" s="48"/>
      <c r="G29" s="5"/>
      <c r="H29" s="16"/>
    </row>
    <row r="30" spans="1:9" s="18" customFormat="1">
      <c r="A30" s="26" t="s">
        <v>34</v>
      </c>
      <c r="B30" s="77" t="s">
        <v>68</v>
      </c>
      <c r="C30" s="77"/>
      <c r="D30" s="77"/>
      <c r="E30" s="77"/>
      <c r="F30" s="77"/>
      <c r="G30" s="5"/>
      <c r="H30" s="16"/>
    </row>
    <row r="31" spans="1:9" s="18" customFormat="1" ht="15.75" customHeight="1">
      <c r="A31" s="21"/>
      <c r="B31" s="22"/>
      <c r="C31" s="22"/>
      <c r="D31" s="22"/>
      <c r="E31" s="22"/>
      <c r="F31" s="22"/>
      <c r="G31" s="5"/>
      <c r="H31" s="16"/>
    </row>
    <row r="32" spans="1:9" s="18" customFormat="1" ht="15.75" customHeight="1">
      <c r="A32" s="21"/>
      <c r="B32" s="22"/>
      <c r="C32" s="22"/>
      <c r="D32" s="22"/>
      <c r="E32" s="22"/>
      <c r="F32" s="22"/>
      <c r="G32" s="5"/>
      <c r="H32" s="16"/>
    </row>
    <row r="33" spans="1:8" ht="27.75" customHeight="1">
      <c r="A33" s="42" t="s">
        <v>36</v>
      </c>
      <c r="B33" s="42"/>
      <c r="C33" s="42"/>
      <c r="D33" s="42"/>
      <c r="E33" s="42"/>
      <c r="F33" s="42"/>
      <c r="G33" s="42"/>
      <c r="H33" s="42"/>
    </row>
    <row r="34" spans="1:8" s="18" customFormat="1" ht="93.6" customHeight="1">
      <c r="A34" s="36" t="s">
        <v>37</v>
      </c>
      <c r="B34" s="68" t="s">
        <v>38</v>
      </c>
      <c r="C34" s="68"/>
      <c r="D34" s="68"/>
      <c r="E34" s="68"/>
      <c r="F34" s="69" t="s">
        <v>39</v>
      </c>
      <c r="G34" s="70"/>
      <c r="H34" s="36" t="s">
        <v>40</v>
      </c>
    </row>
    <row r="35" spans="1:8" s="18" customFormat="1" ht="64.95" customHeight="1">
      <c r="A35" s="23" t="s">
        <v>25</v>
      </c>
      <c r="B35" s="71" t="s">
        <v>41</v>
      </c>
      <c r="C35" s="71"/>
      <c r="D35" s="71"/>
      <c r="E35" s="71"/>
      <c r="F35" s="72" t="s">
        <v>42</v>
      </c>
      <c r="G35" s="73"/>
      <c r="H35" s="37" t="s">
        <v>18</v>
      </c>
    </row>
    <row r="36" spans="1:8" s="18" customFormat="1">
      <c r="A36" s="23" t="s">
        <v>43</v>
      </c>
      <c r="B36" s="71" t="s">
        <v>44</v>
      </c>
      <c r="C36" s="71"/>
      <c r="D36" s="71"/>
      <c r="E36" s="71"/>
      <c r="F36" s="65" t="s">
        <v>18</v>
      </c>
      <c r="G36" s="66"/>
      <c r="H36" s="37" t="s">
        <v>18</v>
      </c>
    </row>
    <row r="37" spans="1:8" s="18" customFormat="1">
      <c r="A37" s="23" t="s">
        <v>27</v>
      </c>
      <c r="B37" s="71" t="s">
        <v>45</v>
      </c>
      <c r="C37" s="71"/>
      <c r="D37" s="71"/>
      <c r="E37" s="71"/>
      <c r="F37" s="65" t="s">
        <v>18</v>
      </c>
      <c r="G37" s="66"/>
      <c r="H37" s="37" t="s">
        <v>18</v>
      </c>
    </row>
    <row r="38" spans="1:8" s="18" customFormat="1" ht="21.6" customHeight="1">
      <c r="A38" s="23" t="s">
        <v>28</v>
      </c>
      <c r="B38" s="71" t="s">
        <v>46</v>
      </c>
      <c r="C38" s="71"/>
      <c r="D38" s="71"/>
      <c r="E38" s="71"/>
      <c r="F38" s="65" t="s">
        <v>18</v>
      </c>
      <c r="G38" s="66"/>
      <c r="H38" s="37" t="s">
        <v>18</v>
      </c>
    </row>
    <row r="39" spans="1:8" s="18" customFormat="1" ht="19.5" customHeight="1">
      <c r="A39" s="23" t="s">
        <v>29</v>
      </c>
      <c r="B39" s="71" t="s">
        <v>47</v>
      </c>
      <c r="C39" s="71"/>
      <c r="D39" s="71"/>
      <c r="E39" s="71"/>
      <c r="F39" s="65" t="s">
        <v>18</v>
      </c>
      <c r="G39" s="66"/>
      <c r="H39" s="37" t="s">
        <v>18</v>
      </c>
    </row>
    <row r="40" spans="1:8" s="18" customFormat="1" ht="38.4" customHeight="1">
      <c r="A40" s="23" t="s">
        <v>31</v>
      </c>
      <c r="B40" s="71" t="s">
        <v>48</v>
      </c>
      <c r="C40" s="71"/>
      <c r="D40" s="71"/>
      <c r="E40" s="71"/>
      <c r="F40" s="65" t="s">
        <v>18</v>
      </c>
      <c r="G40" s="66"/>
      <c r="H40" s="37" t="s">
        <v>18</v>
      </c>
    </row>
    <row r="41" spans="1:8" s="18" customFormat="1" ht="34.950000000000003" customHeight="1">
      <c r="A41" s="23" t="s">
        <v>32</v>
      </c>
      <c r="B41" s="71" t="s">
        <v>49</v>
      </c>
      <c r="C41" s="71"/>
      <c r="D41" s="71"/>
      <c r="E41" s="71"/>
      <c r="F41" s="65" t="s">
        <v>18</v>
      </c>
      <c r="G41" s="66"/>
      <c r="H41" s="37" t="s">
        <v>18</v>
      </c>
    </row>
    <row r="42" spans="1:8" s="18" customFormat="1">
      <c r="A42" s="23" t="s">
        <v>33</v>
      </c>
      <c r="B42" s="80" t="s">
        <v>50</v>
      </c>
      <c r="C42" s="80"/>
      <c r="D42" s="80"/>
      <c r="E42" s="80"/>
      <c r="F42" s="65" t="s">
        <v>18</v>
      </c>
      <c r="G42" s="66"/>
      <c r="H42" s="37" t="s">
        <v>18</v>
      </c>
    </row>
    <row r="43" spans="1:8" s="18" customFormat="1">
      <c r="A43" s="23" t="s">
        <v>34</v>
      </c>
      <c r="B43" s="71" t="s">
        <v>51</v>
      </c>
      <c r="C43" s="71"/>
      <c r="D43" s="71"/>
      <c r="E43" s="71"/>
      <c r="F43" s="65" t="s">
        <v>18</v>
      </c>
      <c r="G43" s="66"/>
      <c r="H43" s="37" t="s">
        <v>18</v>
      </c>
    </row>
    <row r="44" spans="1:8" s="18" customFormat="1" ht="113.4" customHeight="1">
      <c r="A44" s="23" t="s">
        <v>52</v>
      </c>
      <c r="B44" s="81" t="s">
        <v>69</v>
      </c>
      <c r="C44" s="81"/>
      <c r="D44" s="81"/>
      <c r="E44" s="81"/>
      <c r="F44" s="65" t="s">
        <v>18</v>
      </c>
      <c r="G44" s="66"/>
      <c r="H44" s="37" t="s">
        <v>53</v>
      </c>
    </row>
    <row r="45" spans="1:8" s="18" customFormat="1">
      <c r="A45" s="23" t="s">
        <v>54</v>
      </c>
      <c r="B45" s="71" t="s">
        <v>55</v>
      </c>
      <c r="C45" s="71"/>
      <c r="D45" s="71"/>
      <c r="E45" s="71"/>
      <c r="F45" s="65" t="s">
        <v>18</v>
      </c>
      <c r="G45" s="66"/>
      <c r="H45" s="37" t="s">
        <v>18</v>
      </c>
    </row>
    <row r="46" spans="1:8" s="18" customFormat="1" ht="47.4" customHeight="1">
      <c r="A46" s="23" t="s">
        <v>56</v>
      </c>
      <c r="B46" s="71" t="s">
        <v>57</v>
      </c>
      <c r="C46" s="71"/>
      <c r="D46" s="71"/>
      <c r="E46" s="71"/>
      <c r="F46" s="65" t="s">
        <v>18</v>
      </c>
      <c r="G46" s="66"/>
      <c r="H46" s="37" t="s">
        <v>18</v>
      </c>
    </row>
    <row r="48" spans="1:8" s="18" customFormat="1" ht="31.2" customHeight="1">
      <c r="A48" s="78" t="s">
        <v>58</v>
      </c>
      <c r="B48" s="78"/>
      <c r="C48" s="78"/>
      <c r="D48" s="78"/>
      <c r="E48" s="78"/>
      <c r="F48" s="78"/>
      <c r="G48" s="24"/>
      <c r="H48" s="24"/>
    </row>
    <row r="49" spans="1:8" s="18" customFormat="1" ht="33.75" customHeight="1">
      <c r="A49" s="26" t="s">
        <v>25</v>
      </c>
      <c r="B49" s="79" t="s">
        <v>70</v>
      </c>
      <c r="C49" s="79"/>
      <c r="D49" s="79"/>
      <c r="E49" s="79"/>
      <c r="F49" s="79"/>
      <c r="G49" s="24"/>
      <c r="H49" s="24"/>
    </row>
    <row r="50" spans="1:8" s="18" customFormat="1" ht="20.399999999999999" customHeight="1">
      <c r="A50" s="26">
        <v>2</v>
      </c>
      <c r="B50" s="79" t="s">
        <v>62</v>
      </c>
      <c r="C50" s="79"/>
      <c r="D50" s="79"/>
      <c r="E50" s="79"/>
      <c r="F50" s="79"/>
      <c r="G50" s="24"/>
      <c r="H50" s="24"/>
    </row>
    <row r="51" spans="1:8" s="18" customFormat="1" ht="45" customHeight="1">
      <c r="A51" s="26" t="s">
        <v>27</v>
      </c>
      <c r="B51" s="77" t="s">
        <v>71</v>
      </c>
      <c r="C51" s="77"/>
      <c r="D51" s="77"/>
      <c r="E51" s="77"/>
      <c r="F51" s="77"/>
      <c r="G51" s="24"/>
      <c r="H51" s="24"/>
    </row>
    <row r="52" spans="1:8" s="18" customFormat="1" ht="70.2" customHeight="1">
      <c r="A52" s="26" t="s">
        <v>28</v>
      </c>
      <c r="B52" s="77" t="s">
        <v>72</v>
      </c>
      <c r="C52" s="77"/>
      <c r="D52" s="77"/>
      <c r="E52" s="77"/>
      <c r="F52" s="77"/>
      <c r="G52" s="24"/>
      <c r="H52" s="24"/>
    </row>
    <row r="53" spans="1:8" s="18" customFormat="1" ht="114" customHeight="1">
      <c r="A53" s="25" t="s">
        <v>29</v>
      </c>
      <c r="B53" s="77" t="s">
        <v>59</v>
      </c>
      <c r="C53" s="77"/>
      <c r="D53" s="77"/>
      <c r="E53" s="77"/>
      <c r="F53" s="77"/>
      <c r="G53" s="5"/>
      <c r="H53" s="5"/>
    </row>
  </sheetData>
  <mergeCells count="58">
    <mergeCell ref="B53:F53"/>
    <mergeCell ref="B38:E38"/>
    <mergeCell ref="F38:G38"/>
    <mergeCell ref="B41:E41"/>
    <mergeCell ref="F41:G41"/>
    <mergeCell ref="B50:F50"/>
    <mergeCell ref="B51:F51"/>
    <mergeCell ref="B52:F52"/>
    <mergeCell ref="F40:G40"/>
    <mergeCell ref="B43:E43"/>
    <mergeCell ref="F43:G43"/>
    <mergeCell ref="B44:E44"/>
    <mergeCell ref="F44:G44"/>
    <mergeCell ref="B39:E39"/>
    <mergeCell ref="F39:G39"/>
    <mergeCell ref="B40:E40"/>
    <mergeCell ref="A48:F48"/>
    <mergeCell ref="B49:F49"/>
    <mergeCell ref="B45:E45"/>
    <mergeCell ref="F45:G45"/>
    <mergeCell ref="B46:E46"/>
    <mergeCell ref="F46:G46"/>
    <mergeCell ref="B42:E42"/>
    <mergeCell ref="F42:G42"/>
    <mergeCell ref="F37:G37"/>
    <mergeCell ref="A21:F21"/>
    <mergeCell ref="B34:E34"/>
    <mergeCell ref="F34:G34"/>
    <mergeCell ref="B35:E35"/>
    <mergeCell ref="F35:G35"/>
    <mergeCell ref="B24:F24"/>
    <mergeCell ref="B25:F25"/>
    <mergeCell ref="B36:E36"/>
    <mergeCell ref="F36:G36"/>
    <mergeCell ref="B37:E37"/>
    <mergeCell ref="B23:F23"/>
    <mergeCell ref="B30:F30"/>
    <mergeCell ref="A10:H10"/>
    <mergeCell ref="D8:E8"/>
    <mergeCell ref="D9:E9"/>
    <mergeCell ref="D11:E11"/>
    <mergeCell ref="D12:E12"/>
    <mergeCell ref="A5:I5"/>
    <mergeCell ref="A3:I3"/>
    <mergeCell ref="A7:B7"/>
    <mergeCell ref="H1:I1"/>
    <mergeCell ref="A33:H33"/>
    <mergeCell ref="I10:I16"/>
    <mergeCell ref="A18:I18"/>
    <mergeCell ref="B29:F29"/>
    <mergeCell ref="A14:F14"/>
    <mergeCell ref="A15:F15"/>
    <mergeCell ref="A16:F16"/>
    <mergeCell ref="D13:E13"/>
    <mergeCell ref="B26:F26"/>
    <mergeCell ref="B27:F27"/>
    <mergeCell ref="B28:F28"/>
    <mergeCell ref="B22:F22"/>
  </mergeCells>
  <pageMargins left="0.70866141732283472" right="0.70866141732283472" top="0.74803149606299213" bottom="0.74803149606299213" header="0.31496062992125984" footer="0.31496062992125984"/>
  <pageSetup paperSize="9" scale="55"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Statusas xmlns="bd76807b-7035-44a2-93ee-9bb18f0b64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2" ma:contentTypeDescription="Kurkite naują dokumentą." ma:contentTypeScope="" ma:versionID="54a0950f9e9df34887075104ad0cf24d">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8b4763a576f19cf75dcdfb95dc2351d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element ref="ns2: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element name="Statusas" ma:index="28" nillable="true" ma:displayName="Statusas" ma:format="Dropdown" ma:internalName="Status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90CE40-0456-436A-B3DD-FC3EFCA72D1D}">
  <ds:schemaRefs>
    <ds:schemaRef ds:uri="bd76807b-7035-44a2-93ee-9bb18f0b649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7609231-acae-40b1-8992-26d1ec8f8073"/>
    <ds:schemaRef ds:uri="http://www.w3.org/XML/1998/namespace"/>
    <ds:schemaRef ds:uri="http://purl.org/dc/dcmitype/"/>
  </ds:schemaRefs>
</ds:datastoreItem>
</file>

<file path=customXml/itemProps2.xml><?xml version="1.0" encoding="utf-8"?>
<ds:datastoreItem xmlns:ds="http://schemas.openxmlformats.org/officeDocument/2006/customXml" ds:itemID="{C3B35039-21E0-4C3E-8ABA-2960C4B04D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265D20-73B5-40C6-94F4-6074F688DD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Specifikacija</vt:lpstr>
      <vt:lpstr>Specifikacija!Print_Area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cp:keywords/>
  <dc:description/>
  <cp:lastModifiedBy>Sandra Čiukšytė-Nagienė</cp:lastModifiedBy>
  <cp:revision/>
  <dcterms:created xsi:type="dcterms:W3CDTF">2020-09-21T10:13:24Z</dcterms:created>
  <dcterms:modified xsi:type="dcterms:W3CDTF">2026-04-28T10:43:44Z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