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vmsa-my.sharepoint.com/personal/elzbieta_talockaite_vilnius_lt/Documents/Darbalaukis/ŠP-452_Laboratorinių_tyrimų_atlikimo_(už_įstaigos_ribų)_paslaugų_pirkimas_Dokumentai/4.1. Po Nikos peržiūros/"/>
    </mc:Choice>
  </mc:AlternateContent>
  <xr:revisionPtr revIDLastSave="100" documentId="8_{F3D8E08F-6FAA-4563-93F6-BED23E8321C4}" xr6:coauthVersionLast="47" xr6:coauthVersionMax="47" xr10:uidLastSave="{45DA2344-820D-4905-BCE0-44B8335A763E}"/>
  <bookViews>
    <workbookView xWindow="38280" yWindow="-120" windowWidth="29040" windowHeight="15720" xr2:uid="{00000000-000D-0000-FFFF-FFFF00000000}"/>
  </bookViews>
  <sheets>
    <sheet name="1 pod" sheetId="1" r:id="rId1"/>
    <sheet name="2 po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 l="1"/>
  <c r="G13" i="2" s="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33"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92" i="1"/>
  <c r="G18" i="1" l="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17" i="1"/>
  <c r="G12" i="1"/>
  <c r="G13" i="1"/>
  <c r="G14" i="1"/>
  <c r="G15" i="1"/>
  <c r="G11" i="1"/>
  <c r="G198" i="1" l="1"/>
</calcChain>
</file>

<file path=xl/sharedStrings.xml><?xml version="1.0" encoding="utf-8"?>
<sst xmlns="http://schemas.openxmlformats.org/spreadsheetml/2006/main" count="801" uniqueCount="441">
  <si>
    <t xml:space="preserve">LABORATORINIŲ TYRIMŲ ATLIKIMO (UŽ ĮSTAIGOS RIBŲ) PASLAUGŲ SPECIFIKACIJA </t>
  </si>
  <si>
    <t>1-oji pirkimo objekto dalis. Skubūs laboratoriniai tyrimai (su žyma CITO), biocheminiai, imunologiniai ir infekciniai serologiniai tyrimai</t>
  </si>
  <si>
    <t>Techninė specifikacija 2 pirkimo objekto daliai nurodyta kitame šio dokumento lape.</t>
  </si>
  <si>
    <t>Eilės Nr.</t>
  </si>
  <si>
    <t>Tyrimo pavadinimas</t>
  </si>
  <si>
    <t>Mato vienetas</t>
  </si>
  <si>
    <t>Preliminarus paslaugų kiekis (vnt.) 36 mėn. laikotarpiui**</t>
  </si>
  <si>
    <t>Atlikimo ir gautų paslaugų rezultatų pristatymo terminas</t>
  </si>
  <si>
    <t xml:space="preserve">Vieno tyrimo kaina (įkainis), Eur be PVM </t>
  </si>
  <si>
    <t xml:space="preserve">Kaina be PVM*, Eur </t>
  </si>
  <si>
    <t xml:space="preserve">Maksimali perkančiajai organizacijai priimtina pasiūlymo kaina Eur įskaitant visus mokesčius. </t>
  </si>
  <si>
    <t>SKUBŪS LABORATORINIAI TYRIMAI (su žyma CITO)</t>
  </si>
  <si>
    <t>348.700,00</t>
  </si>
  <si>
    <t>1.1</t>
  </si>
  <si>
    <t>D-dimerai</t>
  </si>
  <si>
    <t>tyrimas</t>
  </si>
  <si>
    <t>iki 2 val.</t>
  </si>
  <si>
    <t>1.2.</t>
  </si>
  <si>
    <t xml:space="preserve">Troponinas </t>
  </si>
  <si>
    <t>1.3.</t>
  </si>
  <si>
    <t>Kalis</t>
  </si>
  <si>
    <t>1.4.</t>
  </si>
  <si>
    <t>Natris</t>
  </si>
  <si>
    <t>1.5.</t>
  </si>
  <si>
    <t>Prokalcitoninas</t>
  </si>
  <si>
    <t>BIOCHEMINIAI TYRIMAI</t>
  </si>
  <si>
    <t>1.6.</t>
  </si>
  <si>
    <t>Cholesterolis</t>
  </si>
  <si>
    <t>iki 1 darbo dienos (toliau - d. d.)</t>
  </si>
  <si>
    <t>1.7.</t>
  </si>
  <si>
    <t>Didelio tankio lipoproteinai</t>
  </si>
  <si>
    <t>iki 1 d. d.</t>
  </si>
  <si>
    <t>1.8.</t>
  </si>
  <si>
    <t>Trigliceridai</t>
  </si>
  <si>
    <t>1.9.</t>
  </si>
  <si>
    <t>Mažo tankio lipoproteinai (išmatuojamas)</t>
  </si>
  <si>
    <t>1.10.</t>
  </si>
  <si>
    <t>Bendras bilirubinas</t>
  </si>
  <si>
    <t>1.11.</t>
  </si>
  <si>
    <t>Tiesioginis bilirubinas</t>
  </si>
  <si>
    <t>1.12.</t>
  </si>
  <si>
    <t>AST/GOT (IFCC)</t>
  </si>
  <si>
    <t>1.13.</t>
  </si>
  <si>
    <t>ALT/GPT (IFCC)</t>
  </si>
  <si>
    <t>1.14.</t>
  </si>
  <si>
    <t>Antistreptolizinas</t>
  </si>
  <si>
    <t>1.15.</t>
  </si>
  <si>
    <t>Šlapalas</t>
  </si>
  <si>
    <t>1.16.</t>
  </si>
  <si>
    <t>Šlapimo rūgštis</t>
  </si>
  <si>
    <t>1.17.</t>
  </si>
  <si>
    <t>Kreatininas</t>
  </si>
  <si>
    <t>1.18.</t>
  </si>
  <si>
    <t>Bendras baltymas</t>
  </si>
  <si>
    <t>1.19.</t>
  </si>
  <si>
    <t>Gliukozė</t>
  </si>
  <si>
    <t>1.20.</t>
  </si>
  <si>
    <t>Pankreatinė amilazė</t>
  </si>
  <si>
    <t>1.21.</t>
  </si>
  <si>
    <t>Šarminė fosfatazė</t>
  </si>
  <si>
    <t>1.22.</t>
  </si>
  <si>
    <t>C- reaktyvinis baltymas</t>
  </si>
  <si>
    <t>1.23.</t>
  </si>
  <si>
    <t>Feritinas</t>
  </si>
  <si>
    <t>1.24.</t>
  </si>
  <si>
    <t>Reumatoidinis faktorius</t>
  </si>
  <si>
    <t>1.25.</t>
  </si>
  <si>
    <t>Glikozilintas hemoglobinas</t>
  </si>
  <si>
    <t>1.26.</t>
  </si>
  <si>
    <t>Gamma-GT</t>
  </si>
  <si>
    <t>1.27.</t>
  </si>
  <si>
    <t>Geležis</t>
  </si>
  <si>
    <t>1.28.</t>
  </si>
  <si>
    <t>Magnis</t>
  </si>
  <si>
    <t>1.29.</t>
  </si>
  <si>
    <t>Fosforas</t>
  </si>
  <si>
    <t>1.30.</t>
  </si>
  <si>
    <t>Chloras</t>
  </si>
  <si>
    <t>1.31.</t>
  </si>
  <si>
    <t>Kalcis</t>
  </si>
  <si>
    <t>1.32.</t>
  </si>
  <si>
    <t>Albumino koncentracijos nustatymas</t>
  </si>
  <si>
    <t>1.33.</t>
  </si>
  <si>
    <t>Albumino ir kreatinino santykis šlapime</t>
  </si>
  <si>
    <t>1.34.</t>
  </si>
  <si>
    <t>Kreatinkinazės (CK) aktyvumo nustatymas</t>
  </si>
  <si>
    <t>1.35.</t>
  </si>
  <si>
    <t>Kreatinkinazės širdies izofermento (CKMB) masės nustatymas</t>
  </si>
  <si>
    <t>iki 1 d. d</t>
  </si>
  <si>
    <t>1.36.</t>
  </si>
  <si>
    <t>Cinko koncentracijos nustatymas</t>
  </si>
  <si>
    <t>iki 3 d. d.</t>
  </si>
  <si>
    <t>1.37.</t>
  </si>
  <si>
    <t>Didelio jautrumo CRB</t>
  </si>
  <si>
    <t>1.38.</t>
  </si>
  <si>
    <t>Laktatdehidrogenazės (LDH) aktyvumo nustatymas</t>
  </si>
  <si>
    <t>1.39.</t>
  </si>
  <si>
    <t>Lipazės aktyvumo nustatymas</t>
  </si>
  <si>
    <t>1.40.</t>
  </si>
  <si>
    <t>Ličio koncentracijos nustatymas</t>
  </si>
  <si>
    <t>iki 5 d. d.</t>
  </si>
  <si>
    <t>1.41.</t>
  </si>
  <si>
    <t>Baltymų frakcijų nustatymas elektroforezės būdu</t>
  </si>
  <si>
    <t>iki 4 d. d.</t>
  </si>
  <si>
    <t>1.42.</t>
  </si>
  <si>
    <t>Smegenų natriuretinio peptide koncentracijos nustatymas NT-pro-BNP</t>
  </si>
  <si>
    <t>1.43.</t>
  </si>
  <si>
    <t>Valproinės rūgšties koncentracijos nustatymas</t>
  </si>
  <si>
    <t>1.44.</t>
  </si>
  <si>
    <t>Insulino nustatymas imunofermentiniu metodu</t>
  </si>
  <si>
    <t>1.45.</t>
  </si>
  <si>
    <t>Skydliaukės peroksidazės antikūnų (anti–TPO) nustatymas imunofermentiniu metodu</t>
  </si>
  <si>
    <t>1.46.</t>
  </si>
  <si>
    <t>Dehidroepiandrosterono sulfato (DHEASO4) nustatymas imunofermentiniu metodu</t>
  </si>
  <si>
    <t>1.47.</t>
  </si>
  <si>
    <t>Estradiolio (E2) nustatymas imunofermentiniu metodu</t>
  </si>
  <si>
    <t>1.48.</t>
  </si>
  <si>
    <t>Folikulus stimuliuojančio hormono (FSH) nustatymas imunofermentiniu metodu</t>
  </si>
  <si>
    <t>1.49.</t>
  </si>
  <si>
    <t>Liuteinizuojančio hormono (LH) nustatymas imunofermentiniu metodu</t>
  </si>
  <si>
    <t>1.50.</t>
  </si>
  <si>
    <t>Lytinius hormonus sujungiančio globulino (SHGB) nustatymas</t>
  </si>
  <si>
    <t>1.51.</t>
  </si>
  <si>
    <t xml:space="preserve">17-hidroksiprogesterono nustatymas </t>
  </si>
  <si>
    <t>iki 14 d. d.</t>
  </si>
  <si>
    <t>1.52.</t>
  </si>
  <si>
    <t>Prolaktinas (PRL) /makroprolaktinas</t>
  </si>
  <si>
    <t>1.53.</t>
  </si>
  <si>
    <t>Progesterono nustatymas imunofermentiniu metodu</t>
  </si>
  <si>
    <t>1.54.</t>
  </si>
  <si>
    <t>Parathormono (PTH) nustatymas imunofermentiniu metodu</t>
  </si>
  <si>
    <t>1.55.</t>
  </si>
  <si>
    <t>Testosterono nustatymas imunofermentiniu metodu</t>
  </si>
  <si>
    <t>1.56.</t>
  </si>
  <si>
    <t>Kortizolio nustatymas imunofermentiniu metodu</t>
  </si>
  <si>
    <t>1.57.</t>
  </si>
  <si>
    <t>Žmogaus chorioninio gonadotropino (HCG) nustatymas imunofermentiniu metodu (nėštumo testas)</t>
  </si>
  <si>
    <t>1.58.</t>
  </si>
  <si>
    <t>Laisvo beta chorioninio gonadotropino (beta–HCG) nustatymas imunofermentiniu metodu</t>
  </si>
  <si>
    <t>1.59.</t>
  </si>
  <si>
    <t>Vėžio žymens Ca 19–9 nustatymas</t>
  </si>
  <si>
    <t>1.60.</t>
  </si>
  <si>
    <t>Vėžio žymens Ca 72–4 nustatymas</t>
  </si>
  <si>
    <t>1.61.</t>
  </si>
  <si>
    <t>Vėžio žymens Ca 15-3 nustatymas</t>
  </si>
  <si>
    <t>1.62.</t>
  </si>
  <si>
    <t>Imunoglobulino E koncentracijos nustatymas</t>
  </si>
  <si>
    <t>1.63.</t>
  </si>
  <si>
    <t>Žmogaus epididymio 4 baltymo (HE4) nustatymas</t>
  </si>
  <si>
    <t>1.64.</t>
  </si>
  <si>
    <t>Folio rūgšties koncentracijos nustatymas</t>
  </si>
  <si>
    <t>1.65.</t>
  </si>
  <si>
    <t>Homocisteino koncentracijos nustatymas</t>
  </si>
  <si>
    <t>1.66.</t>
  </si>
  <si>
    <t>Vario koncentracijos nustatymas</t>
  </si>
  <si>
    <t>iki 3 d. d</t>
  </si>
  <si>
    <t>1.67.</t>
  </si>
  <si>
    <t>Tiroglobulinas</t>
  </si>
  <si>
    <t>1.68.</t>
  </si>
  <si>
    <t>C peptidas</t>
  </si>
  <si>
    <t>1.69.</t>
  </si>
  <si>
    <t>Somatotropinas (augimo hormonas)</t>
  </si>
  <si>
    <t>iki 10 d. d</t>
  </si>
  <si>
    <t>1.70.</t>
  </si>
  <si>
    <t>Adrenokortikotropinis hormonas</t>
  </si>
  <si>
    <t>iki 7 d. d.</t>
  </si>
  <si>
    <t>1.71.</t>
  </si>
  <si>
    <t>Aldosteronas</t>
  </si>
  <si>
    <t>iki 12 d. d.</t>
  </si>
  <si>
    <t>1.72.</t>
  </si>
  <si>
    <t>Reninas</t>
  </si>
  <si>
    <t>1.73.</t>
  </si>
  <si>
    <t>Osteokalcinas</t>
  </si>
  <si>
    <t>iki 10 d. d.</t>
  </si>
  <si>
    <t>1.74.</t>
  </si>
  <si>
    <t>Kalcitoninas</t>
  </si>
  <si>
    <t>1.75.</t>
  </si>
  <si>
    <t>Alfa fetoproteinas</t>
  </si>
  <si>
    <t>1.76.</t>
  </si>
  <si>
    <t>Laisvasis prostatos specifinis antigenas</t>
  </si>
  <si>
    <t>1.77.</t>
  </si>
  <si>
    <t>Antimiulerinis hormonas</t>
  </si>
  <si>
    <t>1.78.</t>
  </si>
  <si>
    <t>Mioglobinas</t>
  </si>
  <si>
    <t>1.79.</t>
  </si>
  <si>
    <t>Tulžies rūgštys</t>
  </si>
  <si>
    <t>IMUNOLOGINIAI TYRIMAI</t>
  </si>
  <si>
    <t>1.80.</t>
  </si>
  <si>
    <t>Anti SARS-COV-2 S ir arba Anti-RBD SARS-CoV-2 (koronaviruso) IgG antikūnai (kiekybiniai)</t>
  </si>
  <si>
    <t>iki 2 d. d.</t>
  </si>
  <si>
    <t>1.81.</t>
  </si>
  <si>
    <t>Toxo IgG</t>
  </si>
  <si>
    <t>1.82.</t>
  </si>
  <si>
    <t>Toxo IgM</t>
  </si>
  <si>
    <t>1.83.</t>
  </si>
  <si>
    <t>Tirotropinis hormonas</t>
  </si>
  <si>
    <t>1.84.</t>
  </si>
  <si>
    <t>CEA</t>
  </si>
  <si>
    <t>1.85.</t>
  </si>
  <si>
    <t>Prolaktinas</t>
  </si>
  <si>
    <t>1.86.</t>
  </si>
  <si>
    <t>Laisvas T3</t>
  </si>
  <si>
    <t>1.87.</t>
  </si>
  <si>
    <t>Laisvas T4</t>
  </si>
  <si>
    <t>1.88.</t>
  </si>
  <si>
    <t>Bendras PSA</t>
  </si>
  <si>
    <t>1.89.</t>
  </si>
  <si>
    <t>Anti-HCV</t>
  </si>
  <si>
    <t>1.90.</t>
  </si>
  <si>
    <t>ŽIV Ag/Ak kombinuotas</t>
  </si>
  <si>
    <t>1.91.</t>
  </si>
  <si>
    <t>HBsAg</t>
  </si>
  <si>
    <t>1.92.</t>
  </si>
  <si>
    <t>CA 125</t>
  </si>
  <si>
    <t>1.93.</t>
  </si>
  <si>
    <t>Vitaminas B12</t>
  </si>
  <si>
    <t>1.94.</t>
  </si>
  <si>
    <t>25 OH Vitaminas D</t>
  </si>
  <si>
    <t>1.95.</t>
  </si>
  <si>
    <t>Imunoglobulino A koncentracijos nustatymas</t>
  </si>
  <si>
    <r>
      <t>iki</t>
    </r>
    <r>
      <rPr>
        <sz val="11"/>
        <color theme="1"/>
        <rFont val="Times New Roman"/>
        <family val="1"/>
        <charset val="186"/>
      </rPr>
      <t xml:space="preserve"> 7 d. d.</t>
    </r>
  </si>
  <si>
    <t>1.96.</t>
  </si>
  <si>
    <t>Imunoglobulino M koncentracijos nustatymas</t>
  </si>
  <si>
    <t>1.97.</t>
  </si>
  <si>
    <t>Imunoglobulino G koncentracijos nustatymas</t>
  </si>
  <si>
    <t>1.98.</t>
  </si>
  <si>
    <t>Įkvepiamųjų alergenui specifinių IgE nustatymas ( ne mažiau 26 specifikų)</t>
  </si>
  <si>
    <r>
      <t>iki</t>
    </r>
    <r>
      <rPr>
        <sz val="11"/>
        <color theme="1"/>
        <rFont val="Times New Roman"/>
        <family val="1"/>
        <charset val="186"/>
      </rPr>
      <t xml:space="preserve"> 3 d. d.</t>
    </r>
  </si>
  <si>
    <t>1.99.</t>
  </si>
  <si>
    <t>Maisto alergenui specifinių IgE nustatymas (ne mažiau 30 specifikų)</t>
  </si>
  <si>
    <t>1.100.</t>
  </si>
  <si>
    <t>Mišrių alergenui specifinių IgE nustatymas (ne mažiau 54 specifikų)</t>
  </si>
  <si>
    <t>1.101.</t>
  </si>
  <si>
    <r>
      <t>IgA antikūnų Y.</t>
    </r>
    <r>
      <rPr>
        <i/>
        <sz val="11"/>
        <color theme="1"/>
        <rFont val="Times New Roman"/>
        <family val="1"/>
        <charset val="186"/>
      </rPr>
      <t>enterocolitica</t>
    </r>
    <r>
      <rPr>
        <sz val="11"/>
        <color theme="1"/>
        <rFont val="Times New Roman"/>
        <family val="1"/>
        <charset val="186"/>
      </rPr>
      <t xml:space="preserve"> nustatymas</t>
    </r>
  </si>
  <si>
    <t>1.102.</t>
  </si>
  <si>
    <r>
      <t>IgG antikūnų Y.</t>
    </r>
    <r>
      <rPr>
        <i/>
        <sz val="11"/>
        <color theme="1"/>
        <rFont val="Times New Roman"/>
        <family val="1"/>
        <charset val="186"/>
      </rPr>
      <t>enterocolitica</t>
    </r>
    <r>
      <rPr>
        <sz val="11"/>
        <color theme="1"/>
        <rFont val="Times New Roman"/>
        <family val="1"/>
        <charset val="186"/>
      </rPr>
      <t xml:space="preserve"> nustatymas</t>
    </r>
  </si>
  <si>
    <r>
      <t>iki</t>
    </r>
    <r>
      <rPr>
        <sz val="11"/>
        <color theme="1"/>
        <rFont val="Times New Roman"/>
        <family val="1"/>
        <charset val="186"/>
      </rPr>
      <t xml:space="preserve"> 5 d. d.</t>
    </r>
  </si>
  <si>
    <t>1.103.</t>
  </si>
  <si>
    <t>Yersinia spp. IgA</t>
  </si>
  <si>
    <t>1.104.</t>
  </si>
  <si>
    <t>Yersinia spp. IgG</t>
  </si>
  <si>
    <t>1.105.</t>
  </si>
  <si>
    <t>Antikūnų prieš branduolio antigenus nustatymas (ANA)</t>
  </si>
  <si>
    <t>1.106.</t>
  </si>
  <si>
    <t>Antikūnų prieš branduolio antigenus nustatymas (ANA) su švytėjimo tipu</t>
  </si>
  <si>
    <t>1.107.</t>
  </si>
  <si>
    <t>Antikūnų prieš neutrofilų citoplazmos antigenus nustatymas (ANCA)</t>
  </si>
  <si>
    <t>1.108.</t>
  </si>
  <si>
    <t>Antikūnų prieš neutrofilų citoplazmos antigenus nustatymas (ANCA) su švytėjimo tipu</t>
  </si>
  <si>
    <t>1.109.</t>
  </si>
  <si>
    <t>Antikūnų prieš išskiriamus iš branduolio antigenus nustatymas (ENA)</t>
  </si>
  <si>
    <t>1.110.</t>
  </si>
  <si>
    <t>IgA klasės antikūnų prieš audinių transgliutaminazę kiekybinis nustatymas (Anti–tTG IgA)</t>
  </si>
  <si>
    <r>
      <t>iki</t>
    </r>
    <r>
      <rPr>
        <sz val="11"/>
        <color theme="1"/>
        <rFont val="Times New Roman"/>
        <family val="1"/>
        <charset val="186"/>
      </rPr>
      <t xml:space="preserve"> 2 d. d.</t>
    </r>
  </si>
  <si>
    <t>1.111.</t>
  </si>
  <si>
    <t>IgG klasės antikūnų prieš audinių transgliutaminazę kiekybinis nustatymas (Anti–tTG IgG)</t>
  </si>
  <si>
    <t>1.112.</t>
  </si>
  <si>
    <t>Antikūnai prieš ciklinį citrulininį peptidą (anti–CCP)</t>
  </si>
  <si>
    <t>1.113.</t>
  </si>
  <si>
    <t>Žmogaus leukocitų klasės antigeno (HLAB27) nustatymas</t>
  </si>
  <si>
    <t>1.114.</t>
  </si>
  <si>
    <t>Antikūnai IgM/IgG prieš Treponema pallidum (sifilis)</t>
  </si>
  <si>
    <t>1.115.</t>
  </si>
  <si>
    <t>Autoantikūnai prieš dvispiralę deoksiribonukleorūgštį (anti-dsDNR)</t>
  </si>
  <si>
    <t>iki 6 d. d.</t>
  </si>
  <si>
    <t>1.116.</t>
  </si>
  <si>
    <t>Transferinas</t>
  </si>
  <si>
    <t>1.117.</t>
  </si>
  <si>
    <r>
      <t>HOMA indeksas (</t>
    </r>
    <r>
      <rPr>
        <i/>
        <sz val="11"/>
        <color rgb="FF000000"/>
        <rFont val="Times New Roman"/>
        <family val="1"/>
        <charset val="186"/>
      </rPr>
      <t>išskaičiuojamas iš gliukozės ir insulino)</t>
    </r>
    <r>
      <rPr>
        <sz val="11"/>
        <color rgb="FF000000"/>
        <rFont val="Times New Roman"/>
        <family val="1"/>
        <charset val="186"/>
      </rPr>
      <t> </t>
    </r>
  </si>
  <si>
    <t>1.118</t>
  </si>
  <si>
    <t>Krioblogulinų nustatymas</t>
  </si>
  <si>
    <t>iki 15 d. d.</t>
  </si>
  <si>
    <t>1.119</t>
  </si>
  <si>
    <t>Kvantiferono nustatymas (tyrimas tuberkuliozei nustatyti)</t>
  </si>
  <si>
    <t>INFEKCINIAI SEROLOGINIAI TYRIMAI</t>
  </si>
  <si>
    <t>1.120.</t>
  </si>
  <si>
    <r>
      <t>Mycoplasma pneumoniae</t>
    </r>
    <r>
      <rPr>
        <sz val="11"/>
        <color rgb="FF000000"/>
        <rFont val="Times New Roman"/>
        <family val="1"/>
        <charset val="186"/>
      </rPr>
      <t xml:space="preserve"> IgG antikūnų nustatymas imunofermentiniu metodu</t>
    </r>
  </si>
  <si>
    <t>1.121.</t>
  </si>
  <si>
    <r>
      <t xml:space="preserve">Chlamydia pneumoniae </t>
    </r>
    <r>
      <rPr>
        <sz val="11"/>
        <color rgb="FF000000"/>
        <rFont val="Times New Roman"/>
        <family val="1"/>
        <charset val="186"/>
      </rPr>
      <t>IgM antikūnų nustatymas imunofermentiniu metodu</t>
    </r>
  </si>
  <si>
    <t>1.122.</t>
  </si>
  <si>
    <r>
      <t xml:space="preserve">Chlamydia pneumoniae </t>
    </r>
    <r>
      <rPr>
        <sz val="11"/>
        <color rgb="FF000000"/>
        <rFont val="Times New Roman"/>
        <family val="1"/>
        <charset val="186"/>
      </rPr>
      <t>IgG antikūnų nustatymas imunofermentiniu metodu</t>
    </r>
  </si>
  <si>
    <t>1.123.</t>
  </si>
  <si>
    <t>EBV viruso IgM antikūnų (anti–EBV IgM) nustatymas imunofermentiniu metodu</t>
  </si>
  <si>
    <t>1.124.</t>
  </si>
  <si>
    <t>EBV viruso IgG antikūnų (anti–EBV IgG) nustatymas imunofermentiniu metodu</t>
  </si>
  <si>
    <t>1.125.</t>
  </si>
  <si>
    <t>Citomegalo viruso (CMV) IgM nustatymas imunofermentiniu metodu</t>
  </si>
  <si>
    <t>1.126.</t>
  </si>
  <si>
    <t>Citomegalo viruso (CMV) IgG nustatymas imunofermentiniu metodu</t>
  </si>
  <si>
    <t>1.127.</t>
  </si>
  <si>
    <r>
      <t>Herpes simplex</t>
    </r>
    <r>
      <rPr>
        <sz val="11"/>
        <color rgb="FF000000"/>
        <rFont val="Times New Roman"/>
        <family val="1"/>
        <charset val="186"/>
      </rPr>
      <t xml:space="preserve"> viruso 1/2 (HSV 1/2) IgM nustatymas imunofermentiniu metodu</t>
    </r>
  </si>
  <si>
    <t>1.128.</t>
  </si>
  <si>
    <r>
      <t xml:space="preserve">Herpes simplex </t>
    </r>
    <r>
      <rPr>
        <sz val="11"/>
        <color rgb="FF000000"/>
        <rFont val="Times New Roman"/>
        <family val="1"/>
        <charset val="186"/>
      </rPr>
      <t>viruso 1/2 (HSV 1/2) IgG nustatymas imunofermentiniu metodu</t>
    </r>
  </si>
  <si>
    <t>1.129.</t>
  </si>
  <si>
    <r>
      <t xml:space="preserve">Varicella zoster </t>
    </r>
    <r>
      <rPr>
        <sz val="11"/>
        <color rgb="FF000000"/>
        <rFont val="Times New Roman"/>
        <family val="1"/>
        <charset val="186"/>
      </rPr>
      <t>viruso (VZV) IgM nustatymas</t>
    </r>
  </si>
  <si>
    <t>1.130.</t>
  </si>
  <si>
    <r>
      <t xml:space="preserve">Varicella zoster </t>
    </r>
    <r>
      <rPr>
        <sz val="11"/>
        <color rgb="FF000000"/>
        <rFont val="Times New Roman"/>
        <family val="1"/>
        <charset val="186"/>
      </rPr>
      <t>viruso (VZV) IgG nustatymas</t>
    </r>
  </si>
  <si>
    <t>1.131.</t>
  </si>
  <si>
    <t>Raudonukės viruso IgM nustatymas imunofermentiniu metodu</t>
  </si>
  <si>
    <t>1.132.</t>
  </si>
  <si>
    <t>Raudonukės viruso IgG nustatymas imunofermentiniu metodu</t>
  </si>
  <si>
    <t>1.133.</t>
  </si>
  <si>
    <r>
      <t>Toxocara canis</t>
    </r>
    <r>
      <rPr>
        <sz val="11"/>
        <color rgb="FF000000"/>
        <rFont val="Times New Roman"/>
        <family val="1"/>
        <charset val="186"/>
      </rPr>
      <t xml:space="preserve"> IgG antikūnų nustatymas imunofermentiniu metodu</t>
    </r>
  </si>
  <si>
    <t>1.134.</t>
  </si>
  <si>
    <t>Tymų viruso IgG nustatymas imunofermentiniu metodu</t>
  </si>
  <si>
    <t>1.135.</t>
  </si>
  <si>
    <t>Tymų viruso IgM nustatymas imunofermentiniu metodu</t>
  </si>
  <si>
    <t>1.136.</t>
  </si>
  <si>
    <t>Erkinio encefalito (TBE) antikūnų IgM nustatymas imunofermentiniu metodu</t>
  </si>
  <si>
    <t>1.137.</t>
  </si>
  <si>
    <t>Erkinio encefalito (TBE) antikūnų IgG nustatymas imunofermentiniu metodu</t>
  </si>
  <si>
    <t>1.138.</t>
  </si>
  <si>
    <t>Erkinis encefalitas IgG (povakcininis vertinimas)</t>
  </si>
  <si>
    <t>1.139.</t>
  </si>
  <si>
    <t>Bruceliozės IgG</t>
  </si>
  <si>
    <r>
      <t>iki</t>
    </r>
    <r>
      <rPr>
        <sz val="11"/>
        <color theme="1"/>
        <rFont val="Times New Roman"/>
        <family val="1"/>
        <charset val="186"/>
      </rPr>
      <t xml:space="preserve"> 17 d. d.</t>
    </r>
  </si>
  <si>
    <t>1.140.</t>
  </si>
  <si>
    <t>Tuliaremijos sukėlėjo (Francisella tularensis) IgG, IgM, IgA nustatymas imunofermentiniu metodu</t>
  </si>
  <si>
    <t>1.141.</t>
  </si>
  <si>
    <t>Kačių įdrėskimo liga (Bartonella Hensellae) IgG antikūnai</t>
  </si>
  <si>
    <t>1.142.</t>
  </si>
  <si>
    <t>Echinococcus granulosus/multilocularis WB IgG</t>
  </si>
  <si>
    <r>
      <t>iki</t>
    </r>
    <r>
      <rPr>
        <sz val="11"/>
        <color theme="1"/>
        <rFont val="Times New Roman"/>
        <family val="1"/>
        <charset val="186"/>
      </rPr>
      <t xml:space="preserve"> 14 d. d.</t>
    </r>
  </si>
  <si>
    <t>1.143.</t>
  </si>
  <si>
    <t>Toxoplasma gondii IgG avidiškumas</t>
  </si>
  <si>
    <t>1.144.</t>
  </si>
  <si>
    <t>Boreliozės (Laimo ligos) IgG antikūnų nustatymas imunofermentiniu metodu</t>
  </si>
  <si>
    <r>
      <t>iki</t>
    </r>
    <r>
      <rPr>
        <sz val="11"/>
        <color theme="1"/>
        <rFont val="Times New Roman"/>
        <family val="1"/>
        <charset val="186"/>
      </rPr>
      <t xml:space="preserve"> 4 d. d.</t>
    </r>
  </si>
  <si>
    <t>1.145.</t>
  </si>
  <si>
    <t>Boreliozės (Laimo ligos) IgM antikūnų nustatymas imunofermentiniu metodu</t>
  </si>
  <si>
    <t>1.146.</t>
  </si>
  <si>
    <t>Boreliozės (Laimo ligos) IgG antikūnų nustatymas imunoblotingo metodu</t>
  </si>
  <si>
    <t>1.147.</t>
  </si>
  <si>
    <t>Boreliozės (Laimo ligos) IgM antikūnų nustatymas imunoblotingo metodu</t>
  </si>
  <si>
    <t>1.148.</t>
  </si>
  <si>
    <t>Helicobacter pylori antigenas (išmatose)</t>
  </si>
  <si>
    <r>
      <t>iki</t>
    </r>
    <r>
      <rPr>
        <sz val="11"/>
        <color theme="1"/>
        <rFont val="Times New Roman"/>
        <family val="1"/>
        <charset val="186"/>
      </rPr>
      <t xml:space="preserve"> 1 d. d.</t>
    </r>
  </si>
  <si>
    <t>1.149.</t>
  </si>
  <si>
    <t>IgA klasės antikūnai prieš deamiduotą gliadino peptidą (Anti-DGP IgA)</t>
  </si>
  <si>
    <t>1.150.</t>
  </si>
  <si>
    <t>IgG klasės antikūnai prieš deamiduotą gliadino peptidą (Anti-DGP IgG)</t>
  </si>
  <si>
    <t>1.151.</t>
  </si>
  <si>
    <t>IgG klasės antikūnai prieš beta2 glikoproteiną 1 (Anti-b2-GP1 IgG)</t>
  </si>
  <si>
    <r>
      <t>iki</t>
    </r>
    <r>
      <rPr>
        <sz val="11"/>
        <color theme="1"/>
        <rFont val="Times New Roman"/>
        <family val="1"/>
        <charset val="186"/>
      </rPr>
      <t xml:space="preserve"> 9 d. d.</t>
    </r>
  </si>
  <si>
    <t>1.152.</t>
  </si>
  <si>
    <t>IgM klasės antikūnai prieš beta2 glikoproteiną 1 (Anti-b2-GP1 IgM)</t>
  </si>
  <si>
    <t>1.153.</t>
  </si>
  <si>
    <t>IgG klasės antikūnai prieš kardiolipiną (AKA IgG)</t>
  </si>
  <si>
    <t>1.154.</t>
  </si>
  <si>
    <t>IgM klasės antikūnai prieš kardiolipiną (AKA IgM)</t>
  </si>
  <si>
    <t>1.155.</t>
  </si>
  <si>
    <t>Kalprotektinas</t>
  </si>
  <si>
    <t>1.156.</t>
  </si>
  <si>
    <t>Komplementas C3c</t>
  </si>
  <si>
    <t>1.157.</t>
  </si>
  <si>
    <t>Komplementas C4</t>
  </si>
  <si>
    <t>1.158.</t>
  </si>
  <si>
    <t>Lupus antikoaguliantas</t>
  </si>
  <si>
    <t>1.159.</t>
  </si>
  <si>
    <t>Antikūnai prieš mitochondrijas (AMA)</t>
  </si>
  <si>
    <t>1.160.</t>
  </si>
  <si>
    <t>Antikūnai prieš tiroglobuliną (anti-TG)</t>
  </si>
  <si>
    <t>1.161.</t>
  </si>
  <si>
    <t>Kasos elastazė</t>
  </si>
  <si>
    <r>
      <t>iki</t>
    </r>
    <r>
      <rPr>
        <sz val="11"/>
        <color theme="1"/>
        <rFont val="Times New Roman"/>
        <family val="1"/>
        <charset val="186"/>
      </rPr>
      <t xml:space="preserve"> 10 d. d.</t>
    </r>
  </si>
  <si>
    <t>1.162.</t>
  </si>
  <si>
    <t>Lipoproteinas (a) (Lp(a))</t>
  </si>
  <si>
    <t>1.163.</t>
  </si>
  <si>
    <t>Apolipoproteinas A-1 (Apo A-1)</t>
  </si>
  <si>
    <t>1.164.</t>
  </si>
  <si>
    <t>Apolipoproteinas B (Apo B)</t>
  </si>
  <si>
    <t>1.165.</t>
  </si>
  <si>
    <t>Helicobacter pylori IgA</t>
  </si>
  <si>
    <t>1.166.</t>
  </si>
  <si>
    <t>Helicobacter pylori IgG</t>
  </si>
  <si>
    <t>1.167.</t>
  </si>
  <si>
    <r>
      <t>Mycoplasma pneumoniae</t>
    </r>
    <r>
      <rPr>
        <sz val="11"/>
        <color theme="1"/>
        <rFont val="Times New Roman"/>
        <family val="1"/>
        <charset val="186"/>
      </rPr>
      <t xml:space="preserve"> IgM antikūnų nustatymas imunofermentiniu metodu</t>
    </r>
  </si>
  <si>
    <t>1.168.</t>
  </si>
  <si>
    <t>Hepatito B viruso HBe antigenas (HbeAg)</t>
  </si>
  <si>
    <t>1.169.</t>
  </si>
  <si>
    <t>Hepatito B viruso (HBV) HBe antikūnai (anti-HBe)</t>
  </si>
  <si>
    <t>1.170.</t>
  </si>
  <si>
    <t>Hepatito A viruso (HAV) IgG antikūnai</t>
  </si>
  <si>
    <t>1.171.</t>
  </si>
  <si>
    <t>Hepatito A viruso (HAV) IgM antikūnai</t>
  </si>
  <si>
    <r>
      <t>iki</t>
    </r>
    <r>
      <rPr>
        <sz val="11"/>
        <color theme="1"/>
        <rFont val="Times New Roman"/>
        <family val="1"/>
        <charset val="186"/>
      </rPr>
      <t xml:space="preserve"> 12 d. d.</t>
    </r>
  </si>
  <si>
    <t>1.172.</t>
  </si>
  <si>
    <t>Hepatito B viruso (HBV) Hbcor antikūnai</t>
  </si>
  <si>
    <t>1.173.</t>
  </si>
  <si>
    <t>Hepatito B viruso (HBV) HBs antikūnai</t>
  </si>
  <si>
    <t>1.174.</t>
  </si>
  <si>
    <t>Kaulų rezorbcijos žymuo (beta - Cross Laps)</t>
  </si>
  <si>
    <t>1.175.</t>
  </si>
  <si>
    <t>Hepatito B viruso (HBV) DNR</t>
  </si>
  <si>
    <r>
      <t>iki</t>
    </r>
    <r>
      <rPr>
        <sz val="11"/>
        <color theme="1"/>
        <rFont val="Times New Roman"/>
        <family val="1"/>
        <charset val="186"/>
      </rPr>
      <t xml:space="preserve"> 15 d. d.</t>
    </r>
  </si>
  <si>
    <t>1.176.</t>
  </si>
  <si>
    <t>HCV RNR kiekybinis nustatymas</t>
  </si>
  <si>
    <t>1.177.</t>
  </si>
  <si>
    <t>Bordetella pertussis (kokliušas) IgA nustatymas</t>
  </si>
  <si>
    <t>1.178.</t>
  </si>
  <si>
    <t>Bordetella pertussis (kokliušas) IgG nustatymas</t>
  </si>
  <si>
    <t>1.179.</t>
  </si>
  <si>
    <t>Parotito IgG nustatymas</t>
  </si>
  <si>
    <t>1.180.</t>
  </si>
  <si>
    <t>IgG klasės antikūnai prieš parvovirusą B19</t>
  </si>
  <si>
    <r>
      <t>iki</t>
    </r>
    <r>
      <rPr>
        <sz val="11"/>
        <color theme="1"/>
        <rFont val="Times New Roman"/>
        <family val="1"/>
        <charset val="186"/>
      </rPr>
      <t xml:space="preserve"> 10 d.d.</t>
    </r>
  </si>
  <si>
    <t>1.181.</t>
  </si>
  <si>
    <t>IgM klasės antikūnai prieš parvovirusą B19</t>
  </si>
  <si>
    <t>1.182.</t>
  </si>
  <si>
    <t>Bruceliozės IgA</t>
  </si>
  <si>
    <t>1.183.</t>
  </si>
  <si>
    <t>1.184.</t>
  </si>
  <si>
    <t>Bruceliozės IgM</t>
  </si>
  <si>
    <t>Bendra objekto dalies kaina, Eur*:</t>
  </si>
  <si>
    <t>*Sveikatos priežiūros paslaugos neapmokestinamos pridėtinės vertės mokesčiu pagal Lietuvos Respublikos pridėtinės vertės įstatymo 2002-03-05 Nr. IX-751 IV skyriaus 20 str.</t>
  </si>
  <si>
    <r>
      <t>**</t>
    </r>
    <r>
      <rPr>
        <i/>
        <sz val="11"/>
        <color rgb="FFFF0000"/>
        <rFont val="Times New Roman"/>
        <family val="1"/>
        <charset val="186"/>
      </rPr>
      <t xml:space="preserve"> Perkančiosios organizacijos nurodyti preliminarūs paslaugų kiekiai (maksimaliam sutarties sudarymo laikotarpiui) bus naudojami tik pasiūlymų vertinime ir nebus laikomi maksimaliais.</t>
    </r>
  </si>
  <si>
    <t>Teikėjas laboratorinių tyrimų paslaugas (toliau – paslaugos) atlieka pagal galiojančias metodikas ir teisės aktų nustatytą tvarką.</t>
  </si>
  <si>
    <t>Tiekėjas įsipareigoja nemokamai užtikrinti nuolatinį laboratorinės medicinos gydytojo, medicinos biologo konsultacijų teikimą elektroniniu paštu ir/ ar telefonu. Reikalavimas dėl konsultacijų teikimo galioja darbo dienomis, Pirkėjo darbo valandomis nuo 7:00 iki 20:00 val. Kritiniais atvejais, susijusiais su sistemos sutrikimais ar duomenų perdavimo klaidomis, turi būti nurodytas budintis kontaktinis asmuo.</t>
  </si>
  <si>
    <t>Tiekėjas įsipareigoja paslaugų teikimo laikotarpiu pagal Pirkėjo pareikalavimą per 2 darbo dienas pateikti Pirkėjo pateikto (-ų) atlikti bei Tiekėjo atlikto (-ų) laboratorinio (-ų) tyrimo (-ų) vidaus kokybės kontroles ir/ar tarplaboratorinių palyginamųjų (išorinio kokybės vertinimo) tyrimų tikrinimo programų einamųjų metų planus ir/ar rezultatus. Pateikimo per 2 d. d. reikalavimas taikomas tik jau gautiems kokybės kontrolės rezultatams. Jei išorinė kokybės kontrolė dar neatlikta ar rezultatai negauti, pateikiamas tai pagrindžiantis paaiškinimas.</t>
  </si>
  <si>
    <t>Tiriamosios medžiagos transportavimo priemonės turi būti apsaugotos nuo temperatūros pokyčių bei tiriamosios medžiagos transportavimo priemonėse turi būti įdiegta laiko ir temperatūros registravimo sistema, susidedanti iš daviklio ir skaitiklio, skirta transportuoti tiriamąją medžiagą.</t>
  </si>
  <si>
    <t>Tyrimų užsakymas ir atsakymų, pasirašytų saugiu kvalifikuotu elektroniniu parašu, pateikimas turi būti vykdomas per Pirkėjo informacinę sistemą (laboratorijos informacinės sistemos OpenLims, Stapro s. r. o., Čekija). Užsakymai ir tyrimų atsakymai automatinėmis priemonėmis turi būti susieti su pacientu ir atvaizduojami paciento lange. Integracinės sąsajos pagalba mėginio siuntimo informacija perduodama brūkšninio kodo, kuriuo pažymėtas mėginys, pagalba, nenaudojant popierinio tyrimo užsakymo blanko. Integraciją tarp sistemų ir Pirkėjo sistemos korekcijas, jeigu jos reikalingos, paslaugos teikėjas atlieka savo lėšomis.</t>
  </si>
  <si>
    <t>Visa apimtimi Teikėjas turi pradėti teikti paslaugas ne vėliau kaip per 10 darbo dienų nuo sutarties įsigaliojimo dienos.</t>
  </si>
  <si>
    <t>Teikėjas apie netinkamą tiriamąją medžiagą informuoja Pirkėją elektroniniu paštu nedelsdamas, bet ne vėliau kaip per 2 val. nuo tiriamosios medžiagos pristatymo į paslaugos teikėjo laboratoriją.</t>
  </si>
  <si>
    <t>Sudarius sutartį, numatomas 10 dienų terminas informacinės sistemos integracijai į Pirkėjo naudojamą LIS (laboratorijos informacinės sistemos OpenLims, Stapro s. r. o., Čekija), per kurį turi būti užtikrinamas automatinis duomenų pasikeitimas tarp Tiekėjo ir Pirkėjo informacinių sistemų. Jeigu integracija nepavyksta dėl Tiekėjo kaltės, Pirkėjas turi teisę nutraukti sutartį dėl Tiekėjo kaltės. Taip pat numatomas 14 dienų bandomasis laikotarpis (bandomasis laikotarpis skaičiuojamas pasibaigus integracijos laikotarpiui, t. y. po integracijos akto pasirašymo), per kurį bus išbandoma Tiekėjo informacinė sistema ir tyrimų pateikimas, bei atsakymų gavimas per ją. Jeigu darbas su sistema ar integracija nepavyksta, vyksta nesklandžiai, nekokybiškai dėl Tiekėjo kaltės, Pirkėjas turi teisę nutraukti sutartį dėl Tiekėjo kaltės.
Integracija laikoma nepavykusia ir/ar nekokybiška, jei per bandomąjį laikotarpį daugiau kaip 3 kartus užfiksuojami perdavimo trikdžiai, dėl kurių tyrimų rezultatai neperduodami arba perduodami neteisingai, arba jei per 10 darbo dienų nepasiekiama stabili integracijos veikla. Laikoma, kad darbas su Tiekėjo informacine sistema nepavyksta, jeigu: tyrimų užsakymai/ atsakymai sistemingai neperduodami ar dingsta; sistema nepalaiko duomenų struktūros, reikalaujamos LIS integracijai; veikia nestabiliai, lėtai, sukelia klaidų ar duomenų neatitikimų; nepalaikomas reikiamas duomenų apsikeitimo formatas. Darbo su LIS kokybiniai parametrai: tyrimų duomenys turi būti tikslūs, pilnai sužymėti (tyrimo kodas, atsakymas, padalinys, data, atlikusio asmens ir patvirtinusio tyrimą darbuotojo vardas ir pavardė); atsakymai matomi Med.IS tiek gydytojui, tiek laboratorijos darbuotojui; nėra sisteminių neatitikimų tarp gautų atsakymų ir faktinių tyrimų; sistemos veiksmas testuojamas bandomuoju laikotarpiu, vertinant duomenų kokybę ir pateikimo stabilumą.</t>
  </si>
  <si>
    <t>Tiekėjas įsipareigoja tyrimų atsakymus įkelti į Pirkėjo laboratorijos informacinę sistemą ne vėliau kaip per 3 valandas po tyrimo (-ų) atlikimo, išskyrus 1.1-1.5 punktuose nurodytus tyrimus.</t>
  </si>
  <si>
    <t>Tyrimų protokolai turi būti pildomi teisės aktų nustatyta tvarka. Pateiktuose atsakymuose turi būti nurodytas tyrimą atlikusios įstaigos rekvizitai, tiriamosios medžiagos gavimo ir paslaugos atlikimo laikai, norminės vertės, paslaugas atlikę darbuotojai.</t>
  </si>
  <si>
    <t>Teikėjas pirkimo sutarties galiojimo metu, Pirkėjui pareikalavus, turi pateikti statistines ataskaitas apie suteiktas paslaugas (atliktus laboratorinius tyrimus) elektroniniu paštu „Exel“ formatu.</t>
  </si>
  <si>
    <t>2-ji pirkimo objekto dalis. Biocheminiai tyrimai</t>
  </si>
  <si>
    <t>Techninė specifikacija 1 pirkimo objekto daliai nurodyta kitame šio dokumento lape.</t>
  </si>
  <si>
    <t>2.1.</t>
  </si>
  <si>
    <t>sFlt-1/PlGF (preeklampsijos žymenų santykis) (Elecsys ir Kryptor)</t>
  </si>
  <si>
    <t>iki 5 darbo dienų</t>
  </si>
  <si>
    <t>Teikėjas savo transportu ir savo sąskaita paima tiriamąją medžiagą iš Pirkėjo adresu: VšĮ Šeškinės poliklinika, Šeškinės g. 24, Vilnius, kiekvieną darbo dieną (nuo pirmadienio iki penktadienio) nuo 13:00 iki 14:00 val. ir pristato ją į Tiekėjo laboratoriją.</t>
  </si>
  <si>
    <t>Visa apimtimi Teikėjas turi pradėti teikti paslaugas ne vėliau kaip per 10 darbo dienų nuo sutarties įsigaliojimo.</t>
  </si>
  <si>
    <t>Nustačius, kad Pirkėjo pateiktas mėginys yra netinkamas, Tiekėjas privalo nedelsiant, bet ne vėliau kaip per 2 val. nuo tiriamosios medžiagos pristatymo į Tiekėjo laboratoriją, apie tai elektroniniu paštu informuoti Pirkėjo atstovą.</t>
  </si>
  <si>
    <t>Tiekėjas įsipareigoja tyrimų atsakymus įkelti į Pirkėjo laboratorijos informacinę sistemą ne vėliau kaip per 3 valandas po tyrimo (-ų) atlikimo.</t>
  </si>
  <si>
    <t>Teikėjas pirkimo sutarties galiojimo metu pagal Pirkėjo pareikalavimą turi pateikti statistines ataskaitas apie suteiktas paslaugas (atliktus laboratorinius tyrimus) elektroniniu paštu „Exel“ formatu.</t>
  </si>
  <si>
    <t>Taikoma visiems tyrimams išskyrus 1.1-1.5. Teikėjas įsipareigoja savo transportu ir savo sąskaita paimti tiriamąją medžiagą iš Pirkėjo adresu: VšĮ Šeškinės poliklinika, Šeškinės g. 24, Vilnius, kiekvieną darbo dieną (nuo pirmadienio iki penktadienio) nuo 13:00 iki 14:00 val. ir pristatyti ją į Tiekėjo laboratoriją. Esant skubiems nenumatytiems atvejams Tiekėjas įsipareigoja Pirkėjui iškvietus, tą pačią darbo dieną Pirkėjo darbo laiku (7:00 – 20:00) savo transportu ir savo sąskaita atvykti pasiimti mėginius laboratorinių tyrimų atlikimui.</t>
  </si>
  <si>
    <t>Taikoma 1.118, 1.119, 1.161, 1.175, 1.176 tyrimams. Tiekėjas įsipareigoja paslaugų teikimo laikotarpiu savo sąskaita tiekti reikalingas priemones tinkamam tyrimų mėginių paėmimui, surinkimui, laikymui ir transportavimui, įskaitant transportines terpes ir tiriamosios medžiagos paėmimo priemones, jei jos būtinos pagal tyrimo pobūdį. Priemonių kaina įskaičiuojama į tyrimo atlikimo kainą. Priemonės pristatomos per 4 darbo dienas nuo užsakymo pateikimo VšĮ Šeškinės poliklinikai, adresu Šeškinės g. 24, Vilnius. Priemonių užsakymai teikiami Tiekėjo nurodytu el.paštu.</t>
  </si>
  <si>
    <t>Taikoma 1.1-1.5 nurodytiems tyrimams. Teikėjas įsipareigoja savo transportu ir savo sąskaita paimti tiriamąją medžiagą iš Pirkėjo adresu: VšĮ Šeškinės poliklinika, Šeškinės g. 24, Vilnius, pirmadieniais-penktadieniais (7:00-20:00), šeštadieniais (8:00-12:00) ir pristatyti ją į Tiekėjo laboratoriją.</t>
  </si>
  <si>
    <t>Bendrieji reikalavimai: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</si>
</sst>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rgb="FF000000"/>
      <name val="Times New Roman"/>
      <family val="1"/>
      <charset val="186"/>
    </font>
    <font>
      <sz val="11"/>
      <color rgb="FF000000"/>
      <name val="Times New Roman"/>
      <family val="1"/>
      <charset val="186"/>
    </font>
    <font>
      <sz val="11"/>
      <color theme="1"/>
      <name val="Times New Roman"/>
      <family val="1"/>
      <charset val="186"/>
    </font>
    <font>
      <b/>
      <sz val="11"/>
      <color theme="1"/>
      <name val="Times New Roman"/>
      <family val="1"/>
      <charset val="186"/>
    </font>
    <font>
      <i/>
      <sz val="11"/>
      <color theme="1"/>
      <name val="Times New Roman"/>
      <family val="1"/>
      <charset val="186"/>
    </font>
    <font>
      <i/>
      <sz val="11"/>
      <color rgb="FF000000"/>
      <name val="Times New Roman"/>
      <family val="1"/>
      <charset val="186"/>
    </font>
    <font>
      <i/>
      <sz val="11"/>
      <color rgb="FFFF0000"/>
      <name val="Times New Roman"/>
      <family val="1"/>
      <charset val="186"/>
    </font>
    <font>
      <b/>
      <i/>
      <sz val="11"/>
      <color rgb="FFFF0000"/>
      <name val="Times New Roman"/>
      <family val="1"/>
      <charset val="186"/>
    </font>
    <font>
      <sz val="12"/>
      <color theme="1"/>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s>
  <fills count="3">
    <fill>
      <patternFill patternType="none"/>
    </fill>
    <fill>
      <patternFill patternType="gray125"/>
    </fill>
    <fill>
      <patternFill patternType="solid">
        <fgColor rgb="FFFFFFFF"/>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bottom style="thin">
        <color indexed="64"/>
      </bottom>
      <diagonal/>
    </border>
  </borders>
  <cellStyleXfs count="1">
    <xf numFmtId="0" fontId="0" fillId="0" borderId="0"/>
  </cellStyleXfs>
  <cellXfs count="87">
    <xf numFmtId="0" fontId="0" fillId="0" borderId="0" xfId="0"/>
    <xf numFmtId="0" fontId="1" fillId="0" borderId="0" xfId="0" applyFont="1"/>
    <xf numFmtId="0" fontId="1"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justify" vertical="center" wrapText="1"/>
    </xf>
    <xf numFmtId="0" fontId="3" fillId="0" borderId="5" xfId="0" applyFont="1" applyBorder="1" applyAlignment="1">
      <alignment horizontal="center" vertical="center" wrapText="1"/>
    </xf>
    <xf numFmtId="0" fontId="2" fillId="0" borderId="5" xfId="0" applyFont="1" applyBorder="1" applyAlignment="1">
      <alignment horizontal="center" vertical="center" wrapText="1"/>
    </xf>
    <xf numFmtId="0" fontId="3" fillId="0" borderId="5" xfId="0" applyFont="1" applyBorder="1" applyAlignment="1">
      <alignment horizontal="justify" vertical="center" wrapText="1"/>
    </xf>
    <xf numFmtId="0" fontId="3" fillId="0" borderId="5" xfId="0" applyFont="1" applyBorder="1" applyAlignment="1">
      <alignment vertical="center" wrapText="1"/>
    </xf>
    <xf numFmtId="0" fontId="2" fillId="0" borderId="5" xfId="0" applyFont="1" applyBorder="1" applyAlignment="1">
      <alignment vertical="center" wrapText="1"/>
    </xf>
    <xf numFmtId="0" fontId="3" fillId="0" borderId="3" xfId="0" applyFont="1" applyBorder="1" applyAlignment="1">
      <alignment horizontal="center" vertical="center" wrapText="1"/>
    </xf>
    <xf numFmtId="0" fontId="3" fillId="0" borderId="0" xfId="0" applyFont="1"/>
    <xf numFmtId="0" fontId="6" fillId="0" borderId="5" xfId="0" applyFont="1" applyBorder="1" applyAlignment="1">
      <alignment vertical="center" wrapText="1"/>
    </xf>
    <xf numFmtId="0" fontId="5" fillId="0" borderId="5" xfId="0" applyFont="1" applyBorder="1" applyAlignment="1">
      <alignment vertical="center" wrapText="1"/>
    </xf>
    <xf numFmtId="0" fontId="7" fillId="0" borderId="0" xfId="0" applyFont="1"/>
    <xf numFmtId="0" fontId="8" fillId="0" borderId="0" xfId="0" applyFont="1"/>
    <xf numFmtId="0" fontId="3" fillId="0" borderId="10" xfId="0" applyFont="1" applyBorder="1" applyAlignment="1">
      <alignment horizontal="center" vertical="center"/>
    </xf>
    <xf numFmtId="2" fontId="2" fillId="0" borderId="5" xfId="0" applyNumberFormat="1" applyFont="1" applyBorder="1" applyAlignment="1">
      <alignment horizontal="center" vertical="center" wrapText="1"/>
    </xf>
    <xf numFmtId="0" fontId="1" fillId="0" borderId="9" xfId="0" applyFont="1" applyBorder="1" applyAlignment="1">
      <alignment vertical="center" wrapText="1"/>
    </xf>
    <xf numFmtId="0" fontId="1" fillId="0" borderId="4" xfId="0" applyFont="1" applyBorder="1" applyAlignment="1">
      <alignment vertical="center" wrapText="1"/>
    </xf>
    <xf numFmtId="0" fontId="9" fillId="0" borderId="0" xfId="0" applyFont="1"/>
    <xf numFmtId="0" fontId="4" fillId="0" borderId="4" xfId="0" applyFont="1" applyBorder="1" applyAlignment="1">
      <alignment vertical="center" wrapText="1"/>
    </xf>
    <xf numFmtId="2" fontId="4" fillId="0" borderId="1" xfId="0" applyNumberFormat="1" applyFont="1" applyBorder="1"/>
    <xf numFmtId="0" fontId="1" fillId="0" borderId="0" xfId="0" applyFont="1" applyAlignment="1">
      <alignment horizontal="center" wrapText="1"/>
    </xf>
    <xf numFmtId="0" fontId="4" fillId="0" borderId="0" xfId="0" applyFont="1" applyAlignment="1">
      <alignment horizontal="center"/>
    </xf>
    <xf numFmtId="0" fontId="12" fillId="0" borderId="5" xfId="0" applyFont="1" applyBorder="1" applyAlignment="1">
      <alignment horizontal="center" vertical="center"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1" fillId="0" borderId="0" xfId="0" applyFont="1" applyAlignment="1">
      <alignment horizont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0" xfId="0" applyFont="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13" xfId="0" applyFont="1" applyBorder="1" applyAlignment="1">
      <alignment horizontal="left" vertical="top"/>
    </xf>
    <xf numFmtId="0" fontId="4" fillId="0" borderId="8" xfId="0" applyFont="1" applyBorder="1" applyAlignment="1">
      <alignment horizontal="right"/>
    </xf>
    <xf numFmtId="0" fontId="4" fillId="0" borderId="9" xfId="0" applyFont="1" applyBorder="1" applyAlignment="1">
      <alignment horizontal="right"/>
    </xf>
    <xf numFmtId="0" fontId="4" fillId="0" borderId="4" xfId="0" applyFont="1" applyBorder="1" applyAlignment="1">
      <alignment horizontal="right"/>
    </xf>
    <xf numFmtId="0" fontId="11" fillId="0" borderId="2" xfId="0" applyFont="1" applyBorder="1" applyAlignment="1">
      <alignment horizontal="center" wrapText="1"/>
    </xf>
    <xf numFmtId="0" fontId="11" fillId="0" borderId="3" xfId="0" applyFont="1" applyBorder="1" applyAlignment="1">
      <alignment horizontal="center" wrapText="1"/>
    </xf>
    <xf numFmtId="0" fontId="10" fillId="0" borderId="2" xfId="0" applyFont="1" applyBorder="1" applyAlignment="1">
      <alignment horizontal="center"/>
    </xf>
    <xf numFmtId="0" fontId="10" fillId="0" borderId="7" xfId="0" applyFont="1" applyBorder="1" applyAlignment="1">
      <alignment horizontal="center"/>
    </xf>
    <xf numFmtId="0" fontId="10" fillId="0" borderId="3" xfId="0" applyFont="1" applyBorder="1" applyAlignment="1">
      <alignment horizont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9" xfId="0" applyFont="1" applyBorder="1" applyAlignment="1">
      <alignment horizontal="left"/>
    </xf>
    <xf numFmtId="0" fontId="2" fillId="0" borderId="10" xfId="0" applyFont="1" applyBorder="1" applyAlignment="1">
      <alignment horizontal="left" vertical="top" wrapText="1"/>
    </xf>
    <xf numFmtId="0" fontId="3" fillId="0" borderId="10" xfId="0" applyFont="1" applyBorder="1" applyAlignment="1">
      <alignment horizontal="left" vertical="top" wrapText="1"/>
    </xf>
    <xf numFmtId="0" fontId="2" fillId="0" borderId="10" xfId="0" applyFont="1" applyBorder="1" applyAlignment="1">
      <alignment horizontal="left" vertical="top"/>
    </xf>
    <xf numFmtId="0" fontId="4" fillId="0" borderId="0" xfId="0" applyFont="1" applyAlignment="1">
      <alignment horizontal="center"/>
    </xf>
    <xf numFmtId="0" fontId="1" fillId="0" borderId="7"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0" fillId="0" borderId="0" xfId="0" applyFont="1" applyAlignment="1">
      <alignment horizontal="left" vertical="top"/>
    </xf>
    <xf numFmtId="0" fontId="4" fillId="0" borderId="2" xfId="0" applyFont="1" applyBorder="1" applyAlignment="1">
      <alignment horizontal="center" wrapText="1"/>
    </xf>
    <xf numFmtId="0" fontId="4" fillId="0" borderId="3" xfId="0" applyFont="1" applyBorder="1" applyAlignment="1">
      <alignment horizontal="center" wrapText="1"/>
    </xf>
    <xf numFmtId="2" fontId="10" fillId="0" borderId="14" xfId="0" applyNumberFormat="1" applyFont="1" applyBorder="1" applyAlignment="1">
      <alignment horizontal="center"/>
    </xf>
    <xf numFmtId="2" fontId="10" fillId="0" borderId="7" xfId="0" applyNumberFormat="1" applyFont="1" applyBorder="1" applyAlignment="1">
      <alignment horizontal="center"/>
    </xf>
    <xf numFmtId="2" fontId="10" fillId="0" borderId="3" xfId="0" applyNumberFormat="1" applyFont="1" applyBorder="1" applyAlignment="1">
      <alignment horizontal="center"/>
    </xf>
    <xf numFmtId="0" fontId="0" fillId="0" borderId="9" xfId="0" applyBorder="1" applyAlignment="1">
      <alignment horizontal="right"/>
    </xf>
    <xf numFmtId="0" fontId="8" fillId="0" borderId="0" xfId="0" applyFont="1" applyAlignment="1">
      <alignment horizontal="left" vertical="top" wrapText="1"/>
    </xf>
    <xf numFmtId="0" fontId="7" fillId="0" borderId="0" xfId="0" applyFont="1" applyAlignment="1">
      <alignment horizontal="left" vertical="top"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2" fontId="2" fillId="0" borderId="7"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0" fontId="3" fillId="0" borderId="10" xfId="0" applyFont="1" applyBorder="1" applyAlignment="1">
      <alignment horizontal="left" vertical="top"/>
    </xf>
    <xf numFmtId="2" fontId="2" fillId="0" borderId="15" xfId="0" applyNumberFormat="1" applyFont="1" applyBorder="1" applyAlignment="1">
      <alignment horizontal="center" vertical="center" wrapText="1"/>
    </xf>
    <xf numFmtId="2" fontId="2" fillId="0" borderId="6" xfId="0" applyNumberFormat="1" applyFont="1" applyBorder="1" applyAlignment="1">
      <alignment horizontal="center" vertical="center"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12" fillId="0" borderId="11" xfId="0" applyFont="1" applyFill="1" applyBorder="1" applyAlignment="1">
      <alignment horizontal="left" vertical="top" wrapText="1"/>
    </xf>
    <xf numFmtId="0" fontId="12" fillId="0" borderId="12" xfId="0" applyFont="1" applyFill="1" applyBorder="1" applyAlignment="1">
      <alignment horizontal="left" vertical="top" wrapText="1"/>
    </xf>
    <xf numFmtId="0" fontId="12" fillId="0" borderId="13" xfId="0" applyFont="1" applyFill="1" applyBorder="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219"/>
  <sheetViews>
    <sheetView tabSelected="1" topLeftCell="A205" workbookViewId="0">
      <selection activeCell="B207" sqref="B207:H207"/>
    </sheetView>
  </sheetViews>
  <sheetFormatPr defaultRowHeight="15" x14ac:dyDescent="0.25"/>
  <cols>
    <col min="1" max="1" width="9.5703125" customWidth="1"/>
    <col min="2" max="2" width="61.42578125" customWidth="1"/>
    <col min="3" max="3" width="16.28515625" customWidth="1"/>
    <col min="4" max="4" width="16.140625" customWidth="1"/>
    <col min="5" max="5" width="16.7109375" customWidth="1"/>
    <col min="6" max="6" width="15" customWidth="1"/>
    <col min="7" max="7" width="17.140625" customWidth="1"/>
    <col min="8" max="8" width="23.85546875" customWidth="1"/>
  </cols>
  <sheetData>
    <row r="2" spans="1:8" x14ac:dyDescent="0.25">
      <c r="B2" s="32" t="s">
        <v>0</v>
      </c>
      <c r="C2" s="32"/>
      <c r="D2" s="32"/>
      <c r="E2" s="32"/>
      <c r="F2" s="32"/>
      <c r="G2" s="32"/>
    </row>
    <row r="3" spans="1:8" x14ac:dyDescent="0.25">
      <c r="B3" s="1"/>
      <c r="C3" s="1"/>
      <c r="D3" s="1"/>
    </row>
    <row r="4" spans="1:8" ht="20.25" customHeight="1" x14ac:dyDescent="0.25">
      <c r="B4" s="29" t="s">
        <v>1</v>
      </c>
      <c r="C4" s="29"/>
      <c r="D4" s="29"/>
      <c r="E4" s="29"/>
      <c r="F4" s="29"/>
      <c r="G4" s="29"/>
    </row>
    <row r="5" spans="1:8" ht="20.25" customHeight="1" x14ac:dyDescent="0.25">
      <c r="B5" s="23"/>
      <c r="C5" s="23"/>
      <c r="D5" s="23"/>
      <c r="E5" s="23"/>
      <c r="F5" s="23"/>
      <c r="G5" s="23"/>
    </row>
    <row r="6" spans="1:8" ht="16.5" customHeight="1" x14ac:dyDescent="0.25">
      <c r="B6" s="35" t="s">
        <v>2</v>
      </c>
      <c r="C6" s="35"/>
      <c r="D6" s="35"/>
      <c r="E6" s="35"/>
      <c r="F6" s="35"/>
      <c r="G6" s="35"/>
    </row>
    <row r="7" spans="1:8" ht="15.75" thickBot="1" x14ac:dyDescent="0.3"/>
    <row r="8" spans="1:8" ht="15.75" customHeight="1" x14ac:dyDescent="0.25">
      <c r="A8" s="30" t="s">
        <v>3</v>
      </c>
      <c r="B8" s="30" t="s">
        <v>4</v>
      </c>
      <c r="C8" s="30" t="s">
        <v>5</v>
      </c>
      <c r="D8" s="30" t="s">
        <v>6</v>
      </c>
      <c r="E8" s="30" t="s">
        <v>7</v>
      </c>
      <c r="F8" s="30" t="s">
        <v>8</v>
      </c>
      <c r="G8" s="30" t="s">
        <v>9</v>
      </c>
      <c r="H8" s="48" t="s">
        <v>10</v>
      </c>
    </row>
    <row r="9" spans="1:8" ht="61.5" customHeight="1" thickBot="1" x14ac:dyDescent="0.3">
      <c r="A9" s="31"/>
      <c r="B9" s="31"/>
      <c r="C9" s="31"/>
      <c r="D9" s="31"/>
      <c r="E9" s="31"/>
      <c r="F9" s="31"/>
      <c r="G9" s="31"/>
      <c r="H9" s="49"/>
    </row>
    <row r="10" spans="1:8" ht="28.5" customHeight="1" thickBot="1" x14ac:dyDescent="0.3">
      <c r="A10" s="33" t="s">
        <v>11</v>
      </c>
      <c r="B10" s="34"/>
      <c r="C10" s="34"/>
      <c r="D10" s="34"/>
      <c r="E10" s="34"/>
      <c r="F10" s="18"/>
      <c r="G10" s="19"/>
      <c r="H10" s="50" t="s">
        <v>12</v>
      </c>
    </row>
    <row r="11" spans="1:8" ht="18" customHeight="1" thickBot="1" x14ac:dyDescent="0.3">
      <c r="A11" s="3" t="s">
        <v>13</v>
      </c>
      <c r="B11" s="4" t="s">
        <v>14</v>
      </c>
      <c r="C11" s="2" t="s">
        <v>15</v>
      </c>
      <c r="D11" s="5">
        <v>100</v>
      </c>
      <c r="E11" s="6" t="s">
        <v>16</v>
      </c>
      <c r="F11" s="17"/>
      <c r="G11" s="17">
        <f>F11*D11</f>
        <v>0</v>
      </c>
      <c r="H11" s="51"/>
    </row>
    <row r="12" spans="1:8" ht="17.25" customHeight="1" thickBot="1" x14ac:dyDescent="0.3">
      <c r="A12" s="3" t="s">
        <v>17</v>
      </c>
      <c r="B12" s="4" t="s">
        <v>18</v>
      </c>
      <c r="C12" s="2" t="s">
        <v>15</v>
      </c>
      <c r="D12" s="5">
        <v>100</v>
      </c>
      <c r="E12" s="6" t="s">
        <v>16</v>
      </c>
      <c r="F12" s="17"/>
      <c r="G12" s="17">
        <f t="shared" ref="G12:G15" si="0">F12*D12</f>
        <v>0</v>
      </c>
      <c r="H12" s="51"/>
    </row>
    <row r="13" spans="1:8" ht="15.75" thickBot="1" x14ac:dyDescent="0.3">
      <c r="A13" s="3" t="s">
        <v>19</v>
      </c>
      <c r="B13" s="4" t="s">
        <v>20</v>
      </c>
      <c r="C13" s="2" t="s">
        <v>15</v>
      </c>
      <c r="D13" s="5">
        <v>100</v>
      </c>
      <c r="E13" s="6" t="s">
        <v>16</v>
      </c>
      <c r="F13" s="17"/>
      <c r="G13" s="17">
        <f t="shared" si="0"/>
        <v>0</v>
      </c>
      <c r="H13" s="51"/>
    </row>
    <row r="14" spans="1:8" ht="15.75" thickBot="1" x14ac:dyDescent="0.3">
      <c r="A14" s="3" t="s">
        <v>21</v>
      </c>
      <c r="B14" s="4" t="s">
        <v>22</v>
      </c>
      <c r="C14" s="2" t="s">
        <v>15</v>
      </c>
      <c r="D14" s="5">
        <v>100</v>
      </c>
      <c r="E14" s="6" t="s">
        <v>16</v>
      </c>
      <c r="F14" s="17"/>
      <c r="G14" s="17">
        <f t="shared" si="0"/>
        <v>0</v>
      </c>
      <c r="H14" s="51"/>
    </row>
    <row r="15" spans="1:8" ht="17.25" customHeight="1" thickBot="1" x14ac:dyDescent="0.3">
      <c r="A15" s="3" t="s">
        <v>23</v>
      </c>
      <c r="B15" s="4" t="s">
        <v>24</v>
      </c>
      <c r="C15" s="2" t="s">
        <v>15</v>
      </c>
      <c r="D15" s="5">
        <v>150</v>
      </c>
      <c r="E15" s="6" t="s">
        <v>16</v>
      </c>
      <c r="F15" s="17"/>
      <c r="G15" s="17">
        <f t="shared" si="0"/>
        <v>0</v>
      </c>
      <c r="H15" s="51"/>
    </row>
    <row r="16" spans="1:8" ht="15.75" thickBot="1" x14ac:dyDescent="0.3">
      <c r="A16" s="53" t="s">
        <v>25</v>
      </c>
      <c r="B16" s="54"/>
      <c r="C16" s="54"/>
      <c r="D16" s="54"/>
      <c r="E16" s="54"/>
      <c r="F16" s="17"/>
      <c r="G16" s="21"/>
      <c r="H16" s="51"/>
    </row>
    <row r="17" spans="1:8" ht="33" customHeight="1" thickBot="1" x14ac:dyDescent="0.3">
      <c r="A17" s="3" t="s">
        <v>26</v>
      </c>
      <c r="B17" s="4" t="s">
        <v>27</v>
      </c>
      <c r="C17" s="2" t="s">
        <v>15</v>
      </c>
      <c r="D17" s="5">
        <v>100</v>
      </c>
      <c r="E17" s="6" t="s">
        <v>28</v>
      </c>
      <c r="F17" s="17"/>
      <c r="G17" s="17">
        <f>D17*F17</f>
        <v>0</v>
      </c>
      <c r="H17" s="51"/>
    </row>
    <row r="18" spans="1:8" ht="17.25" customHeight="1" thickBot="1" x14ac:dyDescent="0.3">
      <c r="A18" s="3" t="s">
        <v>29</v>
      </c>
      <c r="B18" s="7" t="s">
        <v>30</v>
      </c>
      <c r="C18" s="2" t="s">
        <v>15</v>
      </c>
      <c r="D18" s="5">
        <v>100</v>
      </c>
      <c r="E18" s="6" t="s">
        <v>31</v>
      </c>
      <c r="F18" s="17"/>
      <c r="G18" s="17">
        <f t="shared" ref="G18:G81" si="1">D18*F18</f>
        <v>0</v>
      </c>
      <c r="H18" s="51"/>
    </row>
    <row r="19" spans="1:8" ht="17.25" customHeight="1" thickBot="1" x14ac:dyDescent="0.3">
      <c r="A19" s="3" t="s">
        <v>32</v>
      </c>
      <c r="B19" s="7" t="s">
        <v>33</v>
      </c>
      <c r="C19" s="2" t="s">
        <v>15</v>
      </c>
      <c r="D19" s="5">
        <v>100</v>
      </c>
      <c r="E19" s="6" t="s">
        <v>31</v>
      </c>
      <c r="F19" s="17"/>
      <c r="G19" s="17">
        <f t="shared" si="1"/>
        <v>0</v>
      </c>
      <c r="H19" s="51"/>
    </row>
    <row r="20" spans="1:8" ht="17.25" customHeight="1" thickBot="1" x14ac:dyDescent="0.3">
      <c r="A20" s="3" t="s">
        <v>34</v>
      </c>
      <c r="B20" s="7" t="s">
        <v>35</v>
      </c>
      <c r="C20" s="2" t="s">
        <v>15</v>
      </c>
      <c r="D20" s="5">
        <v>100</v>
      </c>
      <c r="E20" s="6" t="s">
        <v>31</v>
      </c>
      <c r="F20" s="17"/>
      <c r="G20" s="17">
        <f t="shared" si="1"/>
        <v>0</v>
      </c>
      <c r="H20" s="51"/>
    </row>
    <row r="21" spans="1:8" ht="17.25" customHeight="1" thickBot="1" x14ac:dyDescent="0.3">
      <c r="A21" s="3" t="s">
        <v>36</v>
      </c>
      <c r="B21" s="7" t="s">
        <v>37</v>
      </c>
      <c r="C21" s="2" t="s">
        <v>15</v>
      </c>
      <c r="D21" s="5">
        <v>100</v>
      </c>
      <c r="E21" s="6" t="s">
        <v>31</v>
      </c>
      <c r="F21" s="17"/>
      <c r="G21" s="17">
        <f t="shared" si="1"/>
        <v>0</v>
      </c>
      <c r="H21" s="51"/>
    </row>
    <row r="22" spans="1:8" ht="17.25" customHeight="1" thickBot="1" x14ac:dyDescent="0.3">
      <c r="A22" s="3" t="s">
        <v>38</v>
      </c>
      <c r="B22" s="7" t="s">
        <v>39</v>
      </c>
      <c r="C22" s="2" t="s">
        <v>15</v>
      </c>
      <c r="D22" s="5">
        <v>100</v>
      </c>
      <c r="E22" s="6" t="s">
        <v>31</v>
      </c>
      <c r="F22" s="17"/>
      <c r="G22" s="17">
        <f t="shared" si="1"/>
        <v>0</v>
      </c>
      <c r="H22" s="51"/>
    </row>
    <row r="23" spans="1:8" ht="17.25" customHeight="1" thickBot="1" x14ac:dyDescent="0.3">
      <c r="A23" s="3" t="s">
        <v>40</v>
      </c>
      <c r="B23" s="7" t="s">
        <v>41</v>
      </c>
      <c r="C23" s="2" t="s">
        <v>15</v>
      </c>
      <c r="D23" s="5">
        <v>100</v>
      </c>
      <c r="E23" s="6" t="s">
        <v>31</v>
      </c>
      <c r="F23" s="17"/>
      <c r="G23" s="17">
        <f t="shared" si="1"/>
        <v>0</v>
      </c>
      <c r="H23" s="51"/>
    </row>
    <row r="24" spans="1:8" ht="17.25" customHeight="1" thickBot="1" x14ac:dyDescent="0.3">
      <c r="A24" s="3" t="s">
        <v>42</v>
      </c>
      <c r="B24" s="7" t="s">
        <v>43</v>
      </c>
      <c r="C24" s="2" t="s">
        <v>15</v>
      </c>
      <c r="D24" s="5">
        <v>100</v>
      </c>
      <c r="E24" s="6" t="s">
        <v>31</v>
      </c>
      <c r="F24" s="17"/>
      <c r="G24" s="17">
        <f t="shared" si="1"/>
        <v>0</v>
      </c>
      <c r="H24" s="51"/>
    </row>
    <row r="25" spans="1:8" ht="17.25" customHeight="1" thickBot="1" x14ac:dyDescent="0.3">
      <c r="A25" s="3" t="s">
        <v>44</v>
      </c>
      <c r="B25" s="4" t="s">
        <v>45</v>
      </c>
      <c r="C25" s="2" t="s">
        <v>15</v>
      </c>
      <c r="D25" s="5">
        <v>100</v>
      </c>
      <c r="E25" s="6" t="s">
        <v>31</v>
      </c>
      <c r="F25" s="17"/>
      <c r="G25" s="17">
        <f t="shared" si="1"/>
        <v>0</v>
      </c>
      <c r="H25" s="51"/>
    </row>
    <row r="26" spans="1:8" ht="17.25" customHeight="1" thickBot="1" x14ac:dyDescent="0.3">
      <c r="A26" s="3" t="s">
        <v>46</v>
      </c>
      <c r="B26" s="8" t="s">
        <v>47</v>
      </c>
      <c r="C26" s="2" t="s">
        <v>15</v>
      </c>
      <c r="D26" s="5">
        <v>100</v>
      </c>
      <c r="E26" s="6" t="s">
        <v>31</v>
      </c>
      <c r="F26" s="17"/>
      <c r="G26" s="17">
        <f t="shared" si="1"/>
        <v>0</v>
      </c>
      <c r="H26" s="51"/>
    </row>
    <row r="27" spans="1:8" ht="17.25" customHeight="1" thickBot="1" x14ac:dyDescent="0.3">
      <c r="A27" s="3" t="s">
        <v>48</v>
      </c>
      <c r="B27" s="8" t="s">
        <v>49</v>
      </c>
      <c r="C27" s="2" t="s">
        <v>15</v>
      </c>
      <c r="D27" s="5">
        <v>100</v>
      </c>
      <c r="E27" s="6" t="s">
        <v>31</v>
      </c>
      <c r="F27" s="17"/>
      <c r="G27" s="17">
        <f t="shared" si="1"/>
        <v>0</v>
      </c>
      <c r="H27" s="51"/>
    </row>
    <row r="28" spans="1:8" ht="17.25" customHeight="1" thickBot="1" x14ac:dyDescent="0.3">
      <c r="A28" s="3" t="s">
        <v>50</v>
      </c>
      <c r="B28" s="8" t="s">
        <v>51</v>
      </c>
      <c r="C28" s="2" t="s">
        <v>15</v>
      </c>
      <c r="D28" s="5">
        <v>100</v>
      </c>
      <c r="E28" s="6" t="s">
        <v>31</v>
      </c>
      <c r="F28" s="17"/>
      <c r="G28" s="17">
        <f t="shared" si="1"/>
        <v>0</v>
      </c>
      <c r="H28" s="51"/>
    </row>
    <row r="29" spans="1:8" ht="17.25" customHeight="1" thickBot="1" x14ac:dyDescent="0.3">
      <c r="A29" s="3" t="s">
        <v>52</v>
      </c>
      <c r="B29" s="8" t="s">
        <v>53</v>
      </c>
      <c r="C29" s="2" t="s">
        <v>15</v>
      </c>
      <c r="D29" s="5">
        <v>100</v>
      </c>
      <c r="E29" s="6" t="s">
        <v>31</v>
      </c>
      <c r="F29" s="17"/>
      <c r="G29" s="17">
        <f t="shared" si="1"/>
        <v>0</v>
      </c>
      <c r="H29" s="51"/>
    </row>
    <row r="30" spans="1:8" ht="17.25" customHeight="1" thickBot="1" x14ac:dyDescent="0.3">
      <c r="A30" s="3" t="s">
        <v>54</v>
      </c>
      <c r="B30" s="8" t="s">
        <v>55</v>
      </c>
      <c r="C30" s="2" t="s">
        <v>15</v>
      </c>
      <c r="D30" s="5">
        <v>100</v>
      </c>
      <c r="E30" s="6" t="s">
        <v>31</v>
      </c>
      <c r="F30" s="17"/>
      <c r="G30" s="17">
        <f t="shared" si="1"/>
        <v>0</v>
      </c>
      <c r="H30" s="51"/>
    </row>
    <row r="31" spans="1:8" ht="17.25" customHeight="1" thickBot="1" x14ac:dyDescent="0.3">
      <c r="A31" s="3" t="s">
        <v>56</v>
      </c>
      <c r="B31" s="8" t="s">
        <v>57</v>
      </c>
      <c r="C31" s="2" t="s">
        <v>15</v>
      </c>
      <c r="D31" s="5">
        <v>100</v>
      </c>
      <c r="E31" s="6" t="s">
        <v>31</v>
      </c>
      <c r="F31" s="17"/>
      <c r="G31" s="17">
        <f t="shared" si="1"/>
        <v>0</v>
      </c>
      <c r="H31" s="51"/>
    </row>
    <row r="32" spans="1:8" ht="17.25" customHeight="1" thickBot="1" x14ac:dyDescent="0.3">
      <c r="A32" s="3" t="s">
        <v>58</v>
      </c>
      <c r="B32" s="8" t="s">
        <v>59</v>
      </c>
      <c r="C32" s="2" t="s">
        <v>15</v>
      </c>
      <c r="D32" s="5">
        <v>100</v>
      </c>
      <c r="E32" s="6" t="s">
        <v>31</v>
      </c>
      <c r="F32" s="17"/>
      <c r="G32" s="17">
        <f t="shared" si="1"/>
        <v>0</v>
      </c>
      <c r="H32" s="51"/>
    </row>
    <row r="33" spans="1:8" ht="17.25" customHeight="1" thickBot="1" x14ac:dyDescent="0.3">
      <c r="A33" s="3" t="s">
        <v>60</v>
      </c>
      <c r="B33" s="8" t="s">
        <v>61</v>
      </c>
      <c r="C33" s="2" t="s">
        <v>15</v>
      </c>
      <c r="D33" s="5">
        <v>100</v>
      </c>
      <c r="E33" s="6" t="s">
        <v>31</v>
      </c>
      <c r="F33" s="17"/>
      <c r="G33" s="17">
        <f t="shared" si="1"/>
        <v>0</v>
      </c>
      <c r="H33" s="51"/>
    </row>
    <row r="34" spans="1:8" ht="17.25" customHeight="1" thickBot="1" x14ac:dyDescent="0.3">
      <c r="A34" s="3" t="s">
        <v>62</v>
      </c>
      <c r="B34" s="8" t="s">
        <v>63</v>
      </c>
      <c r="C34" s="2" t="s">
        <v>15</v>
      </c>
      <c r="D34" s="5">
        <v>100</v>
      </c>
      <c r="E34" s="6" t="s">
        <v>31</v>
      </c>
      <c r="F34" s="17"/>
      <c r="G34" s="17">
        <f t="shared" si="1"/>
        <v>0</v>
      </c>
      <c r="H34" s="51"/>
    </row>
    <row r="35" spans="1:8" ht="17.25" customHeight="1" thickBot="1" x14ac:dyDescent="0.3">
      <c r="A35" s="3" t="s">
        <v>64</v>
      </c>
      <c r="B35" s="8" t="s">
        <v>65</v>
      </c>
      <c r="C35" s="2" t="s">
        <v>15</v>
      </c>
      <c r="D35" s="5">
        <v>100</v>
      </c>
      <c r="E35" s="6" t="s">
        <v>31</v>
      </c>
      <c r="F35" s="17"/>
      <c r="G35" s="17">
        <f t="shared" si="1"/>
        <v>0</v>
      </c>
      <c r="H35" s="51"/>
    </row>
    <row r="36" spans="1:8" ht="17.25" customHeight="1" thickBot="1" x14ac:dyDescent="0.3">
      <c r="A36" s="3" t="s">
        <v>66</v>
      </c>
      <c r="B36" s="8" t="s">
        <v>67</v>
      </c>
      <c r="C36" s="2" t="s">
        <v>15</v>
      </c>
      <c r="D36" s="5">
        <v>100</v>
      </c>
      <c r="E36" s="6" t="s">
        <v>31</v>
      </c>
      <c r="F36" s="17"/>
      <c r="G36" s="17">
        <f t="shared" si="1"/>
        <v>0</v>
      </c>
      <c r="H36" s="51"/>
    </row>
    <row r="37" spans="1:8" ht="17.25" customHeight="1" thickBot="1" x14ac:dyDescent="0.3">
      <c r="A37" s="3" t="s">
        <v>68</v>
      </c>
      <c r="B37" s="8" t="s">
        <v>69</v>
      </c>
      <c r="C37" s="2" t="s">
        <v>15</v>
      </c>
      <c r="D37" s="5">
        <v>100</v>
      </c>
      <c r="E37" s="6" t="s">
        <v>31</v>
      </c>
      <c r="F37" s="17"/>
      <c r="G37" s="17">
        <f t="shared" si="1"/>
        <v>0</v>
      </c>
      <c r="H37" s="51"/>
    </row>
    <row r="38" spans="1:8" ht="15.75" thickBot="1" x14ac:dyDescent="0.3">
      <c r="A38" s="3" t="s">
        <v>70</v>
      </c>
      <c r="B38" s="8" t="s">
        <v>71</v>
      </c>
      <c r="C38" s="2" t="s">
        <v>15</v>
      </c>
      <c r="D38" s="5">
        <v>100</v>
      </c>
      <c r="E38" s="6" t="s">
        <v>31</v>
      </c>
      <c r="F38" s="17"/>
      <c r="G38" s="17">
        <f t="shared" si="1"/>
        <v>0</v>
      </c>
      <c r="H38" s="51"/>
    </row>
    <row r="39" spans="1:8" ht="15.75" thickBot="1" x14ac:dyDescent="0.3">
      <c r="A39" s="3" t="s">
        <v>72</v>
      </c>
      <c r="B39" s="8" t="s">
        <v>73</v>
      </c>
      <c r="C39" s="2" t="s">
        <v>15</v>
      </c>
      <c r="D39" s="5">
        <v>100</v>
      </c>
      <c r="E39" s="6" t="s">
        <v>31</v>
      </c>
      <c r="F39" s="17"/>
      <c r="G39" s="17">
        <f t="shared" si="1"/>
        <v>0</v>
      </c>
      <c r="H39" s="51"/>
    </row>
    <row r="40" spans="1:8" ht="15.75" thickBot="1" x14ac:dyDescent="0.3">
      <c r="A40" s="3" t="s">
        <v>74</v>
      </c>
      <c r="B40" s="8" t="s">
        <v>75</v>
      </c>
      <c r="C40" s="2" t="s">
        <v>15</v>
      </c>
      <c r="D40" s="5">
        <v>100</v>
      </c>
      <c r="E40" s="6" t="s">
        <v>31</v>
      </c>
      <c r="F40" s="17"/>
      <c r="G40" s="17">
        <f t="shared" si="1"/>
        <v>0</v>
      </c>
      <c r="H40" s="51"/>
    </row>
    <row r="41" spans="1:8" ht="15.75" thickBot="1" x14ac:dyDescent="0.3">
      <c r="A41" s="3" t="s">
        <v>76</v>
      </c>
      <c r="B41" s="8" t="s">
        <v>77</v>
      </c>
      <c r="C41" s="2" t="s">
        <v>15</v>
      </c>
      <c r="D41" s="5">
        <v>100</v>
      </c>
      <c r="E41" s="6" t="s">
        <v>31</v>
      </c>
      <c r="F41" s="17"/>
      <c r="G41" s="17">
        <f t="shared" si="1"/>
        <v>0</v>
      </c>
      <c r="H41" s="51"/>
    </row>
    <row r="42" spans="1:8" ht="15.75" thickBot="1" x14ac:dyDescent="0.3">
      <c r="A42" s="3" t="s">
        <v>78</v>
      </c>
      <c r="B42" s="8" t="s">
        <v>79</v>
      </c>
      <c r="C42" s="2" t="s">
        <v>15</v>
      </c>
      <c r="D42" s="5">
        <v>100</v>
      </c>
      <c r="E42" s="6" t="s">
        <v>31</v>
      </c>
      <c r="F42" s="17"/>
      <c r="G42" s="17">
        <f t="shared" si="1"/>
        <v>0</v>
      </c>
      <c r="H42" s="51"/>
    </row>
    <row r="43" spans="1:8" ht="16.5" customHeight="1" thickBot="1" x14ac:dyDescent="0.3">
      <c r="A43" s="3" t="s">
        <v>80</v>
      </c>
      <c r="B43" s="9" t="s">
        <v>81</v>
      </c>
      <c r="C43" s="2" t="s">
        <v>15</v>
      </c>
      <c r="D43" s="5">
        <v>100</v>
      </c>
      <c r="E43" s="6" t="s">
        <v>31</v>
      </c>
      <c r="F43" s="17"/>
      <c r="G43" s="17">
        <f t="shared" si="1"/>
        <v>0</v>
      </c>
      <c r="H43" s="51"/>
    </row>
    <row r="44" spans="1:8" ht="16.5" customHeight="1" thickBot="1" x14ac:dyDescent="0.3">
      <c r="A44" s="3" t="s">
        <v>82</v>
      </c>
      <c r="B44" s="9" t="s">
        <v>83</v>
      </c>
      <c r="C44" s="2" t="s">
        <v>15</v>
      </c>
      <c r="D44" s="5">
        <v>100</v>
      </c>
      <c r="E44" s="6" t="s">
        <v>31</v>
      </c>
      <c r="F44" s="17"/>
      <c r="G44" s="17">
        <f t="shared" si="1"/>
        <v>0</v>
      </c>
      <c r="H44" s="51"/>
    </row>
    <row r="45" spans="1:8" ht="16.5" customHeight="1" thickBot="1" x14ac:dyDescent="0.3">
      <c r="A45" s="3" t="s">
        <v>84</v>
      </c>
      <c r="B45" s="9" t="s">
        <v>85</v>
      </c>
      <c r="C45" s="2" t="s">
        <v>15</v>
      </c>
      <c r="D45" s="5">
        <v>1200</v>
      </c>
      <c r="E45" s="6" t="s">
        <v>31</v>
      </c>
      <c r="F45" s="17"/>
      <c r="G45" s="17">
        <f t="shared" si="1"/>
        <v>0</v>
      </c>
      <c r="H45" s="51"/>
    </row>
    <row r="46" spans="1:8" ht="16.5" customHeight="1" thickBot="1" x14ac:dyDescent="0.3">
      <c r="A46" s="3" t="s">
        <v>86</v>
      </c>
      <c r="B46" s="9" t="s">
        <v>87</v>
      </c>
      <c r="C46" s="2" t="s">
        <v>15</v>
      </c>
      <c r="D46" s="5">
        <v>30</v>
      </c>
      <c r="E46" s="6" t="s">
        <v>88</v>
      </c>
      <c r="F46" s="17"/>
      <c r="G46" s="17">
        <f t="shared" si="1"/>
        <v>0</v>
      </c>
      <c r="H46" s="51"/>
    </row>
    <row r="47" spans="1:8" ht="16.5" customHeight="1" thickBot="1" x14ac:dyDescent="0.3">
      <c r="A47" s="3" t="s">
        <v>89</v>
      </c>
      <c r="B47" s="9" t="s">
        <v>90</v>
      </c>
      <c r="C47" s="2" t="s">
        <v>15</v>
      </c>
      <c r="D47" s="5">
        <v>2040</v>
      </c>
      <c r="E47" s="6" t="s">
        <v>91</v>
      </c>
      <c r="F47" s="17"/>
      <c r="G47" s="17">
        <f t="shared" si="1"/>
        <v>0</v>
      </c>
      <c r="H47" s="51"/>
    </row>
    <row r="48" spans="1:8" ht="16.5" customHeight="1" thickBot="1" x14ac:dyDescent="0.3">
      <c r="A48" s="3" t="s">
        <v>92</v>
      </c>
      <c r="B48" s="9" t="s">
        <v>93</v>
      </c>
      <c r="C48" s="2" t="s">
        <v>15</v>
      </c>
      <c r="D48" s="5">
        <v>60</v>
      </c>
      <c r="E48" s="6" t="s">
        <v>31</v>
      </c>
      <c r="F48" s="17"/>
      <c r="G48" s="17">
        <f t="shared" si="1"/>
        <v>0</v>
      </c>
      <c r="H48" s="51"/>
    </row>
    <row r="49" spans="1:8" ht="16.5" customHeight="1" thickBot="1" x14ac:dyDescent="0.3">
      <c r="A49" s="3" t="s">
        <v>94</v>
      </c>
      <c r="B49" s="9" t="s">
        <v>95</v>
      </c>
      <c r="C49" s="2" t="s">
        <v>15</v>
      </c>
      <c r="D49" s="5">
        <v>456</v>
      </c>
      <c r="E49" s="6" t="s">
        <v>31</v>
      </c>
      <c r="F49" s="17"/>
      <c r="G49" s="17">
        <f t="shared" si="1"/>
        <v>0</v>
      </c>
      <c r="H49" s="51"/>
    </row>
    <row r="50" spans="1:8" ht="16.5" customHeight="1" thickBot="1" x14ac:dyDescent="0.3">
      <c r="A50" s="3" t="s">
        <v>96</v>
      </c>
      <c r="B50" s="9" t="s">
        <v>97</v>
      </c>
      <c r="C50" s="2" t="s">
        <v>15</v>
      </c>
      <c r="D50" s="5">
        <v>1560</v>
      </c>
      <c r="E50" s="6" t="s">
        <v>31</v>
      </c>
      <c r="F50" s="17"/>
      <c r="G50" s="17">
        <f t="shared" si="1"/>
        <v>0</v>
      </c>
      <c r="H50" s="51"/>
    </row>
    <row r="51" spans="1:8" ht="16.5" customHeight="1" thickBot="1" x14ac:dyDescent="0.3">
      <c r="A51" s="3" t="s">
        <v>98</v>
      </c>
      <c r="B51" s="9" t="s">
        <v>99</v>
      </c>
      <c r="C51" s="2" t="s">
        <v>15</v>
      </c>
      <c r="D51" s="5">
        <v>120</v>
      </c>
      <c r="E51" s="6" t="s">
        <v>100</v>
      </c>
      <c r="F51" s="17"/>
      <c r="G51" s="17">
        <f t="shared" si="1"/>
        <v>0</v>
      </c>
      <c r="H51" s="51"/>
    </row>
    <row r="52" spans="1:8" ht="16.5" customHeight="1" thickBot="1" x14ac:dyDescent="0.3">
      <c r="A52" s="3" t="s">
        <v>101</v>
      </c>
      <c r="B52" s="9" t="s">
        <v>102</v>
      </c>
      <c r="C52" s="2" t="s">
        <v>15</v>
      </c>
      <c r="D52" s="5">
        <v>180</v>
      </c>
      <c r="E52" s="6" t="s">
        <v>103</v>
      </c>
      <c r="F52" s="17"/>
      <c r="G52" s="17">
        <f t="shared" si="1"/>
        <v>0</v>
      </c>
      <c r="H52" s="51"/>
    </row>
    <row r="53" spans="1:8" ht="16.5" customHeight="1" thickBot="1" x14ac:dyDescent="0.3">
      <c r="A53" s="3" t="s">
        <v>104</v>
      </c>
      <c r="B53" s="9" t="s">
        <v>105</v>
      </c>
      <c r="C53" s="2" t="s">
        <v>15</v>
      </c>
      <c r="D53" s="5">
        <v>60</v>
      </c>
      <c r="E53" s="6" t="s">
        <v>31</v>
      </c>
      <c r="F53" s="17"/>
      <c r="G53" s="17">
        <f t="shared" si="1"/>
        <v>0</v>
      </c>
      <c r="H53" s="51"/>
    </row>
    <row r="54" spans="1:8" ht="16.5" customHeight="1" thickBot="1" x14ac:dyDescent="0.3">
      <c r="A54" s="3" t="s">
        <v>106</v>
      </c>
      <c r="B54" s="9" t="s">
        <v>107</v>
      </c>
      <c r="C54" s="2" t="s">
        <v>15</v>
      </c>
      <c r="D54" s="5">
        <v>48</v>
      </c>
      <c r="E54" s="6" t="s">
        <v>100</v>
      </c>
      <c r="F54" s="17"/>
      <c r="G54" s="17">
        <f t="shared" si="1"/>
        <v>0</v>
      </c>
      <c r="H54" s="51"/>
    </row>
    <row r="55" spans="1:8" ht="16.5" customHeight="1" thickBot="1" x14ac:dyDescent="0.3">
      <c r="A55" s="3" t="s">
        <v>108</v>
      </c>
      <c r="B55" s="9" t="s">
        <v>109</v>
      </c>
      <c r="C55" s="2" t="s">
        <v>15</v>
      </c>
      <c r="D55" s="5">
        <v>1590</v>
      </c>
      <c r="E55" s="6" t="s">
        <v>91</v>
      </c>
      <c r="F55" s="17"/>
      <c r="G55" s="17">
        <f t="shared" si="1"/>
        <v>0</v>
      </c>
      <c r="H55" s="51"/>
    </row>
    <row r="56" spans="1:8" ht="28.5" customHeight="1" thickBot="1" x14ac:dyDescent="0.3">
      <c r="A56" s="3" t="s">
        <v>110</v>
      </c>
      <c r="B56" s="9" t="s">
        <v>111</v>
      </c>
      <c r="C56" s="2" t="s">
        <v>15</v>
      </c>
      <c r="D56" s="6">
        <v>7800</v>
      </c>
      <c r="E56" s="6" t="s">
        <v>31</v>
      </c>
      <c r="F56" s="17"/>
      <c r="G56" s="17">
        <f t="shared" si="1"/>
        <v>0</v>
      </c>
      <c r="H56" s="51"/>
    </row>
    <row r="57" spans="1:8" ht="28.5" customHeight="1" thickBot="1" x14ac:dyDescent="0.3">
      <c r="A57" s="3" t="s">
        <v>112</v>
      </c>
      <c r="B57" s="9" t="s">
        <v>113</v>
      </c>
      <c r="C57" s="2" t="s">
        <v>15</v>
      </c>
      <c r="D57" s="6">
        <v>1470</v>
      </c>
      <c r="E57" s="6" t="s">
        <v>31</v>
      </c>
      <c r="F57" s="17"/>
      <c r="G57" s="17">
        <f t="shared" si="1"/>
        <v>0</v>
      </c>
      <c r="H57" s="51"/>
    </row>
    <row r="58" spans="1:8" ht="19.5" customHeight="1" thickBot="1" x14ac:dyDescent="0.3">
      <c r="A58" s="3" t="s">
        <v>114</v>
      </c>
      <c r="B58" s="9" t="s">
        <v>115</v>
      </c>
      <c r="C58" s="2" t="s">
        <v>15</v>
      </c>
      <c r="D58" s="6">
        <v>1470</v>
      </c>
      <c r="E58" s="6" t="s">
        <v>31</v>
      </c>
      <c r="F58" s="17"/>
      <c r="G58" s="17">
        <f t="shared" si="1"/>
        <v>0</v>
      </c>
      <c r="H58" s="51"/>
    </row>
    <row r="59" spans="1:8" ht="31.5" customHeight="1" thickBot="1" x14ac:dyDescent="0.3">
      <c r="A59" s="3" t="s">
        <v>116</v>
      </c>
      <c r="B59" s="9" t="s">
        <v>117</v>
      </c>
      <c r="C59" s="2" t="s">
        <v>15</v>
      </c>
      <c r="D59" s="6">
        <v>1860</v>
      </c>
      <c r="E59" s="6" t="s">
        <v>31</v>
      </c>
      <c r="F59" s="17"/>
      <c r="G59" s="17">
        <f t="shared" si="1"/>
        <v>0</v>
      </c>
      <c r="H59" s="51"/>
    </row>
    <row r="60" spans="1:8" ht="21.75" customHeight="1" thickBot="1" x14ac:dyDescent="0.3">
      <c r="A60" s="3" t="s">
        <v>118</v>
      </c>
      <c r="B60" s="9" t="s">
        <v>119</v>
      </c>
      <c r="C60" s="2" t="s">
        <v>15</v>
      </c>
      <c r="D60" s="6">
        <v>1560</v>
      </c>
      <c r="E60" s="6" t="s">
        <v>31</v>
      </c>
      <c r="F60" s="17"/>
      <c r="G60" s="17">
        <f t="shared" si="1"/>
        <v>0</v>
      </c>
      <c r="H60" s="51"/>
    </row>
    <row r="61" spans="1:8" ht="20.25" customHeight="1" thickBot="1" x14ac:dyDescent="0.3">
      <c r="A61" s="3" t="s">
        <v>120</v>
      </c>
      <c r="B61" s="9" t="s">
        <v>121</v>
      </c>
      <c r="C61" s="2" t="s">
        <v>15</v>
      </c>
      <c r="D61" s="6">
        <v>1620</v>
      </c>
      <c r="E61" s="6" t="s">
        <v>31</v>
      </c>
      <c r="F61" s="17"/>
      <c r="G61" s="17">
        <f t="shared" si="1"/>
        <v>0</v>
      </c>
      <c r="H61" s="51"/>
    </row>
    <row r="62" spans="1:8" ht="20.25" customHeight="1" thickBot="1" x14ac:dyDescent="0.3">
      <c r="A62" s="3" t="s">
        <v>122</v>
      </c>
      <c r="B62" s="9" t="s">
        <v>123</v>
      </c>
      <c r="C62" s="2" t="s">
        <v>15</v>
      </c>
      <c r="D62" s="6">
        <v>270</v>
      </c>
      <c r="E62" s="6" t="s">
        <v>124</v>
      </c>
      <c r="F62" s="17"/>
      <c r="G62" s="17">
        <f t="shared" si="1"/>
        <v>0</v>
      </c>
      <c r="H62" s="51"/>
    </row>
    <row r="63" spans="1:8" ht="20.25" customHeight="1" thickBot="1" x14ac:dyDescent="0.3">
      <c r="A63" s="3" t="s">
        <v>125</v>
      </c>
      <c r="B63" s="9" t="s">
        <v>126</v>
      </c>
      <c r="C63" s="2" t="s">
        <v>15</v>
      </c>
      <c r="D63" s="6">
        <v>600</v>
      </c>
      <c r="E63" s="6" t="s">
        <v>31</v>
      </c>
      <c r="F63" s="17"/>
      <c r="G63" s="17">
        <f t="shared" si="1"/>
        <v>0</v>
      </c>
      <c r="H63" s="51"/>
    </row>
    <row r="64" spans="1:8" ht="20.25" customHeight="1" thickBot="1" x14ac:dyDescent="0.3">
      <c r="A64" s="3" t="s">
        <v>127</v>
      </c>
      <c r="B64" s="9" t="s">
        <v>128</v>
      </c>
      <c r="C64" s="2" t="s">
        <v>15</v>
      </c>
      <c r="D64" s="6">
        <v>960</v>
      </c>
      <c r="E64" s="6" t="s">
        <v>31</v>
      </c>
      <c r="F64" s="17"/>
      <c r="G64" s="17">
        <f t="shared" si="1"/>
        <v>0</v>
      </c>
      <c r="H64" s="51"/>
    </row>
    <row r="65" spans="1:8" ht="20.25" customHeight="1" thickBot="1" x14ac:dyDescent="0.3">
      <c r="A65" s="3" t="s">
        <v>129</v>
      </c>
      <c r="B65" s="9" t="s">
        <v>130</v>
      </c>
      <c r="C65" s="2" t="s">
        <v>15</v>
      </c>
      <c r="D65" s="6">
        <v>4020</v>
      </c>
      <c r="E65" s="6" t="s">
        <v>31</v>
      </c>
      <c r="F65" s="17"/>
      <c r="G65" s="17">
        <f t="shared" si="1"/>
        <v>0</v>
      </c>
      <c r="H65" s="51"/>
    </row>
    <row r="66" spans="1:8" ht="20.25" customHeight="1" thickBot="1" x14ac:dyDescent="0.3">
      <c r="A66" s="3" t="s">
        <v>131</v>
      </c>
      <c r="B66" s="9" t="s">
        <v>132</v>
      </c>
      <c r="C66" s="2" t="s">
        <v>15</v>
      </c>
      <c r="D66" s="6">
        <v>3840</v>
      </c>
      <c r="E66" s="6" t="s">
        <v>31</v>
      </c>
      <c r="F66" s="17"/>
      <c r="G66" s="17">
        <f t="shared" si="1"/>
        <v>0</v>
      </c>
      <c r="H66" s="51"/>
    </row>
    <row r="67" spans="1:8" ht="20.25" customHeight="1" thickBot="1" x14ac:dyDescent="0.3">
      <c r="A67" s="3" t="s">
        <v>133</v>
      </c>
      <c r="B67" s="9" t="s">
        <v>134</v>
      </c>
      <c r="C67" s="2" t="s">
        <v>15</v>
      </c>
      <c r="D67" s="6">
        <v>3060</v>
      </c>
      <c r="E67" s="6" t="s">
        <v>31</v>
      </c>
      <c r="F67" s="17"/>
      <c r="G67" s="17">
        <f t="shared" si="1"/>
        <v>0</v>
      </c>
      <c r="H67" s="51"/>
    </row>
    <row r="68" spans="1:8" ht="30" customHeight="1" thickBot="1" x14ac:dyDescent="0.3">
      <c r="A68" s="3" t="s">
        <v>135</v>
      </c>
      <c r="B68" s="9" t="s">
        <v>136</v>
      </c>
      <c r="C68" s="2" t="s">
        <v>15</v>
      </c>
      <c r="D68" s="6">
        <v>750</v>
      </c>
      <c r="E68" s="6" t="s">
        <v>31</v>
      </c>
      <c r="F68" s="17"/>
      <c r="G68" s="17">
        <f t="shared" si="1"/>
        <v>0</v>
      </c>
      <c r="H68" s="51"/>
    </row>
    <row r="69" spans="1:8" ht="30" customHeight="1" thickBot="1" x14ac:dyDescent="0.3">
      <c r="A69" s="3" t="s">
        <v>137</v>
      </c>
      <c r="B69" s="9" t="s">
        <v>138</v>
      </c>
      <c r="C69" s="2" t="s">
        <v>15</v>
      </c>
      <c r="D69" s="6">
        <v>36</v>
      </c>
      <c r="E69" s="6" t="s">
        <v>91</v>
      </c>
      <c r="F69" s="17"/>
      <c r="G69" s="17">
        <f t="shared" si="1"/>
        <v>0</v>
      </c>
      <c r="H69" s="51"/>
    </row>
    <row r="70" spans="1:8" ht="18.75" customHeight="1" thickBot="1" x14ac:dyDescent="0.3">
      <c r="A70" s="3" t="s">
        <v>139</v>
      </c>
      <c r="B70" s="9" t="s">
        <v>140</v>
      </c>
      <c r="C70" s="2" t="s">
        <v>15</v>
      </c>
      <c r="D70" s="6">
        <v>468</v>
      </c>
      <c r="E70" s="6" t="s">
        <v>31</v>
      </c>
      <c r="F70" s="17"/>
      <c r="G70" s="17">
        <f t="shared" si="1"/>
        <v>0</v>
      </c>
      <c r="H70" s="51"/>
    </row>
    <row r="71" spans="1:8" ht="19.5" customHeight="1" thickBot="1" x14ac:dyDescent="0.3">
      <c r="A71" s="3" t="s">
        <v>141</v>
      </c>
      <c r="B71" s="9" t="s">
        <v>142</v>
      </c>
      <c r="C71" s="2" t="s">
        <v>15</v>
      </c>
      <c r="D71" s="6">
        <v>330</v>
      </c>
      <c r="E71" s="6" t="s">
        <v>31</v>
      </c>
      <c r="F71" s="17"/>
      <c r="G71" s="17">
        <f t="shared" si="1"/>
        <v>0</v>
      </c>
      <c r="H71" s="51"/>
    </row>
    <row r="72" spans="1:8" ht="19.5" customHeight="1" thickBot="1" x14ac:dyDescent="0.3">
      <c r="A72" s="3" t="s">
        <v>143</v>
      </c>
      <c r="B72" s="9" t="s">
        <v>144</v>
      </c>
      <c r="C72" s="2" t="s">
        <v>15</v>
      </c>
      <c r="D72" s="6">
        <v>60</v>
      </c>
      <c r="E72" s="6" t="s">
        <v>31</v>
      </c>
      <c r="F72" s="17"/>
      <c r="G72" s="17">
        <f t="shared" si="1"/>
        <v>0</v>
      </c>
      <c r="H72" s="51"/>
    </row>
    <row r="73" spans="1:8" ht="19.5" customHeight="1" thickBot="1" x14ac:dyDescent="0.3">
      <c r="A73" s="3" t="s">
        <v>145</v>
      </c>
      <c r="B73" s="9" t="s">
        <v>146</v>
      </c>
      <c r="C73" s="2" t="s">
        <v>15</v>
      </c>
      <c r="D73" s="6">
        <v>360</v>
      </c>
      <c r="E73" s="6" t="s">
        <v>31</v>
      </c>
      <c r="F73" s="17"/>
      <c r="G73" s="17">
        <f t="shared" si="1"/>
        <v>0</v>
      </c>
      <c r="H73" s="51"/>
    </row>
    <row r="74" spans="1:8" ht="19.5" customHeight="1" thickBot="1" x14ac:dyDescent="0.3">
      <c r="A74" s="3" t="s">
        <v>147</v>
      </c>
      <c r="B74" s="9" t="s">
        <v>148</v>
      </c>
      <c r="C74" s="2" t="s">
        <v>15</v>
      </c>
      <c r="D74" s="6">
        <v>150</v>
      </c>
      <c r="E74" s="6" t="s">
        <v>100</v>
      </c>
      <c r="F74" s="17"/>
      <c r="G74" s="17">
        <f t="shared" si="1"/>
        <v>0</v>
      </c>
      <c r="H74" s="51"/>
    </row>
    <row r="75" spans="1:8" ht="19.5" customHeight="1" thickBot="1" x14ac:dyDescent="0.3">
      <c r="A75" s="3" t="s">
        <v>149</v>
      </c>
      <c r="B75" s="9" t="s">
        <v>150</v>
      </c>
      <c r="C75" s="2" t="s">
        <v>15</v>
      </c>
      <c r="D75" s="6">
        <v>2160</v>
      </c>
      <c r="E75" s="6" t="s">
        <v>31</v>
      </c>
      <c r="F75" s="17"/>
      <c r="G75" s="17">
        <f t="shared" si="1"/>
        <v>0</v>
      </c>
      <c r="H75" s="51"/>
    </row>
    <row r="76" spans="1:8" ht="19.5" customHeight="1" thickBot="1" x14ac:dyDescent="0.3">
      <c r="A76" s="3" t="s">
        <v>151</v>
      </c>
      <c r="B76" s="9" t="s">
        <v>152</v>
      </c>
      <c r="C76" s="2" t="s">
        <v>15</v>
      </c>
      <c r="D76" s="5">
        <v>360</v>
      </c>
      <c r="E76" s="6" t="s">
        <v>91</v>
      </c>
      <c r="F76" s="17"/>
      <c r="G76" s="17">
        <f t="shared" si="1"/>
        <v>0</v>
      </c>
      <c r="H76" s="51"/>
    </row>
    <row r="77" spans="1:8" ht="19.5" customHeight="1" thickBot="1" x14ac:dyDescent="0.3">
      <c r="A77" s="3" t="s">
        <v>153</v>
      </c>
      <c r="B77" s="9" t="s">
        <v>154</v>
      </c>
      <c r="C77" s="2" t="s">
        <v>15</v>
      </c>
      <c r="D77" s="6">
        <v>1680</v>
      </c>
      <c r="E77" s="6" t="s">
        <v>155</v>
      </c>
      <c r="F77" s="17"/>
      <c r="G77" s="17">
        <f t="shared" si="1"/>
        <v>0</v>
      </c>
      <c r="H77" s="51"/>
    </row>
    <row r="78" spans="1:8" ht="19.5" customHeight="1" thickBot="1" x14ac:dyDescent="0.3">
      <c r="A78" s="3" t="s">
        <v>156</v>
      </c>
      <c r="B78" s="9" t="s">
        <v>157</v>
      </c>
      <c r="C78" s="2" t="s">
        <v>15</v>
      </c>
      <c r="D78" s="6">
        <v>90</v>
      </c>
      <c r="E78" s="6" t="s">
        <v>155</v>
      </c>
      <c r="F78" s="17"/>
      <c r="G78" s="17">
        <f t="shared" si="1"/>
        <v>0</v>
      </c>
      <c r="H78" s="51"/>
    </row>
    <row r="79" spans="1:8" ht="19.5" customHeight="1" thickBot="1" x14ac:dyDescent="0.3">
      <c r="A79" s="3" t="s">
        <v>158</v>
      </c>
      <c r="B79" s="9" t="s">
        <v>159</v>
      </c>
      <c r="C79" s="2" t="s">
        <v>15</v>
      </c>
      <c r="D79" s="6">
        <v>108</v>
      </c>
      <c r="E79" s="6" t="s">
        <v>155</v>
      </c>
      <c r="F79" s="17"/>
      <c r="G79" s="17">
        <f t="shared" si="1"/>
        <v>0</v>
      </c>
      <c r="H79" s="51"/>
    </row>
    <row r="80" spans="1:8" ht="19.5" customHeight="1" thickBot="1" x14ac:dyDescent="0.3">
      <c r="A80" s="3" t="s">
        <v>160</v>
      </c>
      <c r="B80" s="9" t="s">
        <v>161</v>
      </c>
      <c r="C80" s="2" t="s">
        <v>15</v>
      </c>
      <c r="D80" s="6">
        <v>30</v>
      </c>
      <c r="E80" s="6" t="s">
        <v>162</v>
      </c>
      <c r="F80" s="17"/>
      <c r="G80" s="17">
        <f t="shared" si="1"/>
        <v>0</v>
      </c>
      <c r="H80" s="51"/>
    </row>
    <row r="81" spans="1:8" ht="19.5" customHeight="1" thickBot="1" x14ac:dyDescent="0.3">
      <c r="A81" s="3" t="s">
        <v>163</v>
      </c>
      <c r="B81" s="9" t="s">
        <v>164</v>
      </c>
      <c r="C81" s="2" t="s">
        <v>15</v>
      </c>
      <c r="D81" s="6">
        <v>78</v>
      </c>
      <c r="E81" s="6" t="s">
        <v>165</v>
      </c>
      <c r="F81" s="17"/>
      <c r="G81" s="17">
        <f t="shared" si="1"/>
        <v>0</v>
      </c>
      <c r="H81" s="51"/>
    </row>
    <row r="82" spans="1:8" ht="19.5" customHeight="1" thickBot="1" x14ac:dyDescent="0.3">
      <c r="A82" s="3" t="s">
        <v>166</v>
      </c>
      <c r="B82" s="9" t="s">
        <v>167</v>
      </c>
      <c r="C82" s="2" t="s">
        <v>15</v>
      </c>
      <c r="D82" s="6">
        <v>102</v>
      </c>
      <c r="E82" s="6" t="s">
        <v>168</v>
      </c>
      <c r="F82" s="17"/>
      <c r="G82" s="17">
        <f t="shared" ref="G82:G145" si="2">D82*F82</f>
        <v>0</v>
      </c>
      <c r="H82" s="51"/>
    </row>
    <row r="83" spans="1:8" ht="19.5" customHeight="1" thickBot="1" x14ac:dyDescent="0.3">
      <c r="A83" s="3" t="s">
        <v>169</v>
      </c>
      <c r="B83" s="9" t="s">
        <v>170</v>
      </c>
      <c r="C83" s="2" t="s">
        <v>15</v>
      </c>
      <c r="D83" s="6">
        <v>60</v>
      </c>
      <c r="E83" s="6" t="s">
        <v>124</v>
      </c>
      <c r="F83" s="17"/>
      <c r="G83" s="17">
        <f t="shared" si="2"/>
        <v>0</v>
      </c>
      <c r="H83" s="51"/>
    </row>
    <row r="84" spans="1:8" ht="19.5" customHeight="1" thickBot="1" x14ac:dyDescent="0.3">
      <c r="A84" s="3" t="s">
        <v>171</v>
      </c>
      <c r="B84" s="9" t="s">
        <v>172</v>
      </c>
      <c r="C84" s="2" t="s">
        <v>15</v>
      </c>
      <c r="D84" s="6">
        <v>30</v>
      </c>
      <c r="E84" s="6" t="s">
        <v>173</v>
      </c>
      <c r="F84" s="17"/>
      <c r="G84" s="17">
        <f t="shared" si="2"/>
        <v>0</v>
      </c>
      <c r="H84" s="51"/>
    </row>
    <row r="85" spans="1:8" ht="19.5" customHeight="1" thickBot="1" x14ac:dyDescent="0.3">
      <c r="A85" s="3" t="s">
        <v>174</v>
      </c>
      <c r="B85" s="9" t="s">
        <v>175</v>
      </c>
      <c r="C85" s="2" t="s">
        <v>15</v>
      </c>
      <c r="D85" s="6">
        <v>39</v>
      </c>
      <c r="E85" s="6" t="s">
        <v>165</v>
      </c>
      <c r="F85" s="17"/>
      <c r="G85" s="17">
        <f t="shared" si="2"/>
        <v>0</v>
      </c>
      <c r="H85" s="51"/>
    </row>
    <row r="86" spans="1:8" ht="19.5" customHeight="1" thickBot="1" x14ac:dyDescent="0.3">
      <c r="A86" s="3" t="s">
        <v>176</v>
      </c>
      <c r="B86" s="9" t="s">
        <v>177</v>
      </c>
      <c r="C86" s="2" t="s">
        <v>15</v>
      </c>
      <c r="D86" s="6">
        <v>570</v>
      </c>
      <c r="E86" s="6" t="s">
        <v>91</v>
      </c>
      <c r="F86" s="17"/>
      <c r="G86" s="17">
        <f t="shared" si="2"/>
        <v>0</v>
      </c>
      <c r="H86" s="51"/>
    </row>
    <row r="87" spans="1:8" ht="19.5" customHeight="1" thickBot="1" x14ac:dyDescent="0.3">
      <c r="A87" s="3" t="s">
        <v>178</v>
      </c>
      <c r="B87" s="9" t="s">
        <v>179</v>
      </c>
      <c r="C87" s="2" t="s">
        <v>15</v>
      </c>
      <c r="D87" s="6">
        <v>24</v>
      </c>
      <c r="E87" s="6" t="s">
        <v>31</v>
      </c>
      <c r="F87" s="17"/>
      <c r="G87" s="17">
        <f t="shared" si="2"/>
        <v>0</v>
      </c>
      <c r="H87" s="51"/>
    </row>
    <row r="88" spans="1:8" ht="19.5" customHeight="1" thickBot="1" x14ac:dyDescent="0.3">
      <c r="A88" s="3" t="s">
        <v>180</v>
      </c>
      <c r="B88" s="9" t="s">
        <v>181</v>
      </c>
      <c r="C88" s="2" t="s">
        <v>15</v>
      </c>
      <c r="D88" s="6">
        <v>210</v>
      </c>
      <c r="E88" s="6" t="s">
        <v>100</v>
      </c>
      <c r="F88" s="17"/>
      <c r="G88" s="17">
        <f t="shared" si="2"/>
        <v>0</v>
      </c>
      <c r="H88" s="51"/>
    </row>
    <row r="89" spans="1:8" ht="19.5" customHeight="1" thickBot="1" x14ac:dyDescent="0.3">
      <c r="A89" s="3" t="s">
        <v>182</v>
      </c>
      <c r="B89" s="9" t="s">
        <v>183</v>
      </c>
      <c r="C89" s="2" t="s">
        <v>15</v>
      </c>
      <c r="D89" s="6">
        <v>24</v>
      </c>
      <c r="E89" s="6" t="s">
        <v>165</v>
      </c>
      <c r="F89" s="17"/>
      <c r="G89" s="17">
        <f t="shared" si="2"/>
        <v>0</v>
      </c>
      <c r="H89" s="51"/>
    </row>
    <row r="90" spans="1:8" ht="19.5" customHeight="1" thickBot="1" x14ac:dyDescent="0.3">
      <c r="A90" s="3" t="s">
        <v>184</v>
      </c>
      <c r="B90" s="9" t="s">
        <v>185</v>
      </c>
      <c r="C90" s="2" t="s">
        <v>15</v>
      </c>
      <c r="D90" s="6">
        <v>150</v>
      </c>
      <c r="E90" s="6" t="s">
        <v>100</v>
      </c>
      <c r="F90" s="17"/>
      <c r="G90" s="17">
        <f t="shared" si="2"/>
        <v>0</v>
      </c>
      <c r="H90" s="51"/>
    </row>
    <row r="91" spans="1:8" ht="15.75" thickBot="1" x14ac:dyDescent="0.3">
      <c r="A91" s="53" t="s">
        <v>186</v>
      </c>
      <c r="B91" s="54"/>
      <c r="C91" s="54"/>
      <c r="D91" s="54"/>
      <c r="E91" s="54"/>
      <c r="F91" s="17"/>
      <c r="G91" s="21"/>
      <c r="H91" s="51"/>
    </row>
    <row r="92" spans="1:8" ht="33" customHeight="1" thickBot="1" x14ac:dyDescent="0.3">
      <c r="A92" s="3" t="s">
        <v>187</v>
      </c>
      <c r="B92" s="8" t="s">
        <v>188</v>
      </c>
      <c r="C92" s="2" t="s">
        <v>15</v>
      </c>
      <c r="D92" s="6">
        <v>60</v>
      </c>
      <c r="E92" s="6" t="s">
        <v>189</v>
      </c>
      <c r="F92" s="17"/>
      <c r="G92" s="17">
        <f t="shared" si="2"/>
        <v>0</v>
      </c>
      <c r="H92" s="51"/>
    </row>
    <row r="93" spans="1:8" ht="20.25" customHeight="1" thickBot="1" x14ac:dyDescent="0.3">
      <c r="A93" s="3" t="s">
        <v>190</v>
      </c>
      <c r="B93" s="8" t="s">
        <v>191</v>
      </c>
      <c r="C93" s="2" t="s">
        <v>15</v>
      </c>
      <c r="D93" s="6">
        <v>60</v>
      </c>
      <c r="E93" s="6" t="s">
        <v>100</v>
      </c>
      <c r="F93" s="17"/>
      <c r="G93" s="17">
        <f t="shared" si="2"/>
        <v>0</v>
      </c>
      <c r="H93" s="51"/>
    </row>
    <row r="94" spans="1:8" ht="20.25" customHeight="1" thickBot="1" x14ac:dyDescent="0.3">
      <c r="A94" s="3" t="s">
        <v>192</v>
      </c>
      <c r="B94" s="8" t="s">
        <v>193</v>
      </c>
      <c r="C94" s="2" t="s">
        <v>15</v>
      </c>
      <c r="D94" s="6">
        <v>60</v>
      </c>
      <c r="E94" s="6" t="s">
        <v>100</v>
      </c>
      <c r="F94" s="17"/>
      <c r="G94" s="17">
        <f t="shared" si="2"/>
        <v>0</v>
      </c>
      <c r="H94" s="51"/>
    </row>
    <row r="95" spans="1:8" ht="20.25" customHeight="1" thickBot="1" x14ac:dyDescent="0.3">
      <c r="A95" s="3" t="s">
        <v>194</v>
      </c>
      <c r="B95" s="8" t="s">
        <v>195</v>
      </c>
      <c r="C95" s="2" t="s">
        <v>15</v>
      </c>
      <c r="D95" s="6">
        <v>60</v>
      </c>
      <c r="E95" s="6" t="s">
        <v>31</v>
      </c>
      <c r="F95" s="17"/>
      <c r="G95" s="17">
        <f t="shared" si="2"/>
        <v>0</v>
      </c>
      <c r="H95" s="51"/>
    </row>
    <row r="96" spans="1:8" ht="20.25" customHeight="1" thickBot="1" x14ac:dyDescent="0.3">
      <c r="A96" s="3" t="s">
        <v>196</v>
      </c>
      <c r="B96" s="8" t="s">
        <v>197</v>
      </c>
      <c r="C96" s="2" t="s">
        <v>15</v>
      </c>
      <c r="D96" s="6">
        <v>60</v>
      </c>
      <c r="E96" s="6" t="s">
        <v>31</v>
      </c>
      <c r="F96" s="17"/>
      <c r="G96" s="17">
        <f t="shared" si="2"/>
        <v>0</v>
      </c>
      <c r="H96" s="51"/>
    </row>
    <row r="97" spans="1:8" ht="20.25" customHeight="1" thickBot="1" x14ac:dyDescent="0.3">
      <c r="A97" s="3" t="s">
        <v>198</v>
      </c>
      <c r="B97" s="8" t="s">
        <v>199</v>
      </c>
      <c r="C97" s="2" t="s">
        <v>15</v>
      </c>
      <c r="D97" s="6">
        <v>60</v>
      </c>
      <c r="E97" s="6" t="s">
        <v>31</v>
      </c>
      <c r="F97" s="17"/>
      <c r="G97" s="17">
        <f t="shared" si="2"/>
        <v>0</v>
      </c>
      <c r="H97" s="51"/>
    </row>
    <row r="98" spans="1:8" ht="20.25" customHeight="1" thickBot="1" x14ac:dyDescent="0.3">
      <c r="A98" s="3" t="s">
        <v>200</v>
      </c>
      <c r="B98" s="8" t="s">
        <v>201</v>
      </c>
      <c r="C98" s="2" t="s">
        <v>15</v>
      </c>
      <c r="D98" s="6">
        <v>60</v>
      </c>
      <c r="E98" s="6" t="s">
        <v>31</v>
      </c>
      <c r="F98" s="17"/>
      <c r="G98" s="17">
        <f t="shared" si="2"/>
        <v>0</v>
      </c>
      <c r="H98" s="51"/>
    </row>
    <row r="99" spans="1:8" ht="20.25" customHeight="1" thickBot="1" x14ac:dyDescent="0.3">
      <c r="A99" s="3" t="s">
        <v>202</v>
      </c>
      <c r="B99" s="8" t="s">
        <v>203</v>
      </c>
      <c r="C99" s="2" t="s">
        <v>15</v>
      </c>
      <c r="D99" s="6">
        <v>60</v>
      </c>
      <c r="E99" s="6" t="s">
        <v>31</v>
      </c>
      <c r="F99" s="17"/>
      <c r="G99" s="17">
        <f t="shared" si="2"/>
        <v>0</v>
      </c>
      <c r="H99" s="51"/>
    </row>
    <row r="100" spans="1:8" ht="20.25" customHeight="1" thickBot="1" x14ac:dyDescent="0.3">
      <c r="A100" s="3" t="s">
        <v>204</v>
      </c>
      <c r="B100" s="8" t="s">
        <v>205</v>
      </c>
      <c r="C100" s="2" t="s">
        <v>15</v>
      </c>
      <c r="D100" s="6">
        <v>60</v>
      </c>
      <c r="E100" s="6" t="s">
        <v>31</v>
      </c>
      <c r="F100" s="17"/>
      <c r="G100" s="17">
        <f t="shared" si="2"/>
        <v>0</v>
      </c>
      <c r="H100" s="51"/>
    </row>
    <row r="101" spans="1:8" ht="20.25" customHeight="1" thickBot="1" x14ac:dyDescent="0.3">
      <c r="A101" s="3" t="s">
        <v>206</v>
      </c>
      <c r="B101" s="8" t="s">
        <v>207</v>
      </c>
      <c r="C101" s="2" t="s">
        <v>15</v>
      </c>
      <c r="D101" s="6">
        <v>60</v>
      </c>
      <c r="E101" s="6" t="s">
        <v>31</v>
      </c>
      <c r="F101" s="17"/>
      <c r="G101" s="17">
        <f t="shared" si="2"/>
        <v>0</v>
      </c>
      <c r="H101" s="51"/>
    </row>
    <row r="102" spans="1:8" ht="20.25" customHeight="1" thickBot="1" x14ac:dyDescent="0.3">
      <c r="A102" s="3" t="s">
        <v>208</v>
      </c>
      <c r="B102" s="8" t="s">
        <v>209</v>
      </c>
      <c r="C102" s="2" t="s">
        <v>15</v>
      </c>
      <c r="D102" s="6">
        <v>60</v>
      </c>
      <c r="E102" s="6" t="s">
        <v>31</v>
      </c>
      <c r="F102" s="17"/>
      <c r="G102" s="17">
        <f t="shared" si="2"/>
        <v>0</v>
      </c>
      <c r="H102" s="51"/>
    </row>
    <row r="103" spans="1:8" ht="20.25" customHeight="1" thickBot="1" x14ac:dyDescent="0.3">
      <c r="A103" s="3" t="s">
        <v>210</v>
      </c>
      <c r="B103" s="8" t="s">
        <v>211</v>
      </c>
      <c r="C103" s="2" t="s">
        <v>15</v>
      </c>
      <c r="D103" s="6">
        <v>60</v>
      </c>
      <c r="E103" s="6" t="s">
        <v>31</v>
      </c>
      <c r="F103" s="17"/>
      <c r="G103" s="17">
        <f t="shared" si="2"/>
        <v>0</v>
      </c>
      <c r="H103" s="51"/>
    </row>
    <row r="104" spans="1:8" ht="20.25" customHeight="1" thickBot="1" x14ac:dyDescent="0.3">
      <c r="A104" s="3" t="s">
        <v>212</v>
      </c>
      <c r="B104" s="8" t="s">
        <v>213</v>
      </c>
      <c r="C104" s="2" t="s">
        <v>15</v>
      </c>
      <c r="D104" s="6">
        <v>60</v>
      </c>
      <c r="E104" s="6" t="s">
        <v>31</v>
      </c>
      <c r="F104" s="17"/>
      <c r="G104" s="17">
        <f t="shared" si="2"/>
        <v>0</v>
      </c>
      <c r="H104" s="51"/>
    </row>
    <row r="105" spans="1:8" ht="20.25" customHeight="1" thickBot="1" x14ac:dyDescent="0.3">
      <c r="A105" s="3" t="s">
        <v>214</v>
      </c>
      <c r="B105" s="8" t="s">
        <v>215</v>
      </c>
      <c r="C105" s="2" t="s">
        <v>15</v>
      </c>
      <c r="D105" s="6">
        <v>60</v>
      </c>
      <c r="E105" s="6" t="s">
        <v>31</v>
      </c>
      <c r="F105" s="17"/>
      <c r="G105" s="17">
        <f t="shared" si="2"/>
        <v>0</v>
      </c>
      <c r="H105" s="51"/>
    </row>
    <row r="106" spans="1:8" ht="20.25" customHeight="1" thickBot="1" x14ac:dyDescent="0.3">
      <c r="A106" s="10" t="s">
        <v>216</v>
      </c>
      <c r="B106" s="8" t="s">
        <v>217</v>
      </c>
      <c r="C106" s="2" t="s">
        <v>15</v>
      </c>
      <c r="D106" s="5">
        <v>60</v>
      </c>
      <c r="E106" s="6" t="s">
        <v>31</v>
      </c>
      <c r="F106" s="17"/>
      <c r="G106" s="17">
        <f t="shared" si="2"/>
        <v>0</v>
      </c>
      <c r="H106" s="51"/>
    </row>
    <row r="107" spans="1:8" ht="20.25" customHeight="1" thickBot="1" x14ac:dyDescent="0.3">
      <c r="A107" s="10" t="s">
        <v>218</v>
      </c>
      <c r="B107" s="8" t="s">
        <v>219</v>
      </c>
      <c r="C107" s="2" t="s">
        <v>15</v>
      </c>
      <c r="D107" s="5">
        <v>102</v>
      </c>
      <c r="E107" s="6" t="s">
        <v>220</v>
      </c>
      <c r="F107" s="17"/>
      <c r="G107" s="17">
        <f t="shared" si="2"/>
        <v>0</v>
      </c>
      <c r="H107" s="51"/>
    </row>
    <row r="108" spans="1:8" ht="20.25" customHeight="1" thickBot="1" x14ac:dyDescent="0.3">
      <c r="A108" s="10" t="s">
        <v>221</v>
      </c>
      <c r="B108" s="8" t="s">
        <v>222</v>
      </c>
      <c r="C108" s="2" t="s">
        <v>15</v>
      </c>
      <c r="D108" s="5">
        <v>30</v>
      </c>
      <c r="E108" s="6" t="s">
        <v>220</v>
      </c>
      <c r="F108" s="17"/>
      <c r="G108" s="17">
        <f t="shared" si="2"/>
        <v>0</v>
      </c>
      <c r="H108" s="51"/>
    </row>
    <row r="109" spans="1:8" ht="20.25" customHeight="1" thickBot="1" x14ac:dyDescent="0.3">
      <c r="A109" s="10" t="s">
        <v>223</v>
      </c>
      <c r="B109" s="8" t="s">
        <v>224</v>
      </c>
      <c r="C109" s="2" t="s">
        <v>15</v>
      </c>
      <c r="D109" s="5">
        <v>36</v>
      </c>
      <c r="E109" s="6" t="s">
        <v>220</v>
      </c>
      <c r="F109" s="17"/>
      <c r="G109" s="17">
        <f t="shared" si="2"/>
        <v>0</v>
      </c>
      <c r="H109" s="51"/>
    </row>
    <row r="110" spans="1:8" ht="30" customHeight="1" thickBot="1" x14ac:dyDescent="0.3">
      <c r="A110" s="10" t="s">
        <v>225</v>
      </c>
      <c r="B110" s="8" t="s">
        <v>226</v>
      </c>
      <c r="C110" s="2" t="s">
        <v>15</v>
      </c>
      <c r="D110" s="5">
        <v>258</v>
      </c>
      <c r="E110" s="6" t="s">
        <v>227</v>
      </c>
      <c r="F110" s="17"/>
      <c r="G110" s="17">
        <f t="shared" si="2"/>
        <v>0</v>
      </c>
      <c r="H110" s="51"/>
    </row>
    <row r="111" spans="1:8" ht="20.25" customHeight="1" thickBot="1" x14ac:dyDescent="0.3">
      <c r="A111" s="10" t="s">
        <v>228</v>
      </c>
      <c r="B111" s="8" t="s">
        <v>229</v>
      </c>
      <c r="C111" s="2" t="s">
        <v>15</v>
      </c>
      <c r="D111" s="5">
        <v>78</v>
      </c>
      <c r="E111" s="6" t="s">
        <v>227</v>
      </c>
      <c r="F111" s="17"/>
      <c r="G111" s="17">
        <f t="shared" si="2"/>
        <v>0</v>
      </c>
      <c r="H111" s="51"/>
    </row>
    <row r="112" spans="1:8" ht="20.25" customHeight="1" thickBot="1" x14ac:dyDescent="0.3">
      <c r="A112" s="10" t="s">
        <v>230</v>
      </c>
      <c r="B112" s="8" t="s">
        <v>231</v>
      </c>
      <c r="C112" s="2" t="s">
        <v>15</v>
      </c>
      <c r="D112" s="5">
        <v>108</v>
      </c>
      <c r="E112" s="6" t="s">
        <v>220</v>
      </c>
      <c r="F112" s="17"/>
      <c r="G112" s="17">
        <f t="shared" si="2"/>
        <v>0</v>
      </c>
      <c r="H112" s="51"/>
    </row>
    <row r="113" spans="1:8" ht="20.25" customHeight="1" thickBot="1" x14ac:dyDescent="0.3">
      <c r="A113" s="10" t="s">
        <v>232</v>
      </c>
      <c r="B113" s="8" t="s">
        <v>233</v>
      </c>
      <c r="C113" s="2" t="s">
        <v>15</v>
      </c>
      <c r="D113" s="5">
        <v>720</v>
      </c>
      <c r="E113" s="6" t="s">
        <v>220</v>
      </c>
      <c r="F113" s="17"/>
      <c r="G113" s="17">
        <f t="shared" si="2"/>
        <v>0</v>
      </c>
      <c r="H113" s="51"/>
    </row>
    <row r="114" spans="1:8" ht="20.25" customHeight="1" thickBot="1" x14ac:dyDescent="0.3">
      <c r="A114" s="10" t="s">
        <v>234</v>
      </c>
      <c r="B114" s="8" t="s">
        <v>235</v>
      </c>
      <c r="C114" s="2" t="s">
        <v>15</v>
      </c>
      <c r="D114" s="5">
        <v>180</v>
      </c>
      <c r="E114" s="6" t="s">
        <v>236</v>
      </c>
      <c r="F114" s="17"/>
      <c r="G114" s="17">
        <f t="shared" si="2"/>
        <v>0</v>
      </c>
      <c r="H114" s="51"/>
    </row>
    <row r="115" spans="1:8" ht="20.25" customHeight="1" thickBot="1" x14ac:dyDescent="0.3">
      <c r="A115" s="10" t="s">
        <v>237</v>
      </c>
      <c r="B115" s="8" t="s">
        <v>238</v>
      </c>
      <c r="C115" s="2" t="s">
        <v>15</v>
      </c>
      <c r="D115" s="5">
        <v>48</v>
      </c>
      <c r="E115" s="6" t="s">
        <v>227</v>
      </c>
      <c r="F115" s="17"/>
      <c r="G115" s="17">
        <f t="shared" si="2"/>
        <v>0</v>
      </c>
      <c r="H115" s="51"/>
    </row>
    <row r="116" spans="1:8" ht="20.25" customHeight="1" thickBot="1" x14ac:dyDescent="0.3">
      <c r="A116" s="10" t="s">
        <v>239</v>
      </c>
      <c r="B116" s="8" t="s">
        <v>240</v>
      </c>
      <c r="C116" s="2" t="s">
        <v>15</v>
      </c>
      <c r="D116" s="5">
        <v>39</v>
      </c>
      <c r="E116" s="6" t="s">
        <v>236</v>
      </c>
      <c r="F116" s="17"/>
      <c r="G116" s="17">
        <f t="shared" si="2"/>
        <v>0</v>
      </c>
      <c r="H116" s="51"/>
    </row>
    <row r="117" spans="1:8" ht="20.25" customHeight="1" thickBot="1" x14ac:dyDescent="0.3">
      <c r="A117" s="10" t="s">
        <v>241</v>
      </c>
      <c r="B117" s="8" t="s">
        <v>242</v>
      </c>
      <c r="C117" s="2" t="s">
        <v>15</v>
      </c>
      <c r="D117" s="5">
        <v>780</v>
      </c>
      <c r="E117" s="6" t="s">
        <v>31</v>
      </c>
      <c r="F117" s="17"/>
      <c r="G117" s="17">
        <f t="shared" si="2"/>
        <v>0</v>
      </c>
      <c r="H117" s="51"/>
    </row>
    <row r="118" spans="1:8" ht="30" customHeight="1" thickBot="1" x14ac:dyDescent="0.3">
      <c r="A118" s="10" t="s">
        <v>243</v>
      </c>
      <c r="B118" s="8" t="s">
        <v>244</v>
      </c>
      <c r="C118" s="2" t="s">
        <v>15</v>
      </c>
      <c r="D118" s="5">
        <v>780</v>
      </c>
      <c r="E118" s="6" t="s">
        <v>31</v>
      </c>
      <c r="F118" s="17"/>
      <c r="G118" s="17">
        <f t="shared" si="2"/>
        <v>0</v>
      </c>
      <c r="H118" s="51"/>
    </row>
    <row r="119" spans="1:8" ht="21" customHeight="1" thickBot="1" x14ac:dyDescent="0.3">
      <c r="A119" s="10" t="s">
        <v>245</v>
      </c>
      <c r="B119" s="8" t="s">
        <v>246</v>
      </c>
      <c r="C119" s="2" t="s">
        <v>15</v>
      </c>
      <c r="D119" s="5">
        <v>270</v>
      </c>
      <c r="E119" s="6" t="s">
        <v>31</v>
      </c>
      <c r="F119" s="17"/>
      <c r="G119" s="17">
        <f t="shared" si="2"/>
        <v>0</v>
      </c>
      <c r="H119" s="51"/>
    </row>
    <row r="120" spans="1:8" ht="30" customHeight="1" thickBot="1" x14ac:dyDescent="0.3">
      <c r="A120" s="10" t="s">
        <v>247</v>
      </c>
      <c r="B120" s="8" t="s">
        <v>248</v>
      </c>
      <c r="C120" s="2" t="s">
        <v>15</v>
      </c>
      <c r="D120" s="5">
        <v>270</v>
      </c>
      <c r="E120" s="6" t="s">
        <v>31</v>
      </c>
      <c r="F120" s="17"/>
      <c r="G120" s="17">
        <f t="shared" si="2"/>
        <v>0</v>
      </c>
      <c r="H120" s="51"/>
    </row>
    <row r="121" spans="1:8" ht="23.25" customHeight="1" thickBot="1" x14ac:dyDescent="0.3">
      <c r="A121" s="10" t="s">
        <v>249</v>
      </c>
      <c r="B121" s="8" t="s">
        <v>250</v>
      </c>
      <c r="C121" s="2" t="s">
        <v>15</v>
      </c>
      <c r="D121" s="5">
        <v>60</v>
      </c>
      <c r="E121" s="6" t="s">
        <v>220</v>
      </c>
      <c r="F121" s="17"/>
      <c r="G121" s="17">
        <f t="shared" si="2"/>
        <v>0</v>
      </c>
      <c r="H121" s="51"/>
    </row>
    <row r="122" spans="1:8" ht="30" customHeight="1" thickBot="1" x14ac:dyDescent="0.3">
      <c r="A122" s="10" t="s">
        <v>251</v>
      </c>
      <c r="B122" s="8" t="s">
        <v>252</v>
      </c>
      <c r="C122" s="2" t="s">
        <v>15</v>
      </c>
      <c r="D122" s="5">
        <v>426</v>
      </c>
      <c r="E122" s="6" t="s">
        <v>253</v>
      </c>
      <c r="F122" s="17"/>
      <c r="G122" s="17">
        <f t="shared" si="2"/>
        <v>0</v>
      </c>
      <c r="H122" s="51"/>
    </row>
    <row r="123" spans="1:8" ht="30" customHeight="1" thickBot="1" x14ac:dyDescent="0.3">
      <c r="A123" s="10" t="s">
        <v>254</v>
      </c>
      <c r="B123" s="8" t="s">
        <v>255</v>
      </c>
      <c r="C123" s="2" t="s">
        <v>15</v>
      </c>
      <c r="D123" s="5">
        <v>210</v>
      </c>
      <c r="E123" s="6" t="s">
        <v>253</v>
      </c>
      <c r="F123" s="17"/>
      <c r="G123" s="17">
        <f t="shared" si="2"/>
        <v>0</v>
      </c>
      <c r="H123" s="51"/>
    </row>
    <row r="124" spans="1:8" ht="20.25" customHeight="1" thickBot="1" x14ac:dyDescent="0.3">
      <c r="A124" s="10" t="s">
        <v>256</v>
      </c>
      <c r="B124" s="8" t="s">
        <v>257</v>
      </c>
      <c r="C124" s="2" t="s">
        <v>15</v>
      </c>
      <c r="D124" s="5">
        <v>300</v>
      </c>
      <c r="E124" s="6" t="s">
        <v>220</v>
      </c>
      <c r="F124" s="17"/>
      <c r="G124" s="17">
        <f t="shared" si="2"/>
        <v>0</v>
      </c>
      <c r="H124" s="51"/>
    </row>
    <row r="125" spans="1:8" ht="20.25" customHeight="1" thickBot="1" x14ac:dyDescent="0.3">
      <c r="A125" s="10" t="s">
        <v>258</v>
      </c>
      <c r="B125" s="8" t="s">
        <v>259</v>
      </c>
      <c r="C125" s="2" t="s">
        <v>15</v>
      </c>
      <c r="D125" s="5">
        <v>570</v>
      </c>
      <c r="E125" s="6" t="s">
        <v>220</v>
      </c>
      <c r="F125" s="17"/>
      <c r="G125" s="17">
        <f t="shared" si="2"/>
        <v>0</v>
      </c>
      <c r="H125" s="51"/>
    </row>
    <row r="126" spans="1:8" ht="20.25" customHeight="1" thickBot="1" x14ac:dyDescent="0.3">
      <c r="A126" s="3" t="s">
        <v>260</v>
      </c>
      <c r="B126" s="9" t="s">
        <v>261</v>
      </c>
      <c r="C126" s="2" t="s">
        <v>15</v>
      </c>
      <c r="D126" s="6">
        <v>120</v>
      </c>
      <c r="E126" s="6" t="s">
        <v>31</v>
      </c>
      <c r="F126" s="17"/>
      <c r="G126" s="17">
        <f t="shared" si="2"/>
        <v>0</v>
      </c>
      <c r="H126" s="51"/>
    </row>
    <row r="127" spans="1:8" ht="20.25" customHeight="1" thickBot="1" x14ac:dyDescent="0.3">
      <c r="A127" s="3" t="s">
        <v>262</v>
      </c>
      <c r="B127" s="9" t="s">
        <v>263</v>
      </c>
      <c r="C127" s="2" t="s">
        <v>15</v>
      </c>
      <c r="D127" s="6">
        <v>39</v>
      </c>
      <c r="E127" s="6" t="s">
        <v>264</v>
      </c>
      <c r="F127" s="17"/>
      <c r="G127" s="17">
        <f t="shared" si="2"/>
        <v>0</v>
      </c>
      <c r="H127" s="51"/>
    </row>
    <row r="128" spans="1:8" ht="20.25" customHeight="1" thickBot="1" x14ac:dyDescent="0.3">
      <c r="A128" s="3" t="s">
        <v>265</v>
      </c>
      <c r="B128" s="9" t="s">
        <v>266</v>
      </c>
      <c r="C128" s="2" t="s">
        <v>15</v>
      </c>
      <c r="D128" s="6">
        <v>60</v>
      </c>
      <c r="E128" s="6" t="s">
        <v>220</v>
      </c>
      <c r="F128" s="17"/>
      <c r="G128" s="17">
        <f t="shared" si="2"/>
        <v>0</v>
      </c>
      <c r="H128" s="51"/>
    </row>
    <row r="129" spans="1:8" ht="20.25" customHeight="1" thickBot="1" x14ac:dyDescent="0.3">
      <c r="A129" s="3" t="s">
        <v>267</v>
      </c>
      <c r="B129" s="9" t="s">
        <v>268</v>
      </c>
      <c r="C129" s="2" t="s">
        <v>15</v>
      </c>
      <c r="D129" s="6">
        <v>100</v>
      </c>
      <c r="E129" s="6" t="s">
        <v>220</v>
      </c>
      <c r="F129" s="17"/>
      <c r="G129" s="17">
        <f t="shared" si="2"/>
        <v>0</v>
      </c>
      <c r="H129" s="51"/>
    </row>
    <row r="130" spans="1:8" ht="20.25" customHeight="1" thickBot="1" x14ac:dyDescent="0.3">
      <c r="A130" s="3" t="s">
        <v>269</v>
      </c>
      <c r="B130" s="9" t="s">
        <v>270</v>
      </c>
      <c r="C130" s="2" t="s">
        <v>15</v>
      </c>
      <c r="D130" s="6">
        <v>10</v>
      </c>
      <c r="E130" s="6" t="s">
        <v>271</v>
      </c>
      <c r="F130" s="17"/>
      <c r="G130" s="17">
        <f t="shared" si="2"/>
        <v>0</v>
      </c>
      <c r="H130" s="51"/>
    </row>
    <row r="131" spans="1:8" ht="20.25" customHeight="1" thickBot="1" x14ac:dyDescent="0.3">
      <c r="A131" s="3" t="s">
        <v>272</v>
      </c>
      <c r="B131" s="9" t="s">
        <v>273</v>
      </c>
      <c r="C131" s="2" t="s">
        <v>15</v>
      </c>
      <c r="D131" s="6">
        <v>10</v>
      </c>
      <c r="E131" s="6" t="s">
        <v>100</v>
      </c>
      <c r="F131" s="17"/>
      <c r="G131" s="17">
        <f t="shared" si="2"/>
        <v>0</v>
      </c>
      <c r="H131" s="51"/>
    </row>
    <row r="132" spans="1:8" ht="15.75" thickBot="1" x14ac:dyDescent="0.3">
      <c r="A132" s="53" t="s">
        <v>274</v>
      </c>
      <c r="B132" s="54"/>
      <c r="C132" s="54"/>
      <c r="D132" s="54"/>
      <c r="E132" s="54"/>
      <c r="F132" s="17"/>
      <c r="G132" s="21"/>
      <c r="H132" s="51"/>
    </row>
    <row r="133" spans="1:8" ht="27.75" customHeight="1" thickBot="1" x14ac:dyDescent="0.3">
      <c r="A133" s="3" t="s">
        <v>275</v>
      </c>
      <c r="B133" s="12" t="s">
        <v>276</v>
      </c>
      <c r="C133" s="2" t="s">
        <v>15</v>
      </c>
      <c r="D133" s="6">
        <v>810</v>
      </c>
      <c r="E133" s="6" t="s">
        <v>91</v>
      </c>
      <c r="F133" s="17"/>
      <c r="G133" s="17">
        <f t="shared" si="2"/>
        <v>0</v>
      </c>
      <c r="H133" s="51"/>
    </row>
    <row r="134" spans="1:8" ht="27.75" customHeight="1" thickBot="1" x14ac:dyDescent="0.3">
      <c r="A134" s="3" t="s">
        <v>277</v>
      </c>
      <c r="B134" s="12" t="s">
        <v>278</v>
      </c>
      <c r="C134" s="2" t="s">
        <v>15</v>
      </c>
      <c r="D134" s="6">
        <v>900</v>
      </c>
      <c r="E134" s="6" t="s">
        <v>31</v>
      </c>
      <c r="F134" s="17"/>
      <c r="G134" s="17">
        <f t="shared" si="2"/>
        <v>0</v>
      </c>
      <c r="H134" s="51"/>
    </row>
    <row r="135" spans="1:8" ht="27.75" customHeight="1" thickBot="1" x14ac:dyDescent="0.3">
      <c r="A135" s="3" t="s">
        <v>279</v>
      </c>
      <c r="B135" s="12" t="s">
        <v>280</v>
      </c>
      <c r="C135" s="2" t="s">
        <v>15</v>
      </c>
      <c r="D135" s="6">
        <v>420</v>
      </c>
      <c r="E135" s="6" t="s">
        <v>31</v>
      </c>
      <c r="F135" s="17"/>
      <c r="G135" s="17">
        <f t="shared" si="2"/>
        <v>0</v>
      </c>
      <c r="H135" s="51"/>
    </row>
    <row r="136" spans="1:8" ht="27.75" customHeight="1" thickBot="1" x14ac:dyDescent="0.3">
      <c r="A136" s="3" t="s">
        <v>281</v>
      </c>
      <c r="B136" s="9" t="s">
        <v>282</v>
      </c>
      <c r="C136" s="2" t="s">
        <v>15</v>
      </c>
      <c r="D136" s="6">
        <v>240</v>
      </c>
      <c r="E136" s="6" t="s">
        <v>100</v>
      </c>
      <c r="F136" s="17"/>
      <c r="G136" s="17">
        <f t="shared" si="2"/>
        <v>0</v>
      </c>
      <c r="H136" s="51"/>
    </row>
    <row r="137" spans="1:8" ht="27.75" customHeight="1" thickBot="1" x14ac:dyDescent="0.3">
      <c r="A137" s="3" t="s">
        <v>283</v>
      </c>
      <c r="B137" s="9" t="s">
        <v>284</v>
      </c>
      <c r="C137" s="2" t="s">
        <v>15</v>
      </c>
      <c r="D137" s="6">
        <v>120</v>
      </c>
      <c r="E137" s="6" t="s">
        <v>100</v>
      </c>
      <c r="F137" s="17"/>
      <c r="G137" s="17">
        <f t="shared" si="2"/>
        <v>0</v>
      </c>
      <c r="H137" s="51"/>
    </row>
    <row r="138" spans="1:8" ht="21.75" customHeight="1" thickBot="1" x14ac:dyDescent="0.3">
      <c r="A138" s="3" t="s">
        <v>285</v>
      </c>
      <c r="B138" s="9" t="s">
        <v>286</v>
      </c>
      <c r="C138" s="2" t="s">
        <v>15</v>
      </c>
      <c r="D138" s="6">
        <v>480</v>
      </c>
      <c r="E138" s="6" t="s">
        <v>100</v>
      </c>
      <c r="F138" s="17"/>
      <c r="G138" s="17">
        <f t="shared" si="2"/>
        <v>0</v>
      </c>
      <c r="H138" s="51"/>
    </row>
    <row r="139" spans="1:8" ht="24.75" customHeight="1" thickBot="1" x14ac:dyDescent="0.3">
      <c r="A139" s="3" t="s">
        <v>287</v>
      </c>
      <c r="B139" s="9" t="s">
        <v>288</v>
      </c>
      <c r="C139" s="2" t="s">
        <v>15</v>
      </c>
      <c r="D139" s="6">
        <v>360</v>
      </c>
      <c r="E139" s="6" t="s">
        <v>100</v>
      </c>
      <c r="F139" s="17"/>
      <c r="G139" s="17">
        <f t="shared" si="2"/>
        <v>0</v>
      </c>
      <c r="H139" s="51"/>
    </row>
    <row r="140" spans="1:8" ht="27.75" customHeight="1" thickBot="1" x14ac:dyDescent="0.3">
      <c r="A140" s="3" t="s">
        <v>289</v>
      </c>
      <c r="B140" s="12" t="s">
        <v>290</v>
      </c>
      <c r="C140" s="2" t="s">
        <v>15</v>
      </c>
      <c r="D140" s="6">
        <v>48</v>
      </c>
      <c r="E140" s="6" t="s">
        <v>124</v>
      </c>
      <c r="F140" s="17"/>
      <c r="G140" s="17">
        <f t="shared" si="2"/>
        <v>0</v>
      </c>
      <c r="H140" s="51"/>
    </row>
    <row r="141" spans="1:8" ht="27.75" customHeight="1" thickBot="1" x14ac:dyDescent="0.3">
      <c r="A141" s="3" t="s">
        <v>291</v>
      </c>
      <c r="B141" s="12" t="s">
        <v>292</v>
      </c>
      <c r="C141" s="2" t="s">
        <v>15</v>
      </c>
      <c r="D141" s="6">
        <v>72</v>
      </c>
      <c r="E141" s="6" t="s">
        <v>124</v>
      </c>
      <c r="F141" s="17"/>
      <c r="G141" s="17">
        <f t="shared" si="2"/>
        <v>0</v>
      </c>
      <c r="H141" s="51"/>
    </row>
    <row r="142" spans="1:8" ht="21" customHeight="1" thickBot="1" x14ac:dyDescent="0.3">
      <c r="A142" s="3" t="s">
        <v>293</v>
      </c>
      <c r="B142" s="12" t="s">
        <v>294</v>
      </c>
      <c r="C142" s="2" t="s">
        <v>15</v>
      </c>
      <c r="D142" s="6">
        <v>198</v>
      </c>
      <c r="E142" s="6" t="s">
        <v>100</v>
      </c>
      <c r="F142" s="17"/>
      <c r="G142" s="17">
        <f t="shared" si="2"/>
        <v>0</v>
      </c>
      <c r="H142" s="51"/>
    </row>
    <row r="143" spans="1:8" ht="21" customHeight="1" thickBot="1" x14ac:dyDescent="0.3">
      <c r="A143" s="3" t="s">
        <v>295</v>
      </c>
      <c r="B143" s="12" t="s">
        <v>296</v>
      </c>
      <c r="C143" s="2" t="s">
        <v>15</v>
      </c>
      <c r="D143" s="6">
        <v>30</v>
      </c>
      <c r="E143" s="6" t="s">
        <v>165</v>
      </c>
      <c r="F143" s="17"/>
      <c r="G143" s="17">
        <f t="shared" si="2"/>
        <v>0</v>
      </c>
      <c r="H143" s="51"/>
    </row>
    <row r="144" spans="1:8" ht="21" customHeight="1" thickBot="1" x14ac:dyDescent="0.3">
      <c r="A144" s="3" t="s">
        <v>297</v>
      </c>
      <c r="B144" s="9" t="s">
        <v>298</v>
      </c>
      <c r="C144" s="2" t="s">
        <v>15</v>
      </c>
      <c r="D144" s="6">
        <v>9</v>
      </c>
      <c r="E144" s="6" t="s">
        <v>100</v>
      </c>
      <c r="F144" s="17"/>
      <c r="G144" s="17">
        <f t="shared" si="2"/>
        <v>0</v>
      </c>
      <c r="H144" s="51"/>
    </row>
    <row r="145" spans="1:8" ht="21" customHeight="1" thickBot="1" x14ac:dyDescent="0.3">
      <c r="A145" s="3" t="s">
        <v>299</v>
      </c>
      <c r="B145" s="9" t="s">
        <v>300</v>
      </c>
      <c r="C145" s="2" t="s">
        <v>15</v>
      </c>
      <c r="D145" s="6">
        <v>18</v>
      </c>
      <c r="E145" s="6" t="s">
        <v>100</v>
      </c>
      <c r="F145" s="17"/>
      <c r="G145" s="17">
        <f t="shared" si="2"/>
        <v>0</v>
      </c>
      <c r="H145" s="51"/>
    </row>
    <row r="146" spans="1:8" ht="21" customHeight="1" thickBot="1" x14ac:dyDescent="0.3">
      <c r="A146" s="3" t="s">
        <v>301</v>
      </c>
      <c r="B146" s="12" t="s">
        <v>302</v>
      </c>
      <c r="C146" s="2" t="s">
        <v>15</v>
      </c>
      <c r="D146" s="6">
        <v>90</v>
      </c>
      <c r="E146" s="6" t="s">
        <v>100</v>
      </c>
      <c r="F146" s="17"/>
      <c r="G146" s="17">
        <f t="shared" ref="G146:G197" si="3">D146*F146</f>
        <v>0</v>
      </c>
      <c r="H146" s="51"/>
    </row>
    <row r="147" spans="1:8" ht="21" customHeight="1" thickBot="1" x14ac:dyDescent="0.3">
      <c r="A147" s="3" t="s">
        <v>303</v>
      </c>
      <c r="B147" s="9" t="s">
        <v>304</v>
      </c>
      <c r="C147" s="2" t="s">
        <v>15</v>
      </c>
      <c r="D147" s="6">
        <v>75</v>
      </c>
      <c r="E147" s="6" t="s">
        <v>189</v>
      </c>
      <c r="F147" s="17"/>
      <c r="G147" s="17">
        <f t="shared" si="3"/>
        <v>0</v>
      </c>
      <c r="H147" s="51"/>
    </row>
    <row r="148" spans="1:8" ht="21" customHeight="1" thickBot="1" x14ac:dyDescent="0.3">
      <c r="A148" s="3" t="s">
        <v>305</v>
      </c>
      <c r="B148" s="9" t="s">
        <v>306</v>
      </c>
      <c r="C148" s="2" t="s">
        <v>15</v>
      </c>
      <c r="D148" s="6">
        <v>15</v>
      </c>
      <c r="E148" s="6" t="s">
        <v>189</v>
      </c>
      <c r="F148" s="17"/>
      <c r="G148" s="17">
        <f t="shared" si="3"/>
        <v>0</v>
      </c>
      <c r="H148" s="51"/>
    </row>
    <row r="149" spans="1:8" ht="30.75" customHeight="1" thickBot="1" x14ac:dyDescent="0.3">
      <c r="A149" s="10" t="s">
        <v>307</v>
      </c>
      <c r="B149" s="8" t="s">
        <v>308</v>
      </c>
      <c r="C149" s="2" t="s">
        <v>15</v>
      </c>
      <c r="D149" s="5">
        <v>720</v>
      </c>
      <c r="E149" s="6" t="s">
        <v>236</v>
      </c>
      <c r="F149" s="17"/>
      <c r="G149" s="17">
        <f t="shared" si="3"/>
        <v>0</v>
      </c>
      <c r="H149" s="51"/>
    </row>
    <row r="150" spans="1:8" ht="31.5" customHeight="1" thickBot="1" x14ac:dyDescent="0.3">
      <c r="A150" s="10" t="s">
        <v>309</v>
      </c>
      <c r="B150" s="8" t="s">
        <v>310</v>
      </c>
      <c r="C150" s="2" t="s">
        <v>15</v>
      </c>
      <c r="D150" s="5">
        <v>720</v>
      </c>
      <c r="E150" s="6" t="s">
        <v>236</v>
      </c>
      <c r="F150" s="17"/>
      <c r="G150" s="17">
        <f t="shared" si="3"/>
        <v>0</v>
      </c>
      <c r="H150" s="51"/>
    </row>
    <row r="151" spans="1:8" ht="24.75" customHeight="1" thickBot="1" x14ac:dyDescent="0.3">
      <c r="A151" s="10" t="s">
        <v>311</v>
      </c>
      <c r="B151" s="8" t="s">
        <v>312</v>
      </c>
      <c r="C151" s="2" t="s">
        <v>15</v>
      </c>
      <c r="D151" s="5">
        <v>300</v>
      </c>
      <c r="E151" s="6" t="s">
        <v>220</v>
      </c>
      <c r="F151" s="17"/>
      <c r="G151" s="17">
        <f t="shared" si="3"/>
        <v>0</v>
      </c>
      <c r="H151" s="51"/>
    </row>
    <row r="152" spans="1:8" ht="19.5" customHeight="1" thickBot="1" x14ac:dyDescent="0.3">
      <c r="A152" s="10" t="s">
        <v>313</v>
      </c>
      <c r="B152" s="8" t="s">
        <v>314</v>
      </c>
      <c r="C152" s="2" t="s">
        <v>15</v>
      </c>
      <c r="D152" s="5">
        <v>6</v>
      </c>
      <c r="E152" s="6" t="s">
        <v>315</v>
      </c>
      <c r="F152" s="17"/>
      <c r="G152" s="17">
        <f t="shared" si="3"/>
        <v>0</v>
      </c>
      <c r="H152" s="51"/>
    </row>
    <row r="153" spans="1:8" ht="31.5" customHeight="1" thickBot="1" x14ac:dyDescent="0.3">
      <c r="A153" s="10" t="s">
        <v>316</v>
      </c>
      <c r="B153" s="8" t="s">
        <v>317</v>
      </c>
      <c r="C153" s="2" t="s">
        <v>15</v>
      </c>
      <c r="D153" s="5">
        <v>6</v>
      </c>
      <c r="E153" s="6" t="s">
        <v>315</v>
      </c>
      <c r="F153" s="17"/>
      <c r="G153" s="17">
        <f t="shared" si="3"/>
        <v>0</v>
      </c>
      <c r="H153" s="51"/>
    </row>
    <row r="154" spans="1:8" ht="18" customHeight="1" thickBot="1" x14ac:dyDescent="0.3">
      <c r="A154" s="10" t="s">
        <v>318</v>
      </c>
      <c r="B154" s="8" t="s">
        <v>319</v>
      </c>
      <c r="C154" s="2" t="s">
        <v>15</v>
      </c>
      <c r="D154" s="5">
        <v>30</v>
      </c>
      <c r="E154" s="6" t="s">
        <v>220</v>
      </c>
      <c r="F154" s="17"/>
      <c r="G154" s="17">
        <f t="shared" si="3"/>
        <v>0</v>
      </c>
      <c r="H154" s="51"/>
    </row>
    <row r="155" spans="1:8" ht="18" customHeight="1" thickBot="1" x14ac:dyDescent="0.3">
      <c r="A155" s="10" t="s">
        <v>320</v>
      </c>
      <c r="B155" s="8" t="s">
        <v>321</v>
      </c>
      <c r="C155" s="2" t="s">
        <v>15</v>
      </c>
      <c r="D155" s="5">
        <v>6</v>
      </c>
      <c r="E155" s="6" t="s">
        <v>322</v>
      </c>
      <c r="F155" s="17"/>
      <c r="G155" s="17">
        <f t="shared" si="3"/>
        <v>0</v>
      </c>
      <c r="H155" s="51"/>
    </row>
    <row r="156" spans="1:8" ht="18" customHeight="1" thickBot="1" x14ac:dyDescent="0.3">
      <c r="A156" s="10" t="s">
        <v>323</v>
      </c>
      <c r="B156" s="8" t="s">
        <v>324</v>
      </c>
      <c r="C156" s="2" t="s">
        <v>15</v>
      </c>
      <c r="D156" s="5">
        <v>60</v>
      </c>
      <c r="E156" s="6" t="s">
        <v>322</v>
      </c>
      <c r="F156" s="17"/>
      <c r="G156" s="17">
        <f t="shared" si="3"/>
        <v>0</v>
      </c>
      <c r="H156" s="51"/>
    </row>
    <row r="157" spans="1:8" ht="28.5" customHeight="1" thickBot="1" x14ac:dyDescent="0.3">
      <c r="A157" s="10" t="s">
        <v>325</v>
      </c>
      <c r="B157" s="8" t="s">
        <v>326</v>
      </c>
      <c r="C157" s="2" t="s">
        <v>15</v>
      </c>
      <c r="D157" s="5">
        <v>4440</v>
      </c>
      <c r="E157" s="6" t="s">
        <v>327</v>
      </c>
      <c r="F157" s="17"/>
      <c r="G157" s="17">
        <f t="shared" si="3"/>
        <v>0</v>
      </c>
      <c r="H157" s="51"/>
    </row>
    <row r="158" spans="1:8" ht="28.5" customHeight="1" thickBot="1" x14ac:dyDescent="0.3">
      <c r="A158" s="10" t="s">
        <v>328</v>
      </c>
      <c r="B158" s="8" t="s">
        <v>329</v>
      </c>
      <c r="C158" s="2" t="s">
        <v>15</v>
      </c>
      <c r="D158" s="5">
        <v>4320</v>
      </c>
      <c r="E158" s="6" t="s">
        <v>327</v>
      </c>
      <c r="F158" s="17"/>
      <c r="G158" s="17">
        <f t="shared" si="3"/>
        <v>0</v>
      </c>
      <c r="H158" s="51"/>
    </row>
    <row r="159" spans="1:8" ht="18" customHeight="1" thickBot="1" x14ac:dyDescent="0.3">
      <c r="A159" s="10" t="s">
        <v>330</v>
      </c>
      <c r="B159" s="8" t="s">
        <v>331</v>
      </c>
      <c r="C159" s="2" t="s">
        <v>15</v>
      </c>
      <c r="D159" s="5">
        <v>78</v>
      </c>
      <c r="E159" s="6" t="s">
        <v>220</v>
      </c>
      <c r="F159" s="17"/>
      <c r="G159" s="17">
        <f t="shared" si="3"/>
        <v>0</v>
      </c>
      <c r="H159" s="51"/>
    </row>
    <row r="160" spans="1:8" ht="18" customHeight="1" thickBot="1" x14ac:dyDescent="0.3">
      <c r="A160" s="10" t="s">
        <v>332</v>
      </c>
      <c r="B160" s="8" t="s">
        <v>333</v>
      </c>
      <c r="C160" s="2" t="s">
        <v>15</v>
      </c>
      <c r="D160" s="5">
        <v>108</v>
      </c>
      <c r="E160" s="6" t="s">
        <v>220</v>
      </c>
      <c r="F160" s="17"/>
      <c r="G160" s="17">
        <f t="shared" si="3"/>
        <v>0</v>
      </c>
      <c r="H160" s="51"/>
    </row>
    <row r="161" spans="1:8" ht="18" customHeight="1" thickBot="1" x14ac:dyDescent="0.3">
      <c r="A161" s="10" t="s">
        <v>334</v>
      </c>
      <c r="B161" s="8" t="s">
        <v>335</v>
      </c>
      <c r="C161" s="2" t="s">
        <v>15</v>
      </c>
      <c r="D161" s="5">
        <v>60</v>
      </c>
      <c r="E161" s="6" t="s">
        <v>336</v>
      </c>
      <c r="F161" s="17"/>
      <c r="G161" s="17">
        <f t="shared" si="3"/>
        <v>0</v>
      </c>
      <c r="H161" s="51"/>
    </row>
    <row r="162" spans="1:8" ht="18" customHeight="1" thickBot="1" x14ac:dyDescent="0.3">
      <c r="A162" s="10" t="s">
        <v>337</v>
      </c>
      <c r="B162" s="8" t="s">
        <v>338</v>
      </c>
      <c r="C162" s="2" t="s">
        <v>15</v>
      </c>
      <c r="D162" s="5">
        <v>24</v>
      </c>
      <c r="E162" s="6" t="s">
        <v>236</v>
      </c>
      <c r="F162" s="17"/>
      <c r="G162" s="17">
        <f t="shared" si="3"/>
        <v>0</v>
      </c>
      <c r="H162" s="51"/>
    </row>
    <row r="163" spans="1:8" ht="18" customHeight="1" thickBot="1" x14ac:dyDescent="0.3">
      <c r="A163" s="10" t="s">
        <v>339</v>
      </c>
      <c r="B163" s="8" t="s">
        <v>340</v>
      </c>
      <c r="C163" s="2" t="s">
        <v>15</v>
      </c>
      <c r="D163" s="5">
        <v>12</v>
      </c>
      <c r="E163" s="6" t="s">
        <v>236</v>
      </c>
      <c r="F163" s="17"/>
      <c r="G163" s="17">
        <f t="shared" si="3"/>
        <v>0</v>
      </c>
      <c r="H163" s="51"/>
    </row>
    <row r="164" spans="1:8" ht="18" customHeight="1" thickBot="1" x14ac:dyDescent="0.3">
      <c r="A164" s="10" t="s">
        <v>341</v>
      </c>
      <c r="B164" s="8" t="s">
        <v>342</v>
      </c>
      <c r="C164" s="2" t="s">
        <v>15</v>
      </c>
      <c r="D164" s="5">
        <v>6</v>
      </c>
      <c r="E164" s="6" t="s">
        <v>343</v>
      </c>
      <c r="F164" s="17"/>
      <c r="G164" s="17">
        <f t="shared" si="3"/>
        <v>0</v>
      </c>
      <c r="H164" s="51"/>
    </row>
    <row r="165" spans="1:8" ht="18" customHeight="1" thickBot="1" x14ac:dyDescent="0.3">
      <c r="A165" s="10" t="s">
        <v>344</v>
      </c>
      <c r="B165" s="8" t="s">
        <v>345</v>
      </c>
      <c r="C165" s="2" t="s">
        <v>15</v>
      </c>
      <c r="D165" s="5">
        <v>6</v>
      </c>
      <c r="E165" s="6" t="s">
        <v>343</v>
      </c>
      <c r="F165" s="17"/>
      <c r="G165" s="17">
        <f t="shared" si="3"/>
        <v>0</v>
      </c>
      <c r="H165" s="51"/>
    </row>
    <row r="166" spans="1:8" ht="18" customHeight="1" thickBot="1" x14ac:dyDescent="0.3">
      <c r="A166" s="10" t="s">
        <v>346</v>
      </c>
      <c r="B166" s="8" t="s">
        <v>347</v>
      </c>
      <c r="C166" s="2" t="s">
        <v>15</v>
      </c>
      <c r="D166" s="5">
        <v>6</v>
      </c>
      <c r="E166" s="6" t="s">
        <v>236</v>
      </c>
      <c r="F166" s="17"/>
      <c r="G166" s="17">
        <f t="shared" si="3"/>
        <v>0</v>
      </c>
      <c r="H166" s="51"/>
    </row>
    <row r="167" spans="1:8" ht="18" customHeight="1" thickBot="1" x14ac:dyDescent="0.3">
      <c r="A167" s="10" t="s">
        <v>348</v>
      </c>
      <c r="B167" s="8" t="s">
        <v>349</v>
      </c>
      <c r="C167" s="2" t="s">
        <v>15</v>
      </c>
      <c r="D167" s="5">
        <v>6</v>
      </c>
      <c r="E167" s="6" t="s">
        <v>236</v>
      </c>
      <c r="F167" s="17"/>
      <c r="G167" s="17">
        <f t="shared" si="3"/>
        <v>0</v>
      </c>
      <c r="H167" s="51"/>
    </row>
    <row r="168" spans="1:8" ht="18" customHeight="1" thickBot="1" x14ac:dyDescent="0.3">
      <c r="A168" s="10" t="s">
        <v>350</v>
      </c>
      <c r="B168" s="8" t="s">
        <v>351</v>
      </c>
      <c r="C168" s="2" t="s">
        <v>15</v>
      </c>
      <c r="D168" s="5">
        <v>1140</v>
      </c>
      <c r="E168" s="6" t="s">
        <v>227</v>
      </c>
      <c r="F168" s="17"/>
      <c r="G168" s="17">
        <f t="shared" si="3"/>
        <v>0</v>
      </c>
      <c r="H168" s="51"/>
    </row>
    <row r="169" spans="1:8" ht="18" customHeight="1" thickBot="1" x14ac:dyDescent="0.3">
      <c r="A169" s="10" t="s">
        <v>352</v>
      </c>
      <c r="B169" s="8" t="s">
        <v>353</v>
      </c>
      <c r="C169" s="2" t="s">
        <v>15</v>
      </c>
      <c r="D169" s="5">
        <v>48</v>
      </c>
      <c r="E169" s="6" t="s">
        <v>236</v>
      </c>
      <c r="F169" s="17"/>
      <c r="G169" s="17">
        <f t="shared" si="3"/>
        <v>0</v>
      </c>
      <c r="H169" s="51"/>
    </row>
    <row r="170" spans="1:8" ht="18" customHeight="1" thickBot="1" x14ac:dyDescent="0.3">
      <c r="A170" s="10" t="s">
        <v>354</v>
      </c>
      <c r="B170" s="8" t="s">
        <v>355</v>
      </c>
      <c r="C170" s="2" t="s">
        <v>15</v>
      </c>
      <c r="D170" s="5">
        <v>45</v>
      </c>
      <c r="E170" s="6" t="s">
        <v>236</v>
      </c>
      <c r="F170" s="17"/>
      <c r="G170" s="17">
        <f t="shared" si="3"/>
        <v>0</v>
      </c>
      <c r="H170" s="51"/>
    </row>
    <row r="171" spans="1:8" ht="18" customHeight="1" thickBot="1" x14ac:dyDescent="0.3">
      <c r="A171" s="10" t="s">
        <v>356</v>
      </c>
      <c r="B171" s="8" t="s">
        <v>357</v>
      </c>
      <c r="C171" s="2" t="s">
        <v>15</v>
      </c>
      <c r="D171" s="5">
        <v>6</v>
      </c>
      <c r="E171" s="6" t="s">
        <v>343</v>
      </c>
      <c r="F171" s="17"/>
      <c r="G171" s="17">
        <f t="shared" si="3"/>
        <v>0</v>
      </c>
      <c r="H171" s="51"/>
    </row>
    <row r="172" spans="1:8" ht="18" customHeight="1" thickBot="1" x14ac:dyDescent="0.3">
      <c r="A172" s="10" t="s">
        <v>358</v>
      </c>
      <c r="B172" s="8" t="s">
        <v>359</v>
      </c>
      <c r="C172" s="2" t="s">
        <v>15</v>
      </c>
      <c r="D172" s="5">
        <v>36</v>
      </c>
      <c r="E172" s="6" t="s">
        <v>343</v>
      </c>
      <c r="F172" s="17"/>
      <c r="G172" s="17">
        <f t="shared" si="3"/>
        <v>0</v>
      </c>
      <c r="H172" s="51"/>
    </row>
    <row r="173" spans="1:8" ht="18" customHeight="1" thickBot="1" x14ac:dyDescent="0.3">
      <c r="A173" s="10" t="s">
        <v>360</v>
      </c>
      <c r="B173" s="8" t="s">
        <v>361</v>
      </c>
      <c r="C173" s="2" t="s">
        <v>15</v>
      </c>
      <c r="D173" s="5">
        <v>2820</v>
      </c>
      <c r="E173" s="6" t="s">
        <v>236</v>
      </c>
      <c r="F173" s="17"/>
      <c r="G173" s="17">
        <f t="shared" si="3"/>
        <v>0</v>
      </c>
      <c r="H173" s="51"/>
    </row>
    <row r="174" spans="1:8" ht="18" customHeight="1" thickBot="1" x14ac:dyDescent="0.3">
      <c r="A174" s="10" t="s">
        <v>362</v>
      </c>
      <c r="B174" s="8" t="s">
        <v>363</v>
      </c>
      <c r="C174" s="2" t="s">
        <v>15</v>
      </c>
      <c r="D174" s="5">
        <v>210</v>
      </c>
      <c r="E174" s="6" t="s">
        <v>364</v>
      </c>
      <c r="F174" s="17"/>
      <c r="G174" s="17">
        <f t="shared" si="3"/>
        <v>0</v>
      </c>
      <c r="H174" s="51"/>
    </row>
    <row r="175" spans="1:8" ht="18" customHeight="1" thickBot="1" x14ac:dyDescent="0.3">
      <c r="A175" s="10" t="s">
        <v>365</v>
      </c>
      <c r="B175" s="8" t="s">
        <v>366</v>
      </c>
      <c r="C175" s="2" t="s">
        <v>15</v>
      </c>
      <c r="D175" s="5">
        <v>60</v>
      </c>
      <c r="E175" s="6" t="s">
        <v>227</v>
      </c>
      <c r="F175" s="17"/>
      <c r="G175" s="17">
        <f t="shared" si="3"/>
        <v>0</v>
      </c>
      <c r="H175" s="51"/>
    </row>
    <row r="176" spans="1:8" ht="18" customHeight="1" thickBot="1" x14ac:dyDescent="0.3">
      <c r="A176" s="10" t="s">
        <v>367</v>
      </c>
      <c r="B176" s="8" t="s">
        <v>368</v>
      </c>
      <c r="C176" s="2" t="s">
        <v>15</v>
      </c>
      <c r="D176" s="5">
        <v>60</v>
      </c>
      <c r="E176" s="6" t="s">
        <v>227</v>
      </c>
      <c r="F176" s="17"/>
      <c r="G176" s="17">
        <f t="shared" si="3"/>
        <v>0</v>
      </c>
      <c r="H176" s="51"/>
    </row>
    <row r="177" spans="1:8" ht="18" customHeight="1" thickBot="1" x14ac:dyDescent="0.3">
      <c r="A177" s="10" t="s">
        <v>369</v>
      </c>
      <c r="B177" s="8" t="s">
        <v>370</v>
      </c>
      <c r="C177" s="2" t="s">
        <v>15</v>
      </c>
      <c r="D177" s="5">
        <v>60</v>
      </c>
      <c r="E177" s="6" t="s">
        <v>227</v>
      </c>
      <c r="F177" s="17"/>
      <c r="G177" s="17">
        <f t="shared" si="3"/>
        <v>0</v>
      </c>
      <c r="H177" s="51"/>
    </row>
    <row r="178" spans="1:8" ht="18" customHeight="1" thickBot="1" x14ac:dyDescent="0.3">
      <c r="A178" s="10" t="s">
        <v>371</v>
      </c>
      <c r="B178" s="8" t="s">
        <v>372</v>
      </c>
      <c r="C178" s="2" t="s">
        <v>15</v>
      </c>
      <c r="D178" s="5">
        <v>660</v>
      </c>
      <c r="E178" s="6" t="s">
        <v>227</v>
      </c>
      <c r="F178" s="17"/>
      <c r="G178" s="17">
        <f t="shared" si="3"/>
        <v>0</v>
      </c>
      <c r="H178" s="51"/>
    </row>
    <row r="179" spans="1:8" ht="18" customHeight="1" thickBot="1" x14ac:dyDescent="0.3">
      <c r="A179" s="10" t="s">
        <v>373</v>
      </c>
      <c r="B179" s="8" t="s">
        <v>374</v>
      </c>
      <c r="C179" s="2" t="s">
        <v>15</v>
      </c>
      <c r="D179" s="5">
        <v>780</v>
      </c>
      <c r="E179" s="6" t="s">
        <v>227</v>
      </c>
      <c r="F179" s="17"/>
      <c r="G179" s="17">
        <f t="shared" si="3"/>
        <v>0</v>
      </c>
      <c r="H179" s="51"/>
    </row>
    <row r="180" spans="1:8" ht="29.25" customHeight="1" thickBot="1" x14ac:dyDescent="0.3">
      <c r="A180" s="10" t="s">
        <v>375</v>
      </c>
      <c r="B180" s="13" t="s">
        <v>376</v>
      </c>
      <c r="C180" s="2" t="s">
        <v>15</v>
      </c>
      <c r="D180" s="5">
        <v>1380</v>
      </c>
      <c r="E180" s="6" t="s">
        <v>227</v>
      </c>
      <c r="F180" s="17"/>
      <c r="G180" s="17">
        <f t="shared" si="3"/>
        <v>0</v>
      </c>
      <c r="H180" s="51"/>
    </row>
    <row r="181" spans="1:8" ht="16.5" customHeight="1" thickBot="1" x14ac:dyDescent="0.3">
      <c r="A181" s="10" t="s">
        <v>377</v>
      </c>
      <c r="B181" s="8" t="s">
        <v>378</v>
      </c>
      <c r="C181" s="2" t="s">
        <v>15</v>
      </c>
      <c r="D181" s="5">
        <v>60</v>
      </c>
      <c r="E181" s="6" t="s">
        <v>220</v>
      </c>
      <c r="F181" s="17"/>
      <c r="G181" s="17">
        <f t="shared" si="3"/>
        <v>0</v>
      </c>
      <c r="H181" s="51"/>
    </row>
    <row r="182" spans="1:8" ht="16.5" customHeight="1" thickBot="1" x14ac:dyDescent="0.3">
      <c r="A182" s="10" t="s">
        <v>379</v>
      </c>
      <c r="B182" s="8" t="s">
        <v>380</v>
      </c>
      <c r="C182" s="2" t="s">
        <v>15</v>
      </c>
      <c r="D182" s="5">
        <v>60</v>
      </c>
      <c r="E182" s="6" t="s">
        <v>220</v>
      </c>
      <c r="F182" s="17"/>
      <c r="G182" s="17">
        <f t="shared" si="3"/>
        <v>0</v>
      </c>
      <c r="H182" s="51"/>
    </row>
    <row r="183" spans="1:8" ht="16.5" customHeight="1" thickBot="1" x14ac:dyDescent="0.3">
      <c r="A183" s="10" t="s">
        <v>381</v>
      </c>
      <c r="B183" s="8" t="s">
        <v>382</v>
      </c>
      <c r="C183" s="2" t="s">
        <v>15</v>
      </c>
      <c r="D183" s="5">
        <v>30</v>
      </c>
      <c r="E183" s="6" t="s">
        <v>364</v>
      </c>
      <c r="F183" s="17"/>
      <c r="G183" s="17">
        <f t="shared" si="3"/>
        <v>0</v>
      </c>
      <c r="H183" s="51"/>
    </row>
    <row r="184" spans="1:8" ht="16.5" customHeight="1" thickBot="1" x14ac:dyDescent="0.3">
      <c r="A184" s="10" t="s">
        <v>383</v>
      </c>
      <c r="B184" s="8" t="s">
        <v>384</v>
      </c>
      <c r="C184" s="2" t="s">
        <v>15</v>
      </c>
      <c r="D184" s="5">
        <v>48</v>
      </c>
      <c r="E184" s="6" t="s">
        <v>385</v>
      </c>
      <c r="F184" s="17"/>
      <c r="G184" s="17">
        <f t="shared" si="3"/>
        <v>0</v>
      </c>
      <c r="H184" s="51"/>
    </row>
    <row r="185" spans="1:8" ht="16.5" customHeight="1" thickBot="1" x14ac:dyDescent="0.3">
      <c r="A185" s="10" t="s">
        <v>386</v>
      </c>
      <c r="B185" s="8" t="s">
        <v>387</v>
      </c>
      <c r="C185" s="2" t="s">
        <v>15</v>
      </c>
      <c r="D185" s="5">
        <v>48</v>
      </c>
      <c r="E185" s="6" t="s">
        <v>227</v>
      </c>
      <c r="F185" s="17"/>
      <c r="G185" s="17">
        <f t="shared" si="3"/>
        <v>0</v>
      </c>
      <c r="H185" s="51"/>
    </row>
    <row r="186" spans="1:8" ht="16.5" customHeight="1" thickBot="1" x14ac:dyDescent="0.3">
      <c r="A186" s="10" t="s">
        <v>388</v>
      </c>
      <c r="B186" s="8" t="s">
        <v>389</v>
      </c>
      <c r="C186" s="2" t="s">
        <v>15</v>
      </c>
      <c r="D186" s="5">
        <v>120</v>
      </c>
      <c r="E186" s="6" t="s">
        <v>227</v>
      </c>
      <c r="F186" s="17"/>
      <c r="G186" s="17">
        <f t="shared" si="3"/>
        <v>0</v>
      </c>
      <c r="H186" s="51"/>
    </row>
    <row r="187" spans="1:8" ht="16.5" customHeight="1" thickBot="1" x14ac:dyDescent="0.3">
      <c r="A187" s="10" t="s">
        <v>390</v>
      </c>
      <c r="B187" s="8" t="s">
        <v>391</v>
      </c>
      <c r="C187" s="2" t="s">
        <v>15</v>
      </c>
      <c r="D187" s="5">
        <v>60</v>
      </c>
      <c r="E187" s="6" t="s">
        <v>227</v>
      </c>
      <c r="F187" s="17"/>
      <c r="G187" s="17">
        <f t="shared" si="3"/>
        <v>0</v>
      </c>
      <c r="H187" s="51"/>
    </row>
    <row r="188" spans="1:8" ht="16.5" customHeight="1" thickBot="1" x14ac:dyDescent="0.3">
      <c r="A188" s="10" t="s">
        <v>392</v>
      </c>
      <c r="B188" s="9" t="s">
        <v>393</v>
      </c>
      <c r="C188" s="2" t="s">
        <v>15</v>
      </c>
      <c r="D188" s="5">
        <v>12</v>
      </c>
      <c r="E188" s="6" t="s">
        <v>394</v>
      </c>
      <c r="F188" s="17"/>
      <c r="G188" s="17">
        <f t="shared" si="3"/>
        <v>0</v>
      </c>
      <c r="H188" s="51"/>
    </row>
    <row r="189" spans="1:8" ht="16.5" customHeight="1" thickBot="1" x14ac:dyDescent="0.3">
      <c r="A189" s="10" t="s">
        <v>395</v>
      </c>
      <c r="B189" s="9" t="s">
        <v>396</v>
      </c>
      <c r="C189" s="2" t="s">
        <v>15</v>
      </c>
      <c r="D189" s="5">
        <v>30</v>
      </c>
      <c r="E189" s="6" t="s">
        <v>322</v>
      </c>
      <c r="F189" s="17"/>
      <c r="G189" s="17">
        <f t="shared" si="3"/>
        <v>0</v>
      </c>
      <c r="H189" s="51"/>
    </row>
    <row r="190" spans="1:8" ht="16.5" customHeight="1" thickBot="1" x14ac:dyDescent="0.3">
      <c r="A190" s="10" t="s">
        <v>397</v>
      </c>
      <c r="B190" s="9" t="s">
        <v>398</v>
      </c>
      <c r="C190" s="2" t="s">
        <v>15</v>
      </c>
      <c r="D190" s="5">
        <v>39</v>
      </c>
      <c r="E190" s="6" t="s">
        <v>322</v>
      </c>
      <c r="F190" s="17"/>
      <c r="G190" s="17">
        <f t="shared" si="3"/>
        <v>0</v>
      </c>
      <c r="H190" s="51"/>
    </row>
    <row r="191" spans="1:8" ht="16.5" customHeight="1" thickBot="1" x14ac:dyDescent="0.3">
      <c r="A191" s="10" t="s">
        <v>399</v>
      </c>
      <c r="B191" s="9" t="s">
        <v>400</v>
      </c>
      <c r="C191" s="2" t="s">
        <v>15</v>
      </c>
      <c r="D191" s="5">
        <v>30</v>
      </c>
      <c r="E191" s="6" t="s">
        <v>322</v>
      </c>
      <c r="F191" s="17"/>
      <c r="G191" s="17">
        <f t="shared" si="3"/>
        <v>0</v>
      </c>
      <c r="H191" s="51"/>
    </row>
    <row r="192" spans="1:8" ht="16.5" customHeight="1" thickBot="1" x14ac:dyDescent="0.3">
      <c r="A192" s="10" t="s">
        <v>401</v>
      </c>
      <c r="B192" s="9" t="s">
        <v>402</v>
      </c>
      <c r="C192" s="2" t="s">
        <v>15</v>
      </c>
      <c r="D192" s="5">
        <v>18</v>
      </c>
      <c r="E192" s="6" t="s">
        <v>315</v>
      </c>
      <c r="F192" s="17"/>
      <c r="G192" s="17">
        <f t="shared" si="3"/>
        <v>0</v>
      </c>
      <c r="H192" s="51"/>
    </row>
    <row r="193" spans="1:15" ht="16.5" customHeight="1" thickBot="1" x14ac:dyDescent="0.3">
      <c r="A193" s="10" t="s">
        <v>403</v>
      </c>
      <c r="B193" s="9" t="s">
        <v>404</v>
      </c>
      <c r="C193" s="2" t="s">
        <v>15</v>
      </c>
      <c r="D193" s="5">
        <v>30</v>
      </c>
      <c r="E193" s="6" t="s">
        <v>405</v>
      </c>
      <c r="F193" s="17"/>
      <c r="G193" s="17">
        <f t="shared" si="3"/>
        <v>0</v>
      </c>
      <c r="H193" s="51"/>
    </row>
    <row r="194" spans="1:15" ht="16.5" customHeight="1" thickBot="1" x14ac:dyDescent="0.3">
      <c r="A194" s="10" t="s">
        <v>406</v>
      </c>
      <c r="B194" s="9" t="s">
        <v>407</v>
      </c>
      <c r="C194" s="2" t="s">
        <v>15</v>
      </c>
      <c r="D194" s="5">
        <v>30</v>
      </c>
      <c r="E194" s="6" t="s">
        <v>405</v>
      </c>
      <c r="F194" s="17"/>
      <c r="G194" s="17">
        <f t="shared" si="3"/>
        <v>0</v>
      </c>
      <c r="H194" s="51"/>
    </row>
    <row r="195" spans="1:15" ht="16.5" thickBot="1" x14ac:dyDescent="0.3">
      <c r="A195" s="10" t="s">
        <v>408</v>
      </c>
      <c r="B195" s="9" t="s">
        <v>409</v>
      </c>
      <c r="C195" s="2" t="s">
        <v>15</v>
      </c>
      <c r="D195" s="5">
        <v>30</v>
      </c>
      <c r="E195" s="6" t="s">
        <v>405</v>
      </c>
      <c r="F195" s="17"/>
      <c r="G195" s="17">
        <f t="shared" si="3"/>
        <v>0</v>
      </c>
      <c r="H195" s="51"/>
      <c r="O195" s="20"/>
    </row>
    <row r="196" spans="1:15" ht="16.5" customHeight="1" thickBot="1" x14ac:dyDescent="0.3">
      <c r="A196" s="10" t="s">
        <v>410</v>
      </c>
      <c r="B196" s="9" t="s">
        <v>314</v>
      </c>
      <c r="C196" s="2" t="s">
        <v>15</v>
      </c>
      <c r="D196" s="5">
        <v>30</v>
      </c>
      <c r="E196" s="6" t="s">
        <v>405</v>
      </c>
      <c r="F196" s="17"/>
      <c r="G196" s="17">
        <f t="shared" si="3"/>
        <v>0</v>
      </c>
      <c r="H196" s="51"/>
    </row>
    <row r="197" spans="1:15" ht="16.5" customHeight="1" thickBot="1" x14ac:dyDescent="0.3">
      <c r="A197" s="10" t="s">
        <v>411</v>
      </c>
      <c r="B197" s="9" t="s">
        <v>412</v>
      </c>
      <c r="C197" s="2" t="s">
        <v>15</v>
      </c>
      <c r="D197" s="25">
        <v>30</v>
      </c>
      <c r="E197" s="6" t="s">
        <v>405</v>
      </c>
      <c r="F197" s="17"/>
      <c r="G197" s="17">
        <f t="shared" si="3"/>
        <v>0</v>
      </c>
      <c r="H197" s="51"/>
    </row>
    <row r="198" spans="1:15" ht="15.75" thickBot="1" x14ac:dyDescent="0.3">
      <c r="A198" s="45" t="s">
        <v>413</v>
      </c>
      <c r="B198" s="46"/>
      <c r="C198" s="46"/>
      <c r="D198" s="46"/>
      <c r="E198" s="46"/>
      <c r="F198" s="47"/>
      <c r="G198" s="22">
        <f>SUM(G11:G197)</f>
        <v>0</v>
      </c>
      <c r="H198" s="52"/>
    </row>
    <row r="200" spans="1:15" x14ac:dyDescent="0.25">
      <c r="A200" s="14" t="s">
        <v>414</v>
      </c>
    </row>
    <row r="201" spans="1:15" x14ac:dyDescent="0.25">
      <c r="A201" s="15" t="s">
        <v>415</v>
      </c>
    </row>
    <row r="202" spans="1:15" x14ac:dyDescent="0.25">
      <c r="A202" s="15"/>
    </row>
    <row r="203" spans="1:15" x14ac:dyDescent="0.25">
      <c r="A203" s="55" t="s">
        <v>440</v>
      </c>
      <c r="B203" s="55"/>
    </row>
    <row r="204" spans="1:15" x14ac:dyDescent="0.25">
      <c r="A204" s="16">
        <v>1</v>
      </c>
      <c r="B204" s="39" t="s">
        <v>416</v>
      </c>
      <c r="C204" s="40"/>
      <c r="D204" s="40"/>
      <c r="E204" s="40"/>
      <c r="F204" s="40"/>
      <c r="G204" s="40"/>
      <c r="H204" s="41"/>
    </row>
    <row r="205" spans="1:15" ht="46.5" customHeight="1" x14ac:dyDescent="0.25">
      <c r="A205" s="16">
        <v>2</v>
      </c>
      <c r="B205" s="26" t="s">
        <v>417</v>
      </c>
      <c r="C205" s="27"/>
      <c r="D205" s="27"/>
      <c r="E205" s="27"/>
      <c r="F205" s="27"/>
      <c r="G205" s="27"/>
      <c r="H205" s="28"/>
    </row>
    <row r="206" spans="1:15" ht="52.5" customHeight="1" x14ac:dyDescent="0.25">
      <c r="A206" s="16">
        <v>3</v>
      </c>
      <c r="B206" s="36" t="s">
        <v>418</v>
      </c>
      <c r="C206" s="37"/>
      <c r="D206" s="37"/>
      <c r="E206" s="37"/>
      <c r="F206" s="37"/>
      <c r="G206" s="37"/>
      <c r="H206" s="38"/>
    </row>
    <row r="207" spans="1:15" ht="54" customHeight="1" x14ac:dyDescent="0.25">
      <c r="A207" s="16">
        <v>4</v>
      </c>
      <c r="B207" s="36" t="s">
        <v>437</v>
      </c>
      <c r="C207" s="37"/>
      <c r="D207" s="37"/>
      <c r="E207" s="37"/>
      <c r="F207" s="37"/>
      <c r="G207" s="37"/>
      <c r="H207" s="38"/>
    </row>
    <row r="208" spans="1:15" ht="37.5" customHeight="1" x14ac:dyDescent="0.25">
      <c r="A208" s="16">
        <v>5</v>
      </c>
      <c r="B208" s="84" t="s">
        <v>439</v>
      </c>
      <c r="C208" s="85"/>
      <c r="D208" s="85"/>
      <c r="E208" s="85"/>
      <c r="F208" s="85"/>
      <c r="G208" s="85"/>
      <c r="H208" s="86"/>
    </row>
    <row r="209" spans="1:8" ht="48" customHeight="1" x14ac:dyDescent="0.25">
      <c r="A209" s="16">
        <v>6</v>
      </c>
      <c r="B209" s="36" t="s">
        <v>438</v>
      </c>
      <c r="C209" s="37"/>
      <c r="D209" s="37"/>
      <c r="E209" s="37"/>
      <c r="F209" s="37"/>
      <c r="G209" s="37"/>
      <c r="H209" s="38"/>
    </row>
    <row r="210" spans="1:8" ht="38.25" customHeight="1" x14ac:dyDescent="0.25">
      <c r="A210" s="16">
        <v>7</v>
      </c>
      <c r="B210" s="36" t="s">
        <v>419</v>
      </c>
      <c r="C210" s="37"/>
      <c r="D210" s="37"/>
      <c r="E210" s="37"/>
      <c r="F210" s="37"/>
      <c r="G210" s="37"/>
      <c r="H210" s="38"/>
    </row>
    <row r="211" spans="1:8" ht="63.75" customHeight="1" x14ac:dyDescent="0.25">
      <c r="A211" s="16">
        <v>8</v>
      </c>
      <c r="B211" s="36" t="s">
        <v>420</v>
      </c>
      <c r="C211" s="37"/>
      <c r="D211" s="37"/>
      <c r="E211" s="37"/>
      <c r="F211" s="37"/>
      <c r="G211" s="37"/>
      <c r="H211" s="38"/>
    </row>
    <row r="212" spans="1:8" ht="18.600000000000001" customHeight="1" x14ac:dyDescent="0.25">
      <c r="A212" s="16">
        <v>9</v>
      </c>
      <c r="B212" s="39" t="s">
        <v>421</v>
      </c>
      <c r="C212" s="40"/>
      <c r="D212" s="40"/>
      <c r="E212" s="40"/>
      <c r="F212" s="40"/>
      <c r="G212" s="40"/>
      <c r="H212" s="41"/>
    </row>
    <row r="213" spans="1:8" ht="26.25" customHeight="1" x14ac:dyDescent="0.25">
      <c r="A213" s="16">
        <v>10</v>
      </c>
      <c r="B213" s="26" t="s">
        <v>422</v>
      </c>
      <c r="C213" s="27"/>
      <c r="D213" s="27"/>
      <c r="E213" s="27"/>
      <c r="F213" s="27"/>
      <c r="G213" s="27"/>
      <c r="H213" s="28"/>
    </row>
    <row r="214" spans="1:8" ht="165" customHeight="1" x14ac:dyDescent="0.25">
      <c r="A214" s="16">
        <v>11</v>
      </c>
      <c r="B214" s="36" t="s">
        <v>423</v>
      </c>
      <c r="C214" s="37"/>
      <c r="D214" s="37"/>
      <c r="E214" s="37"/>
      <c r="F214" s="37"/>
      <c r="G214" s="37"/>
      <c r="H214" s="38"/>
    </row>
    <row r="215" spans="1:8" ht="21" customHeight="1" x14ac:dyDescent="0.25">
      <c r="A215" s="16">
        <v>12</v>
      </c>
      <c r="B215" s="42" t="s">
        <v>424</v>
      </c>
      <c r="C215" s="43"/>
      <c r="D215" s="43"/>
      <c r="E215" s="43"/>
      <c r="F215" s="43"/>
      <c r="G215" s="43"/>
      <c r="H215" s="44"/>
    </row>
    <row r="216" spans="1:8" ht="33" customHeight="1" x14ac:dyDescent="0.25">
      <c r="A216" s="16">
        <v>13</v>
      </c>
      <c r="B216" s="36" t="s">
        <v>425</v>
      </c>
      <c r="C216" s="37"/>
      <c r="D216" s="37"/>
      <c r="E216" s="37"/>
      <c r="F216" s="37"/>
      <c r="G216" s="37"/>
      <c r="H216" s="38"/>
    </row>
    <row r="217" spans="1:8" ht="24.75" customHeight="1" x14ac:dyDescent="0.25">
      <c r="A217" s="16">
        <v>14</v>
      </c>
      <c r="B217" s="26" t="s">
        <v>426</v>
      </c>
      <c r="C217" s="27"/>
      <c r="D217" s="27"/>
      <c r="E217" s="27"/>
      <c r="F217" s="27"/>
      <c r="G217" s="27"/>
      <c r="H217" s="28"/>
    </row>
    <row r="218" spans="1:8" x14ac:dyDescent="0.25">
      <c r="A218" s="11"/>
      <c r="B218" s="11"/>
      <c r="C218" s="11"/>
      <c r="D218" s="11"/>
      <c r="E218" s="11"/>
      <c r="F218" s="11"/>
      <c r="G218" s="11"/>
    </row>
    <row r="219" spans="1:8" x14ac:dyDescent="0.25">
      <c r="A219" s="11"/>
      <c r="B219" s="11"/>
      <c r="C219" s="11"/>
      <c r="D219" s="11"/>
      <c r="E219" s="11"/>
      <c r="F219" s="11"/>
      <c r="G219" s="11"/>
    </row>
  </sheetData>
  <mergeCells count="32">
    <mergeCell ref="B209:H209"/>
    <mergeCell ref="B204:H204"/>
    <mergeCell ref="A198:F198"/>
    <mergeCell ref="H8:H9"/>
    <mergeCell ref="H10:H198"/>
    <mergeCell ref="A16:E16"/>
    <mergeCell ref="A132:E132"/>
    <mergeCell ref="B8:B9"/>
    <mergeCell ref="A91:E91"/>
    <mergeCell ref="A8:A9"/>
    <mergeCell ref="D8:D9"/>
    <mergeCell ref="E8:E9"/>
    <mergeCell ref="F8:F9"/>
    <mergeCell ref="G8:G9"/>
    <mergeCell ref="B208:H208"/>
    <mergeCell ref="A203:B203"/>
    <mergeCell ref="B217:H217"/>
    <mergeCell ref="B4:G4"/>
    <mergeCell ref="C8:C9"/>
    <mergeCell ref="B2:G2"/>
    <mergeCell ref="A10:E10"/>
    <mergeCell ref="B6:G6"/>
    <mergeCell ref="B211:H211"/>
    <mergeCell ref="B212:H212"/>
    <mergeCell ref="B213:H213"/>
    <mergeCell ref="B214:H214"/>
    <mergeCell ref="B215:H215"/>
    <mergeCell ref="B216:H216"/>
    <mergeCell ref="B210:H210"/>
    <mergeCell ref="B207:H207"/>
    <mergeCell ref="B206:H206"/>
    <mergeCell ref="B205:H20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A3C5F-0DDD-4BD7-828A-5761864D15E5}">
  <dimension ref="A2:H29"/>
  <sheetViews>
    <sheetView topLeftCell="A15" zoomScale="90" zoomScaleNormal="90" workbookViewId="0">
      <selection activeCell="B29" sqref="B29:H29"/>
    </sheetView>
  </sheetViews>
  <sheetFormatPr defaultRowHeight="15" x14ac:dyDescent="0.25"/>
  <cols>
    <col min="1" max="1" width="9.7109375" customWidth="1"/>
    <col min="2" max="2" width="44.42578125" customWidth="1"/>
    <col min="3" max="3" width="21.28515625" customWidth="1"/>
    <col min="4" max="4" width="17.28515625" customWidth="1"/>
    <col min="5" max="5" width="17" customWidth="1"/>
    <col min="6" max="6" width="12.7109375" customWidth="1"/>
    <col min="7" max="7" width="15.42578125" customWidth="1"/>
    <col min="8" max="8" width="22.42578125" customWidth="1"/>
  </cols>
  <sheetData>
    <row r="2" spans="1:8" x14ac:dyDescent="0.25">
      <c r="B2" s="1" t="s">
        <v>0</v>
      </c>
      <c r="C2" s="1"/>
      <c r="D2" s="1"/>
    </row>
    <row r="4" spans="1:8" x14ac:dyDescent="0.25">
      <c r="B4" s="59" t="s">
        <v>427</v>
      </c>
      <c r="C4" s="59"/>
      <c r="D4" s="59"/>
      <c r="E4" s="59"/>
      <c r="F4" s="59"/>
      <c r="G4" s="59"/>
    </row>
    <row r="5" spans="1:8" x14ac:dyDescent="0.25">
      <c r="B5" s="24"/>
      <c r="C5" s="24"/>
      <c r="D5" s="24"/>
      <c r="E5" s="24"/>
      <c r="F5" s="24"/>
      <c r="G5" s="24"/>
    </row>
    <row r="6" spans="1:8" x14ac:dyDescent="0.25">
      <c r="B6" s="63" t="s">
        <v>428</v>
      </c>
      <c r="C6" s="63"/>
      <c r="D6" s="63"/>
      <c r="E6" s="63"/>
      <c r="F6" s="63"/>
      <c r="G6" s="63"/>
    </row>
    <row r="7" spans="1:8" ht="15.75" thickBot="1" x14ac:dyDescent="0.3"/>
    <row r="8" spans="1:8" x14ac:dyDescent="0.25">
      <c r="A8" s="30" t="s">
        <v>3</v>
      </c>
      <c r="B8" s="30" t="s">
        <v>4</v>
      </c>
      <c r="C8" s="30" t="s">
        <v>5</v>
      </c>
      <c r="D8" s="30" t="s">
        <v>6</v>
      </c>
      <c r="E8" s="30" t="s">
        <v>7</v>
      </c>
      <c r="F8" s="30" t="s">
        <v>8</v>
      </c>
      <c r="G8" s="30" t="s">
        <v>9</v>
      </c>
      <c r="H8" s="64" t="s">
        <v>10</v>
      </c>
    </row>
    <row r="9" spans="1:8" ht="61.5" customHeight="1" x14ac:dyDescent="0.25">
      <c r="A9" s="60"/>
      <c r="B9" s="60"/>
      <c r="C9" s="60"/>
      <c r="D9" s="60"/>
      <c r="E9" s="60"/>
      <c r="F9" s="60"/>
      <c r="G9" s="60"/>
      <c r="H9" s="65"/>
    </row>
    <row r="10" spans="1:8" x14ac:dyDescent="0.25">
      <c r="A10" s="72" t="s">
        <v>25</v>
      </c>
      <c r="B10" s="73"/>
      <c r="C10" s="73"/>
      <c r="D10" s="73"/>
      <c r="E10" s="73"/>
      <c r="F10" s="73"/>
      <c r="G10" s="74"/>
      <c r="H10" s="66">
        <v>1300</v>
      </c>
    </row>
    <row r="11" spans="1:8" ht="30" customHeight="1" x14ac:dyDescent="0.25">
      <c r="A11" s="75" t="s">
        <v>429</v>
      </c>
      <c r="B11" s="82" t="s">
        <v>430</v>
      </c>
      <c r="C11" s="61" t="s">
        <v>15</v>
      </c>
      <c r="D11" s="75">
        <v>10</v>
      </c>
      <c r="E11" s="75" t="s">
        <v>431</v>
      </c>
      <c r="F11" s="77"/>
      <c r="G11" s="80">
        <f>F11*D11</f>
        <v>0</v>
      </c>
      <c r="H11" s="67"/>
    </row>
    <row r="12" spans="1:8" ht="7.5" customHeight="1" x14ac:dyDescent="0.25">
      <c r="A12" s="76"/>
      <c r="B12" s="83"/>
      <c r="C12" s="62"/>
      <c r="D12" s="76"/>
      <c r="E12" s="76"/>
      <c r="F12" s="78"/>
      <c r="G12" s="81"/>
      <c r="H12" s="67"/>
    </row>
    <row r="13" spans="1:8" ht="15.75" thickBot="1" x14ac:dyDescent="0.3">
      <c r="A13" s="45" t="s">
        <v>413</v>
      </c>
      <c r="B13" s="69"/>
      <c r="C13" s="69"/>
      <c r="D13" s="69"/>
      <c r="E13" s="69"/>
      <c r="F13" s="69"/>
      <c r="G13" s="22">
        <f>G11</f>
        <v>0</v>
      </c>
      <c r="H13" s="68"/>
    </row>
    <row r="15" spans="1:8" ht="26.25" customHeight="1" x14ac:dyDescent="0.25">
      <c r="A15" s="71" t="s">
        <v>414</v>
      </c>
      <c r="B15" s="71"/>
      <c r="C15" s="71"/>
      <c r="D15" s="71"/>
      <c r="E15" s="71"/>
      <c r="F15" s="71"/>
      <c r="G15" s="71"/>
      <c r="H15" s="71"/>
    </row>
    <row r="16" spans="1:8" ht="32.25" customHeight="1" x14ac:dyDescent="0.25">
      <c r="A16" s="70" t="s">
        <v>415</v>
      </c>
      <c r="B16" s="70"/>
      <c r="C16" s="70"/>
      <c r="D16" s="70"/>
      <c r="E16" s="70"/>
      <c r="F16" s="70"/>
      <c r="G16" s="70"/>
      <c r="H16" s="70"/>
    </row>
    <row r="18" spans="1:8" ht="20.100000000000001" customHeight="1" x14ac:dyDescent="0.25">
      <c r="A18" s="16">
        <v>1</v>
      </c>
      <c r="B18" s="39" t="s">
        <v>416</v>
      </c>
      <c r="C18" s="40"/>
      <c r="D18" s="40"/>
      <c r="E18" s="40"/>
      <c r="F18" s="40"/>
      <c r="G18" s="40"/>
      <c r="H18" s="41"/>
    </row>
    <row r="19" spans="1:8" ht="49.5" customHeight="1" x14ac:dyDescent="0.25">
      <c r="A19" s="16">
        <v>2</v>
      </c>
      <c r="B19" s="56" t="s">
        <v>417</v>
      </c>
      <c r="C19" s="56"/>
      <c r="D19" s="56"/>
      <c r="E19" s="56"/>
      <c r="F19" s="56"/>
      <c r="G19" s="56"/>
      <c r="H19" s="56"/>
    </row>
    <row r="20" spans="1:8" ht="60.75" customHeight="1" x14ac:dyDescent="0.25">
      <c r="A20" s="16">
        <v>3</v>
      </c>
      <c r="B20" s="57" t="s">
        <v>418</v>
      </c>
      <c r="C20" s="57"/>
      <c r="D20" s="57"/>
      <c r="E20" s="57"/>
      <c r="F20" s="57"/>
      <c r="G20" s="57"/>
      <c r="H20" s="57"/>
    </row>
    <row r="21" spans="1:8" ht="33" customHeight="1" x14ac:dyDescent="0.25">
      <c r="A21" s="16">
        <v>4</v>
      </c>
      <c r="B21" s="57" t="s">
        <v>432</v>
      </c>
      <c r="C21" s="57"/>
      <c r="D21" s="57"/>
      <c r="E21" s="57"/>
      <c r="F21" s="57"/>
      <c r="G21" s="57"/>
      <c r="H21" s="57"/>
    </row>
    <row r="22" spans="1:8" ht="33" customHeight="1" x14ac:dyDescent="0.25">
      <c r="A22" s="16">
        <v>5</v>
      </c>
      <c r="B22" s="57" t="s">
        <v>419</v>
      </c>
      <c r="C22" s="57"/>
      <c r="D22" s="57"/>
      <c r="E22" s="57"/>
      <c r="F22" s="57"/>
      <c r="G22" s="57"/>
      <c r="H22" s="57"/>
    </row>
    <row r="23" spans="1:8" ht="63.75" customHeight="1" x14ac:dyDescent="0.25">
      <c r="A23" s="16">
        <v>6</v>
      </c>
      <c r="B23" s="57" t="s">
        <v>420</v>
      </c>
      <c r="C23" s="57"/>
      <c r="D23" s="57"/>
      <c r="E23" s="57"/>
      <c r="F23" s="57"/>
      <c r="G23" s="57"/>
      <c r="H23" s="57"/>
    </row>
    <row r="24" spans="1:8" ht="18" customHeight="1" x14ac:dyDescent="0.25">
      <c r="A24" s="16">
        <v>7</v>
      </c>
      <c r="B24" s="79" t="s">
        <v>433</v>
      </c>
      <c r="C24" s="79"/>
      <c r="D24" s="79"/>
      <c r="E24" s="79"/>
      <c r="F24" s="79"/>
      <c r="G24" s="79"/>
      <c r="H24" s="79"/>
    </row>
    <row r="25" spans="1:8" ht="34.5" customHeight="1" x14ac:dyDescent="0.25">
      <c r="A25" s="16">
        <v>8</v>
      </c>
      <c r="B25" s="56" t="s">
        <v>434</v>
      </c>
      <c r="C25" s="56"/>
      <c r="D25" s="56"/>
      <c r="E25" s="56"/>
      <c r="F25" s="56"/>
      <c r="G25" s="56"/>
      <c r="H25" s="56"/>
    </row>
    <row r="26" spans="1:8" ht="171.75" customHeight="1" x14ac:dyDescent="0.25">
      <c r="A26" s="16">
        <v>9</v>
      </c>
      <c r="B26" s="57" t="s">
        <v>423</v>
      </c>
      <c r="C26" s="57"/>
      <c r="D26" s="57"/>
      <c r="E26" s="57"/>
      <c r="F26" s="57"/>
      <c r="G26" s="57"/>
      <c r="H26" s="57"/>
    </row>
    <row r="27" spans="1:8" ht="19.5" customHeight="1" x14ac:dyDescent="0.25">
      <c r="A27" s="16">
        <v>10</v>
      </c>
      <c r="B27" s="58" t="s">
        <v>435</v>
      </c>
      <c r="C27" s="58"/>
      <c r="D27" s="58"/>
      <c r="E27" s="58"/>
      <c r="F27" s="58"/>
      <c r="G27" s="58"/>
      <c r="H27" s="58"/>
    </row>
    <row r="28" spans="1:8" ht="33" customHeight="1" x14ac:dyDescent="0.25">
      <c r="A28" s="16">
        <v>11</v>
      </c>
      <c r="B28" s="57" t="s">
        <v>425</v>
      </c>
      <c r="C28" s="57"/>
      <c r="D28" s="57"/>
      <c r="E28" s="57"/>
      <c r="F28" s="57"/>
      <c r="G28" s="57"/>
      <c r="H28" s="57"/>
    </row>
    <row r="29" spans="1:8" ht="32.25" customHeight="1" x14ac:dyDescent="0.25">
      <c r="A29" s="16">
        <v>12</v>
      </c>
      <c r="B29" s="56" t="s">
        <v>436</v>
      </c>
      <c r="C29" s="56"/>
      <c r="D29" s="56"/>
      <c r="E29" s="56"/>
      <c r="F29" s="56"/>
      <c r="G29" s="56"/>
      <c r="H29" s="56"/>
    </row>
  </sheetData>
  <mergeCells count="34">
    <mergeCell ref="G11:G12"/>
    <mergeCell ref="A8:A9"/>
    <mergeCell ref="B8:B9"/>
    <mergeCell ref="D8:D9"/>
    <mergeCell ref="E8:E9"/>
    <mergeCell ref="F8:F9"/>
    <mergeCell ref="G8:G9"/>
    <mergeCell ref="B11:B12"/>
    <mergeCell ref="B20:H20"/>
    <mergeCell ref="B21:H21"/>
    <mergeCell ref="B22:H22"/>
    <mergeCell ref="B23:H23"/>
    <mergeCell ref="B24:H24"/>
    <mergeCell ref="B4:G4"/>
    <mergeCell ref="C8:C9"/>
    <mergeCell ref="C11:C12"/>
    <mergeCell ref="B6:G6"/>
    <mergeCell ref="B19:H19"/>
    <mergeCell ref="H8:H9"/>
    <mergeCell ref="H10:H13"/>
    <mergeCell ref="A13:F13"/>
    <mergeCell ref="A16:H16"/>
    <mergeCell ref="A15:H15"/>
    <mergeCell ref="B18:H18"/>
    <mergeCell ref="A10:G10"/>
    <mergeCell ref="A11:A12"/>
    <mergeCell ref="D11:D12"/>
    <mergeCell ref="E11:E12"/>
    <mergeCell ref="F11:F12"/>
    <mergeCell ref="B25:H25"/>
    <mergeCell ref="B26:H26"/>
    <mergeCell ref="B27:H27"/>
    <mergeCell ref="B28:H28"/>
    <mergeCell ref="B29:H2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gs xmlns="bd76807b-7035-44a2-93ee-9bb18f0b649c">Įveskite pasirinkimą #1</Tags>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1" ma:contentTypeDescription="Kurkite naują dokumentą." ma:contentTypeScope="" ma:versionID="43401dcd471be193dd09795e8938d425">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ff848f6fb603e6a5ccb4ce043e1425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9D4C15-59B9-4AAC-8AAF-5C8022E06E0D}">
  <ds:schemaRefs>
    <ds:schemaRef ds:uri="http://schemas.microsoft.com/office/2006/metadata/properties"/>
    <ds:schemaRef ds:uri="http://schemas.microsoft.com/office/infopath/2007/PartnerControls"/>
    <ds:schemaRef ds:uri="bd76807b-7035-44a2-93ee-9bb18f0b649c"/>
    <ds:schemaRef ds:uri="07609231-acae-40b1-8992-26d1ec8f8073"/>
  </ds:schemaRefs>
</ds:datastoreItem>
</file>

<file path=customXml/itemProps2.xml><?xml version="1.0" encoding="utf-8"?>
<ds:datastoreItem xmlns:ds="http://schemas.openxmlformats.org/officeDocument/2006/customXml" ds:itemID="{1B886E59-378E-4E1B-930F-26B53E8AA8FC}">
  <ds:schemaRefs>
    <ds:schemaRef ds:uri="http://schemas.microsoft.com/sharepoint/v3/contenttype/forms"/>
  </ds:schemaRefs>
</ds:datastoreItem>
</file>

<file path=customXml/itemProps3.xml><?xml version="1.0" encoding="utf-8"?>
<ds:datastoreItem xmlns:ds="http://schemas.openxmlformats.org/officeDocument/2006/customXml" ds:itemID="{1DB9FF62-E54E-4DEC-82E5-2E29EA779A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 pod</vt:lpstr>
      <vt:lpstr>2 pod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Elžbieta Taločkaitė</dc:creator>
  <cp:keywords/>
  <dc:description/>
  <cp:lastModifiedBy>Elžbieta Taločkaitė</cp:lastModifiedBy>
  <cp:revision/>
  <dcterms:created xsi:type="dcterms:W3CDTF">2015-06-05T18:19:34Z</dcterms:created>
  <dcterms:modified xsi:type="dcterms:W3CDTF">2026-04-24T11:13:47Z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