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vmsa-my.sharepoint.com/personal/santa_zubernyte_vilnius_lt/Documents/Darbalaukis/2026 metai/Fotografavimas/"/>
    </mc:Choice>
  </mc:AlternateContent>
  <xr:revisionPtr revIDLastSave="117" documentId="13_ncr:1_{66032CE9-B743-4784-A372-04CA125A3745}" xr6:coauthVersionLast="47" xr6:coauthVersionMax="47" xr10:uidLastSave="{9C91BC79-61A6-4FB6-888C-6FAFA342A1BE}"/>
  <bookViews>
    <workbookView xWindow="28680" yWindow="-120" windowWidth="29040" windowHeight="15720"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4" i="1" s="1"/>
  <c r="F35" i="1" s="1"/>
  <c r="F28" i="1"/>
  <c r="F29" i="1"/>
  <c r="F30" i="1"/>
  <c r="F26" i="1"/>
  <c r="F27" i="1"/>
  <c r="F25" i="1"/>
  <c r="F23" i="1"/>
  <c r="F22" i="1"/>
  <c r="F8" i="1"/>
  <c r="F9" i="1"/>
  <c r="F10" i="1"/>
  <c r="F11" i="1"/>
  <c r="F12" i="1"/>
  <c r="F13" i="1"/>
  <c r="F14" i="1"/>
  <c r="F15" i="1"/>
  <c r="F16" i="1"/>
  <c r="F17" i="1"/>
  <c r="F18" i="1"/>
  <c r="F19" i="1"/>
  <c r="F20" i="1"/>
  <c r="F21" i="1"/>
  <c r="F24" i="1"/>
  <c r="F7" i="1"/>
</calcChain>
</file>

<file path=xl/sharedStrings.xml><?xml version="1.0" encoding="utf-8"?>
<sst xmlns="http://schemas.openxmlformats.org/spreadsheetml/2006/main" count="93" uniqueCount="71">
  <si>
    <t>Eil. Nr.</t>
  </si>
  <si>
    <t xml:space="preserve">Mato vienetas </t>
  </si>
  <si>
    <t>Vnt. įkainis be PVM, Eur</t>
  </si>
  <si>
    <t>1.</t>
  </si>
  <si>
    <t>2.</t>
  </si>
  <si>
    <t>3.</t>
  </si>
  <si>
    <t>4.</t>
  </si>
  <si>
    <t>5.</t>
  </si>
  <si>
    <t>6.</t>
  </si>
  <si>
    <t>7.</t>
  </si>
  <si>
    <t>8.</t>
  </si>
  <si>
    <t>9.</t>
  </si>
  <si>
    <t>10.</t>
  </si>
  <si>
    <t>11.</t>
  </si>
  <si>
    <t>12.</t>
  </si>
  <si>
    <t>13.</t>
  </si>
  <si>
    <t>14.</t>
  </si>
  <si>
    <t>15.</t>
  </si>
  <si>
    <t>16.</t>
  </si>
  <si>
    <t>17.</t>
  </si>
  <si>
    <t>18.</t>
  </si>
  <si>
    <t>Bendra preliminari pasiūlymo kaina be PVM EUR</t>
  </si>
  <si>
    <t xml:space="preserve">Nurodyti taikomo PVM dydį proc. </t>
  </si>
  <si>
    <t>PVM</t>
  </si>
  <si>
    <t>Paslaugų pavadinimas</t>
  </si>
  <si>
    <t>Preliminari kaina Eur be PVM</t>
  </si>
  <si>
    <t>Konkurso sąlygų 1.1 priedas</t>
  </si>
  <si>
    <t xml:space="preserve"> (CVP IS teikiamas „Tinkamumo kriterijai“ ir/ar „Techninis“ skiltyje)</t>
  </si>
  <si>
    <t>įkainių žiniaraštis</t>
  </si>
  <si>
    <t xml:space="preserve">Lentėlėje turite nurodyti tik vnt. įkainius be PVM ir taikomo PVM dydį proc.! Visos kitos grafos lentelėje užsipildys automatiškai. </t>
  </si>
  <si>
    <t>19.</t>
  </si>
  <si>
    <t>20.</t>
  </si>
  <si>
    <t>21.</t>
  </si>
  <si>
    <t>22.</t>
  </si>
  <si>
    <t>Preliminari 36 mėn. paslaugų apimtis*</t>
  </si>
  <si>
    <r>
      <rPr>
        <b/>
        <sz val="11"/>
        <color rgb="FFFF0000"/>
        <rFont val="Times New Roman"/>
        <family val="1"/>
        <charset val="186"/>
      </rPr>
      <t xml:space="preserve">Pastabos:                                                                                                                                                                       </t>
    </r>
    <r>
      <rPr>
        <sz val="11"/>
        <rFont val="Times New Roman"/>
        <family val="1"/>
        <charset val="186"/>
      </rPr>
      <t>Tiekėjo, tiekėjų grupės partnerių ir subtiekėjų bendra numatomų teikti paslaugų vertė turi apimti visą bendrą preliminarią pasiūlymo kainą Eur su PVM.</t>
    </r>
    <r>
      <rPr>
        <sz val="11"/>
        <color theme="1"/>
        <rFont val="Times New Roman"/>
        <family val="1"/>
        <charset val="186"/>
      </rPr>
      <t xml:space="preserve">
Tais atvejais, kai pagal galiojančius teisės aktus tiekėjui nereikia mokėti PVM, jis nurodo bendrą preliminarią pasiūlymo kainą EUR be PVM, atitinkamos skilties nepildo ir nurodo priežastis, dėl kurių PVM nemoka.  ____________________</t>
    </r>
    <r>
      <rPr>
        <i/>
        <sz val="11"/>
        <color theme="1"/>
        <rFont val="Times New Roman"/>
        <family val="1"/>
        <charset val="186"/>
      </rPr>
      <t>tiekėjo įrašomi paaiškinimai ir teisinis pagrindas.</t>
    </r>
  </si>
  <si>
    <t>Fotografavimo, filmavimo ir montavimo paslaugų</t>
  </si>
  <si>
    <t>Įvaizdinės Vilniaus nuotraukos, darytos su fotoaparatu</t>
  </si>
  <si>
    <t>Įvaizdinių Vilniaus nuotraukų, darytų su dronu, fotosesija (1 paketas – minimum 20 nuotraukų)</t>
  </si>
  <si>
    <t>Portretų sukūrimas</t>
  </si>
  <si>
    <t>Video filmavimas vaizdo kamera (įvaizdiniai miesto vaizdo klipai, vaizdo medžiaga socialiniam turiniui ir kitoms komunikacijos reikmėms) </t>
  </si>
  <si>
    <t>Video filmavimas dronu (įvaizdiniai miesto vaizdo klipai, vaizdo medžiaga socialiniam turiniui ir kitoms komunikacijos reikmėms) </t>
  </si>
  <si>
    <t>Galimos 3 korekcijos </t>
  </si>
  <si>
    <t>Horizontalaus ir vertikalaus formato video redagavimas ir montavimas (galutinis) – nuo 1 min. iki 2 min.</t>
  </si>
  <si>
    <t>Įvaizdinės nuotraukos renginiui/projektui (pvz.: Vilnius Pink Soup Fest "mercho" fotosesija; International House Vilnius fotosesija; Meet a Local projekto fotosesija; fotosesijos ant TV bokšto ir pan.)</t>
  </si>
  <si>
    <t>Iliustracinės nuotraukos renginiui/projektui (objektai, subjektai mieste)</t>
  </si>
  <si>
    <t>Renginių fotografavimas – 1 fotografas – pirma valanda</t>
  </si>
  <si>
    <t>Renginių fotografavimas – 1 fotografas – antra/trečia valandos</t>
  </si>
  <si>
    <t>Renginių fotografavimas – 1 fotografas – virš 3 ir daugiau valandų</t>
  </si>
  <si>
    <t>Atrinktų renginio nuotraukų, darytų fotoaparatu, retušavimas (galutinės)</t>
  </si>
  <si>
    <t>Renginio nuotraukų redagavimas renginio metu</t>
  </si>
  <si>
    <t>Renginio nuotraukų, darytų su dronu, fotosesija (1 paketas – minimum 20 galutinių nuotraukų)</t>
  </si>
  <si>
    <t>Renginio filmavimas vaizdo kamera – 1 videografas - pirma valanda</t>
  </si>
  <si>
    <t>Renginio filmavimas vaizdo kamera – 1 videografas – antra/trečia valandos</t>
  </si>
  <si>
    <t>Renginio filmavimas vaizdo kamera – 1 videografas – virš 3 ir daugiau valandų</t>
  </si>
  <si>
    <t>Renginio filmavimas dronu – 1 videografas - pirma valanda</t>
  </si>
  <si>
    <t>Renginio filmavimas dronu – 1 videografas antra/trečia valandos</t>
  </si>
  <si>
    <t>Renginio filmavimas dronu – 1 videografas – virš 3 ir daugiau valandų</t>
  </si>
  <si>
    <t>23.</t>
  </si>
  <si>
    <t>24.</t>
  </si>
  <si>
    <t>25.</t>
  </si>
  <si>
    <t>Horizontalaus ir vertikalaus formato video redagavimas ir montavimas (galutinis) – iki 1 min. Galimos 3 korekcijos</t>
  </si>
  <si>
    <t>Horizontalaus ir vertikalaus formato video redagavimas ir montavimas (galutinis) – nuo 1 min. iki 2 min. Galimos 3 korekcijos</t>
  </si>
  <si>
    <t xml:space="preserve">Horizontalaus ir vertikalaus formato video redagavimas ir montavimas (galutinis) – nuo 2 min. ir daugiau.
Galimos 3 korekcijos </t>
  </si>
  <si>
    <t>Horizontalaus ir vertikalaus formato renginio filmavimo vaizdo medžiagos redagavimas ir montavimas (galutinis) - iki 1 min.</t>
  </si>
  <si>
    <t>vienetai</t>
  </si>
  <si>
    <t>paketai</t>
  </si>
  <si>
    <t>valandos</t>
  </si>
  <si>
    <t>Į tiekėjo siūlomą paslaugų kainą įskaityti visi tiekėjo mokami mokesčiai ir visos tiekėjo patiriamos su sutarties vykdymu susijusios išlaidos.</t>
  </si>
  <si>
    <t>*Preliminari lentelėje nurodyta paslaugų apimtis naudojami tik pasiūlymų vertinimui. Perkančiajai organizacijai priimtina maksimali pasiūlymo kaina yra 106 480,00 EUR, įskaitant visus mokesčius. Pasiūlymas, kuriame nurodyta pasiūlymo kaina yra didesnė, bus atmestas kaip neatitinkantis konkurso dokumentuose nustatytų reikalavimų. Bendra preliminari pasiūlymo kaina bus naudojama tik pasiūlymų palyginimui, o perkama bus pagal perkančiosios organizacijos faktinį poreikį ir tiekėjo nurodytus įkainius bei neviršijant šiam pirkimui skirtų lėšų, t. y. 96 8000,00 EUR, įskaitant visus mokesčius.</t>
  </si>
  <si>
    <t xml:space="preserve">Bendra preliminari pasiūlymo kaina su PVM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</si>
</sst>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7" x14ac:knownFonts="1">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sz val="12"/>
      <color theme="1"/>
      <name val="Times New Roman"/>
      <family val="1"/>
      <charset val="186"/>
    </font>
    <font>
      <i/>
      <sz val="11"/>
      <color theme="1"/>
      <name val="Times New Roman"/>
      <family val="1"/>
      <charset val="186"/>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Protection="1">
      <protection locked="0"/>
    </xf>
    <xf numFmtId="0" fontId="0" fillId="0" borderId="0" xfId="0" applyProtection="1">
      <protection locked="0"/>
    </xf>
    <xf numFmtId="0" fontId="1" fillId="0" borderId="1" xfId="0" applyFont="1" applyBorder="1" applyProtection="1">
      <protection locked="0"/>
    </xf>
    <xf numFmtId="1" fontId="1" fillId="0" borderId="1" xfId="0" applyNumberFormat="1" applyFont="1" applyBorder="1" applyProtection="1">
      <protection locked="0"/>
    </xf>
    <xf numFmtId="0" fontId="1" fillId="0" borderId="1" xfId="0" applyFont="1" applyBorder="1"/>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1" xfId="0" applyFont="1" applyBorder="1" applyAlignment="1">
      <alignment horizontal="center" vertical="justify"/>
    </xf>
    <xf numFmtId="0" fontId="2" fillId="0" borderId="1" xfId="0" applyFont="1" applyBorder="1" applyAlignment="1">
      <alignment horizontal="center" vertical="justify" wrapText="1"/>
    </xf>
    <xf numFmtId="0" fontId="2" fillId="0" borderId="1" xfId="0" applyFont="1" applyBorder="1" applyAlignment="1" applyProtection="1">
      <alignment horizontal="center" vertical="justify" wrapText="1"/>
      <protection locked="0"/>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164" fontId="1" fillId="0" borderId="1" xfId="0" applyNumberFormat="1" applyFont="1" applyBorder="1"/>
    <xf numFmtId="0" fontId="1" fillId="0" borderId="0" xfId="0" applyFont="1" applyAlignment="1" applyProtection="1">
      <alignment horizontal="left" wrapText="1"/>
      <protection locked="0"/>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0" fillId="0" borderId="0" xfId="0" applyAlignment="1" applyProtection="1">
      <alignment horizontal="center"/>
      <protection locked="0"/>
    </xf>
    <xf numFmtId="0" fontId="2" fillId="0" borderId="0" xfId="0" applyFont="1" applyAlignment="1" applyProtection="1">
      <alignment horizontal="center" vertical="justify"/>
      <protection locked="0"/>
    </xf>
    <xf numFmtId="0" fontId="1" fillId="0" borderId="0" xfId="0" applyFont="1" applyAlignment="1" applyProtection="1">
      <alignment horizontal="right"/>
      <protection locked="0"/>
    </xf>
    <xf numFmtId="0" fontId="4" fillId="0" borderId="0" xfId="0" applyFont="1" applyAlignment="1" applyProtection="1">
      <alignment horizontal="center" vertical="justify"/>
      <protection locked="0"/>
    </xf>
    <xf numFmtId="0" fontId="1" fillId="0" borderId="1" xfId="0" applyFont="1" applyBorder="1" applyAlignment="1">
      <alignment horizontal="right"/>
    </xf>
    <xf numFmtId="0" fontId="3" fillId="0" borderId="1" xfId="0" applyFont="1" applyBorder="1" applyAlignment="1" applyProtection="1">
      <alignment horizontal="right"/>
      <protection locked="0"/>
    </xf>
    <xf numFmtId="0" fontId="3" fillId="0" borderId="1" xfId="0" applyFont="1" applyBorder="1" applyAlignment="1">
      <alignment horizontal="right"/>
    </xf>
    <xf numFmtId="0" fontId="0" fillId="0" borderId="0" xfId="0" applyAlignment="1" applyProtection="1">
      <alignment horizontal="right" wrapText="1"/>
      <protection locked="0"/>
    </xf>
    <xf numFmtId="0" fontId="4" fillId="0" borderId="0" xfId="0" applyFont="1" applyAlignment="1" applyProtection="1">
      <alignment horizontal="center" wrapText="1"/>
      <protection locked="0"/>
    </xf>
    <xf numFmtId="0" fontId="1"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4" fillId="2" borderId="0" xfId="0" applyFont="1" applyFill="1" applyAlignment="1" applyProtection="1">
      <alignment horizontal="left" wrapText="1"/>
      <protection locked="0"/>
    </xf>
    <xf numFmtId="0" fontId="1" fillId="0" borderId="0" xfId="0" applyFont="1" applyAlignment="1" applyProtection="1">
      <alignment horizontal="lef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topLeftCell="A29" zoomScale="90" zoomScaleNormal="90" workbookViewId="0">
      <selection activeCell="F31" sqref="F31"/>
    </sheetView>
  </sheetViews>
  <sheetFormatPr defaultColWidth="9.109375" defaultRowHeight="14.4" x14ac:dyDescent="0.3"/>
  <cols>
    <col min="1" max="1" width="5.88671875" style="7" customWidth="1"/>
    <col min="2" max="2" width="29.5546875" style="2" customWidth="1"/>
    <col min="3" max="3" width="14.109375" style="2" customWidth="1"/>
    <col min="4" max="4" width="15.88671875" style="2" customWidth="1"/>
    <col min="5" max="5" width="13" style="2" customWidth="1"/>
    <col min="6" max="6" width="14" style="2" customWidth="1"/>
    <col min="7" max="7" width="9.109375" style="2"/>
    <col min="8" max="8" width="12.77734375" style="2" customWidth="1"/>
    <col min="9" max="13" width="9.109375" style="2"/>
    <col min="14" max="14" width="17.88671875" style="2" customWidth="1"/>
    <col min="15" max="16384" width="9.109375" style="2"/>
  </cols>
  <sheetData>
    <row r="1" spans="1:6" x14ac:dyDescent="0.3">
      <c r="D1" s="19" t="s">
        <v>26</v>
      </c>
      <c r="E1" s="19"/>
      <c r="F1" s="19"/>
    </row>
    <row r="2" spans="1:6" ht="20.399999999999999" customHeight="1" x14ac:dyDescent="0.3">
      <c r="A2" s="18" t="s">
        <v>36</v>
      </c>
      <c r="B2" s="18"/>
      <c r="C2" s="18"/>
      <c r="D2" s="18"/>
      <c r="E2" s="18"/>
      <c r="F2" s="18"/>
    </row>
    <row r="3" spans="1:6" ht="20.399999999999999" customHeight="1" x14ac:dyDescent="0.3">
      <c r="A3" s="18" t="s">
        <v>28</v>
      </c>
      <c r="B3" s="18"/>
      <c r="C3" s="18"/>
      <c r="D3" s="18"/>
      <c r="E3" s="18"/>
      <c r="F3" s="18"/>
    </row>
    <row r="4" spans="1:6" ht="19.2" customHeight="1" x14ac:dyDescent="0.3">
      <c r="A4" s="20" t="s">
        <v>27</v>
      </c>
      <c r="B4" s="20"/>
      <c r="C4" s="20"/>
      <c r="D4" s="20"/>
      <c r="E4" s="20"/>
      <c r="F4" s="20"/>
    </row>
    <row r="5" spans="1:6" x14ac:dyDescent="0.3">
      <c r="A5" s="6"/>
      <c r="B5" s="1"/>
      <c r="C5" s="1"/>
      <c r="D5" s="1"/>
      <c r="E5" s="1"/>
      <c r="F5" s="1"/>
    </row>
    <row r="6" spans="1:6" ht="41.4" x14ac:dyDescent="0.3">
      <c r="A6" s="8" t="s">
        <v>0</v>
      </c>
      <c r="B6" s="9" t="s">
        <v>24</v>
      </c>
      <c r="C6" s="9" t="s">
        <v>1</v>
      </c>
      <c r="D6" s="8" t="s">
        <v>34</v>
      </c>
      <c r="E6" s="10" t="s">
        <v>2</v>
      </c>
      <c r="F6" s="9" t="s">
        <v>25</v>
      </c>
    </row>
    <row r="7" spans="1:6" ht="27.3" customHeight="1" x14ac:dyDescent="0.3">
      <c r="A7" s="12" t="s">
        <v>3</v>
      </c>
      <c r="B7" s="15" t="s">
        <v>37</v>
      </c>
      <c r="C7" s="16" t="s">
        <v>65</v>
      </c>
      <c r="D7" s="16">
        <v>700</v>
      </c>
      <c r="E7" s="3"/>
      <c r="F7" s="5">
        <f>E7*D7</f>
        <v>0</v>
      </c>
    </row>
    <row r="8" spans="1:6" ht="62.4" x14ac:dyDescent="0.3">
      <c r="A8" s="12" t="s">
        <v>4</v>
      </c>
      <c r="B8" s="15" t="s">
        <v>38</v>
      </c>
      <c r="C8" s="16" t="s">
        <v>66</v>
      </c>
      <c r="D8" s="16">
        <v>10</v>
      </c>
      <c r="E8" s="3"/>
      <c r="F8" s="5">
        <f t="shared" ref="F8:F31" si="0">E8*D8</f>
        <v>0</v>
      </c>
    </row>
    <row r="9" spans="1:6" ht="15.6" x14ac:dyDescent="0.3">
      <c r="A9" s="12" t="s">
        <v>5</v>
      </c>
      <c r="B9" s="15" t="s">
        <v>39</v>
      </c>
      <c r="C9" s="16" t="s">
        <v>65</v>
      </c>
      <c r="D9" s="16">
        <v>50</v>
      </c>
      <c r="E9" s="3"/>
      <c r="F9" s="5">
        <f t="shared" si="0"/>
        <v>0</v>
      </c>
    </row>
    <row r="10" spans="1:6" ht="78" x14ac:dyDescent="0.3">
      <c r="A10" s="12" t="s">
        <v>6</v>
      </c>
      <c r="B10" s="15" t="s">
        <v>40</v>
      </c>
      <c r="C10" s="16" t="s">
        <v>67</v>
      </c>
      <c r="D10" s="16">
        <v>10</v>
      </c>
      <c r="E10" s="3"/>
      <c r="F10" s="5">
        <f t="shared" si="0"/>
        <v>0</v>
      </c>
    </row>
    <row r="11" spans="1:6" ht="78" x14ac:dyDescent="0.3">
      <c r="A11" s="12" t="s">
        <v>7</v>
      </c>
      <c r="B11" s="15" t="s">
        <v>41</v>
      </c>
      <c r="C11" s="16" t="s">
        <v>67</v>
      </c>
      <c r="D11" s="16">
        <v>10</v>
      </c>
      <c r="E11" s="3"/>
      <c r="F11" s="5">
        <f t="shared" si="0"/>
        <v>0</v>
      </c>
    </row>
    <row r="12" spans="1:6" ht="62.4" x14ac:dyDescent="0.3">
      <c r="A12" s="12" t="s">
        <v>8</v>
      </c>
      <c r="B12" s="15" t="s">
        <v>61</v>
      </c>
      <c r="C12" s="16" t="s">
        <v>65</v>
      </c>
      <c r="D12" s="16">
        <v>10</v>
      </c>
      <c r="E12" s="3"/>
      <c r="F12" s="5">
        <f t="shared" si="0"/>
        <v>0</v>
      </c>
    </row>
    <row r="13" spans="1:6" ht="78" x14ac:dyDescent="0.3">
      <c r="A13" s="12" t="s">
        <v>9</v>
      </c>
      <c r="B13" s="15" t="s">
        <v>62</v>
      </c>
      <c r="C13" s="16" t="s">
        <v>65</v>
      </c>
      <c r="D13" s="16">
        <v>5</v>
      </c>
      <c r="E13" s="3"/>
      <c r="F13" s="5">
        <f t="shared" si="0"/>
        <v>0</v>
      </c>
    </row>
    <row r="14" spans="1:6" ht="78" x14ac:dyDescent="0.3">
      <c r="A14" s="12" t="s">
        <v>10</v>
      </c>
      <c r="B14" s="15" t="s">
        <v>63</v>
      </c>
      <c r="C14" s="16" t="s">
        <v>65</v>
      </c>
      <c r="D14" s="16">
        <v>3</v>
      </c>
      <c r="E14" s="3"/>
      <c r="F14" s="5">
        <f t="shared" si="0"/>
        <v>0</v>
      </c>
    </row>
    <row r="15" spans="1:6" ht="124.8" x14ac:dyDescent="0.3">
      <c r="A15" s="12" t="s">
        <v>11</v>
      </c>
      <c r="B15" s="15" t="s">
        <v>44</v>
      </c>
      <c r="C15" s="16" t="s">
        <v>65</v>
      </c>
      <c r="D15" s="16">
        <v>70</v>
      </c>
      <c r="E15" s="3"/>
      <c r="F15" s="5">
        <f t="shared" si="0"/>
        <v>0</v>
      </c>
    </row>
    <row r="16" spans="1:6" ht="46.8" x14ac:dyDescent="0.3">
      <c r="A16" s="12" t="s">
        <v>12</v>
      </c>
      <c r="B16" s="15" t="s">
        <v>45</v>
      </c>
      <c r="C16" s="16" t="s">
        <v>65</v>
      </c>
      <c r="D16" s="16">
        <v>70</v>
      </c>
      <c r="E16" s="3"/>
      <c r="F16" s="5">
        <f t="shared" si="0"/>
        <v>0</v>
      </c>
    </row>
    <row r="17" spans="1:14" ht="31.2" x14ac:dyDescent="0.3">
      <c r="A17" s="12" t="s">
        <v>13</v>
      </c>
      <c r="B17" s="15" t="s">
        <v>46</v>
      </c>
      <c r="C17" s="16" t="s">
        <v>67</v>
      </c>
      <c r="D17" s="16">
        <v>25</v>
      </c>
      <c r="E17" s="3"/>
      <c r="F17" s="5">
        <f t="shared" si="0"/>
        <v>0</v>
      </c>
    </row>
    <row r="18" spans="1:14" ht="46.8" x14ac:dyDescent="0.3">
      <c r="A18" s="12" t="s">
        <v>14</v>
      </c>
      <c r="B18" s="15" t="s">
        <v>47</v>
      </c>
      <c r="C18" s="16" t="s">
        <v>67</v>
      </c>
      <c r="D18" s="16">
        <v>25</v>
      </c>
      <c r="E18" s="3"/>
      <c r="F18" s="5">
        <f t="shared" si="0"/>
        <v>0</v>
      </c>
    </row>
    <row r="19" spans="1:14" ht="46.8" x14ac:dyDescent="0.3">
      <c r="A19" s="12" t="s">
        <v>15</v>
      </c>
      <c r="B19" s="15" t="s">
        <v>48</v>
      </c>
      <c r="C19" s="16" t="s">
        <v>67</v>
      </c>
      <c r="D19" s="16">
        <v>100</v>
      </c>
      <c r="E19" s="3"/>
      <c r="F19" s="5">
        <f t="shared" si="0"/>
        <v>0</v>
      </c>
    </row>
    <row r="20" spans="1:14" ht="46.8" x14ac:dyDescent="0.3">
      <c r="A20" s="12" t="s">
        <v>16</v>
      </c>
      <c r="B20" s="15" t="s">
        <v>49</v>
      </c>
      <c r="C20" s="16" t="s">
        <v>65</v>
      </c>
      <c r="D20" s="16">
        <v>400</v>
      </c>
      <c r="E20" s="3"/>
      <c r="F20" s="5">
        <f t="shared" si="0"/>
        <v>0</v>
      </c>
    </row>
    <row r="21" spans="1:14" ht="31.2" x14ac:dyDescent="0.3">
      <c r="A21" s="12" t="s">
        <v>17</v>
      </c>
      <c r="B21" s="15" t="s">
        <v>50</v>
      </c>
      <c r="C21" s="16" t="s">
        <v>67</v>
      </c>
      <c r="D21" s="16">
        <v>20</v>
      </c>
      <c r="E21" s="3"/>
      <c r="F21" s="5">
        <f t="shared" si="0"/>
        <v>0</v>
      </c>
    </row>
    <row r="22" spans="1:14" ht="62.4" x14ac:dyDescent="0.3">
      <c r="A22" s="12" t="s">
        <v>18</v>
      </c>
      <c r="B22" s="15" t="s">
        <v>51</v>
      </c>
      <c r="C22" s="16" t="s">
        <v>66</v>
      </c>
      <c r="D22" s="16">
        <v>5</v>
      </c>
      <c r="E22" s="3"/>
      <c r="F22" s="5">
        <f t="shared" si="0"/>
        <v>0</v>
      </c>
    </row>
    <row r="23" spans="1:14" ht="46.8" x14ac:dyDescent="0.3">
      <c r="A23" s="12" t="s">
        <v>19</v>
      </c>
      <c r="B23" s="15" t="s">
        <v>52</v>
      </c>
      <c r="C23" s="16" t="s">
        <v>67</v>
      </c>
      <c r="D23" s="16">
        <v>50</v>
      </c>
      <c r="E23" s="3"/>
      <c r="F23" s="5">
        <f t="shared" si="0"/>
        <v>0</v>
      </c>
    </row>
    <row r="24" spans="1:14" ht="46.8" x14ac:dyDescent="0.3">
      <c r="A24" s="12" t="s">
        <v>20</v>
      </c>
      <c r="B24" s="15" t="s">
        <v>53</v>
      </c>
      <c r="C24" s="16" t="s">
        <v>67</v>
      </c>
      <c r="D24" s="16">
        <v>30</v>
      </c>
      <c r="E24" s="3"/>
      <c r="F24" s="5">
        <f t="shared" si="0"/>
        <v>0</v>
      </c>
    </row>
    <row r="25" spans="1:14" ht="46.8" x14ac:dyDescent="0.3">
      <c r="A25" s="12" t="s">
        <v>30</v>
      </c>
      <c r="B25" s="15" t="s">
        <v>54</v>
      </c>
      <c r="C25" s="16" t="s">
        <v>67</v>
      </c>
      <c r="D25" s="16">
        <v>50</v>
      </c>
      <c r="E25" s="3"/>
      <c r="F25" s="5">
        <f t="shared" si="0"/>
        <v>0</v>
      </c>
    </row>
    <row r="26" spans="1:14" ht="31.2" x14ac:dyDescent="0.3">
      <c r="A26" s="12" t="s">
        <v>31</v>
      </c>
      <c r="B26" s="15" t="s">
        <v>55</v>
      </c>
      <c r="C26" s="16" t="s">
        <v>67</v>
      </c>
      <c r="D26" s="16">
        <v>10</v>
      </c>
      <c r="E26" s="3"/>
      <c r="F26" s="5">
        <f t="shared" si="0"/>
        <v>0</v>
      </c>
    </row>
    <row r="27" spans="1:14" ht="46.8" x14ac:dyDescent="0.3">
      <c r="A27" s="12" t="s">
        <v>32</v>
      </c>
      <c r="B27" s="15" t="s">
        <v>56</v>
      </c>
      <c r="C27" s="16" t="s">
        <v>67</v>
      </c>
      <c r="D27" s="16">
        <v>20</v>
      </c>
      <c r="E27" s="3"/>
      <c r="F27" s="5">
        <f t="shared" si="0"/>
        <v>0</v>
      </c>
    </row>
    <row r="28" spans="1:14" ht="46.8" x14ac:dyDescent="0.3">
      <c r="A28" s="12" t="s">
        <v>33</v>
      </c>
      <c r="B28" s="15" t="s">
        <v>57</v>
      </c>
      <c r="C28" s="16" t="s">
        <v>67</v>
      </c>
      <c r="D28" s="16">
        <v>20</v>
      </c>
      <c r="E28" s="3"/>
      <c r="F28" s="5">
        <f t="shared" si="0"/>
        <v>0</v>
      </c>
    </row>
    <row r="29" spans="1:14" ht="78" x14ac:dyDescent="0.3">
      <c r="A29" s="12" t="s">
        <v>58</v>
      </c>
      <c r="B29" s="15" t="s">
        <v>64</v>
      </c>
      <c r="C29" s="16" t="s">
        <v>65</v>
      </c>
      <c r="D29" s="16">
        <v>12</v>
      </c>
      <c r="E29" s="3"/>
      <c r="F29" s="5">
        <f t="shared" si="0"/>
        <v>0</v>
      </c>
    </row>
    <row r="30" spans="1:14" ht="15.6" x14ac:dyDescent="0.3">
      <c r="A30" s="12" t="s">
        <v>59</v>
      </c>
      <c r="B30" s="15" t="s">
        <v>42</v>
      </c>
      <c r="C30" s="16" t="s">
        <v>65</v>
      </c>
      <c r="D30" s="16">
        <v>5</v>
      </c>
      <c r="E30" s="3"/>
      <c r="F30" s="5">
        <f t="shared" si="0"/>
        <v>0</v>
      </c>
    </row>
    <row r="31" spans="1:14" ht="62.4" x14ac:dyDescent="0.3">
      <c r="A31" s="12" t="s">
        <v>60</v>
      </c>
      <c r="B31" s="15" t="s">
        <v>43</v>
      </c>
      <c r="C31" s="16" t="s">
        <v>65</v>
      </c>
      <c r="D31" s="16">
        <v>3</v>
      </c>
      <c r="E31" s="11"/>
      <c r="F31" s="5">
        <v>0</v>
      </c>
    </row>
    <row r="32" spans="1:14" x14ac:dyDescent="0.3">
      <c r="A32" s="21" t="s">
        <v>21</v>
      </c>
      <c r="B32" s="21"/>
      <c r="C32" s="21"/>
      <c r="D32" s="21"/>
      <c r="E32" s="21"/>
      <c r="F32" s="13">
        <f>SUM(F7:F31)</f>
        <v>0</v>
      </c>
      <c r="H32" s="17"/>
      <c r="I32" s="17"/>
      <c r="J32" s="17"/>
      <c r="K32" s="17"/>
      <c r="L32" s="17"/>
      <c r="M32" s="17"/>
      <c r="N32" s="17"/>
    </row>
    <row r="33" spans="1:14" ht="15" customHeight="1" x14ac:dyDescent="0.3">
      <c r="A33" s="22" t="s">
        <v>22</v>
      </c>
      <c r="B33" s="22"/>
      <c r="C33" s="22"/>
      <c r="D33" s="22"/>
      <c r="E33" s="22"/>
      <c r="F33" s="4"/>
      <c r="H33" s="24"/>
      <c r="I33" s="24"/>
      <c r="J33" s="24"/>
      <c r="K33" s="24"/>
      <c r="L33" s="24"/>
      <c r="M33" s="24"/>
      <c r="N33" s="24"/>
    </row>
    <row r="34" spans="1:14" x14ac:dyDescent="0.3">
      <c r="A34" s="23" t="s">
        <v>23</v>
      </c>
      <c r="B34" s="23"/>
      <c r="C34" s="23"/>
      <c r="D34" s="23"/>
      <c r="E34" s="23"/>
      <c r="F34" s="5">
        <f>+F32*F33/100</f>
        <v>0</v>
      </c>
    </row>
    <row r="35" spans="1:14" x14ac:dyDescent="0.3">
      <c r="A35" s="21" t="s">
        <v>70</v>
      </c>
      <c r="B35" s="21"/>
      <c r="C35" s="21"/>
      <c r="D35" s="21"/>
      <c r="E35" s="21"/>
      <c r="F35" s="13">
        <f>F32+F34</f>
        <v>0</v>
      </c>
    </row>
    <row r="36" spans="1:14" x14ac:dyDescent="0.3">
      <c r="A36" s="6"/>
      <c r="B36" s="1"/>
      <c r="C36" s="1"/>
      <c r="D36" s="1"/>
      <c r="E36" s="1"/>
      <c r="F36" s="1"/>
    </row>
    <row r="37" spans="1:14" x14ac:dyDescent="0.3">
      <c r="A37" s="6"/>
      <c r="B37" s="1"/>
      <c r="C37" s="1"/>
      <c r="D37" s="1"/>
      <c r="E37" s="1"/>
      <c r="F37" s="1"/>
    </row>
    <row r="38" spans="1:14" ht="84.9" customHeight="1" x14ac:dyDescent="0.3">
      <c r="A38" s="26" t="s">
        <v>69</v>
      </c>
      <c r="B38" s="26"/>
      <c r="C38" s="26"/>
      <c r="D38" s="26"/>
      <c r="E38" s="26"/>
      <c r="F38" s="26"/>
    </row>
    <row r="39" spans="1:14" ht="14.7" customHeight="1" x14ac:dyDescent="0.3">
      <c r="A39" s="6"/>
      <c r="B39" s="1"/>
      <c r="C39" s="1"/>
      <c r="D39" s="1"/>
      <c r="E39" s="1"/>
      <c r="F39" s="1"/>
    </row>
    <row r="40" spans="1:14" ht="28.5" customHeight="1" x14ac:dyDescent="0.3">
      <c r="A40" s="27" t="s">
        <v>68</v>
      </c>
      <c r="B40" s="26"/>
      <c r="C40" s="26"/>
      <c r="D40" s="26"/>
      <c r="E40" s="26"/>
      <c r="F40" s="26"/>
    </row>
    <row r="41" spans="1:14" ht="13.8" customHeight="1" x14ac:dyDescent="0.3">
      <c r="A41" s="14"/>
      <c r="B41" s="14"/>
      <c r="C41" s="14"/>
      <c r="D41" s="14"/>
      <c r="E41" s="14"/>
      <c r="F41" s="14"/>
    </row>
    <row r="42" spans="1:14" ht="87.9" customHeight="1" x14ac:dyDescent="0.3">
      <c r="A42" s="29" t="s">
        <v>35</v>
      </c>
      <c r="B42" s="29"/>
      <c r="C42" s="29"/>
      <c r="D42" s="29"/>
      <c r="E42" s="29"/>
      <c r="F42" s="29"/>
    </row>
    <row r="43" spans="1:14" ht="15" customHeight="1" x14ac:dyDescent="0.3">
      <c r="A43" s="26"/>
      <c r="B43" s="26"/>
      <c r="C43" s="26"/>
      <c r="D43" s="26"/>
      <c r="E43" s="26"/>
      <c r="F43" s="26"/>
    </row>
    <row r="44" spans="1:14" ht="15.6" customHeight="1" x14ac:dyDescent="0.3"/>
    <row r="45" spans="1:14" ht="34.5" customHeight="1" x14ac:dyDescent="0.3">
      <c r="A45" s="28" t="s">
        <v>29</v>
      </c>
      <c r="B45" s="28"/>
      <c r="C45" s="28"/>
      <c r="D45" s="28"/>
      <c r="E45" s="28"/>
      <c r="F45" s="28"/>
    </row>
    <row r="46" spans="1:14" x14ac:dyDescent="0.3">
      <c r="A46" s="6"/>
      <c r="B46" s="1"/>
      <c r="C46" s="1"/>
      <c r="D46" s="1"/>
      <c r="E46" s="1"/>
      <c r="F46" s="1"/>
    </row>
    <row r="47" spans="1:14" ht="15" customHeight="1" x14ac:dyDescent="0.3">
      <c r="A47" s="25"/>
      <c r="B47" s="25"/>
      <c r="C47" s="25"/>
      <c r="D47" s="25"/>
      <c r="E47" s="25"/>
      <c r="F47" s="25"/>
      <c r="G47" s="25"/>
      <c r="H47" s="25"/>
      <c r="I47" s="25"/>
      <c r="J47" s="25"/>
    </row>
  </sheetData>
  <sheetProtection selectLockedCells="1"/>
  <mergeCells count="16">
    <mergeCell ref="A33:E33"/>
    <mergeCell ref="A35:E35"/>
    <mergeCell ref="A34:E34"/>
    <mergeCell ref="H33:N33"/>
    <mergeCell ref="A47:J47"/>
    <mergeCell ref="A43:F43"/>
    <mergeCell ref="A40:F40"/>
    <mergeCell ref="A45:F45"/>
    <mergeCell ref="A38:F38"/>
    <mergeCell ref="A42:F42"/>
    <mergeCell ref="H32:N32"/>
    <mergeCell ref="A2:F2"/>
    <mergeCell ref="D1:F1"/>
    <mergeCell ref="A4:F4"/>
    <mergeCell ref="A3:F3"/>
    <mergeCell ref="A32:E32"/>
  </mergeCells>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Smiltė Abunevičienė</dc:creator>
  <cp:keywords/>
  <dc:description/>
  <cp:lastModifiedBy>Santa Zubernytė</cp:lastModifiedBy>
  <cp:revision/>
  <cp:lastPrinted>2025-09-22T05:06:07Z</cp:lastPrinted>
  <dcterms:created xsi:type="dcterms:W3CDTF">2015-06-05T18:19:34Z</dcterms:created>
  <dcterms:modified xsi:type="dcterms:W3CDTF">2026-04-28T12:43:28Z</dcterms:modified>
  <cp:category/>
  <cp:contentStatus/>
</cp:coreProperties>
</file>