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3021005A-3E19-44BD-A661-161BA62138CB}" xr6:coauthVersionLast="47" xr6:coauthVersionMax="47" xr10:uidLastSave="{00000000-0000-0000-0000-000000000000}"/>
  <bookViews>
    <workbookView xWindow="-108" yWindow="-108" windowWidth="23256" windowHeight="12576" xr2:uid="{00000000-000D-0000-FFFF-FFFF00000000}"/>
  </bookViews>
  <sheets>
    <sheet name="pasiulyma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9" i="1"/>
  <c r="F10" i="1"/>
  <c r="F14" i="1"/>
  <c r="F13" i="1"/>
  <c r="F8" i="1"/>
  <c r="F15" i="1" l="1"/>
  <c r="F16" i="1" s="1"/>
  <c r="F17" i="1" l="1"/>
</calcChain>
</file>

<file path=xl/sharedStrings.xml><?xml version="1.0" encoding="utf-8"?>
<sst xmlns="http://schemas.openxmlformats.org/spreadsheetml/2006/main" count="26" uniqueCount="21">
  <si>
    <r>
      <t>Priedas Nr. 3</t>
    </r>
    <r>
      <rPr>
        <sz val="11"/>
        <rFont val="Calibri"/>
        <family val="2"/>
        <charset val="186"/>
        <scheme val="minor"/>
      </rPr>
      <t xml:space="preserve"> „Pasiūlymo lentelė Excel formatu“</t>
    </r>
  </si>
  <si>
    <t>Pirkimas "El. parašai (PDVS, LSMUSIS)"</t>
  </si>
  <si>
    <t>Eil. Nr.</t>
  </si>
  <si>
    <t xml:space="preserve">Prekių pavadinimas </t>
  </si>
  <si>
    <t>Mato vnt.</t>
  </si>
  <si>
    <t>Lyginamasis koeficientas</t>
  </si>
  <si>
    <t>Įkainis, EUR be PVM (pildo tiekėjas)</t>
  </si>
  <si>
    <t>Perskaičiuotas įkainis, EUR be PVM</t>
  </si>
  <si>
    <t>El. parašų mėnesinis planas</t>
  </si>
  <si>
    <t>Mėn.</t>
  </si>
  <si>
    <t>El. parašas, viršijus el. parašų mėnesinį planą (1. objektas)</t>
  </si>
  <si>
    <t>Vnt.</t>
  </si>
  <si>
    <t>Dokumentų patikros, viršijus el. parašų mėnesinį planą (1. objektas)</t>
  </si>
  <si>
    <t>El. parašo pakėlimai iki ilgalaikio saugojimo ar archyvavimo lygmens, viršijus el. parašų mėnesinį planą (1. objektas)</t>
  </si>
  <si>
    <t>Dokumento peržiūros, viršijus el. parašų mėnesinį planą (1. objektas)</t>
  </si>
  <si>
    <t>El. pasirašymo nuotoliniu būdu inicijavimas perkančiosios organizacijos informacinėse sistemose</t>
  </si>
  <si>
    <t>Nuotoliniu būdu inicijuotas el. parašas</t>
  </si>
  <si>
    <r>
      <t>Bendra pirkimo pasiūlymo palyginamoji kaina EUR be PVM (skaičiais ir žodžiais):</t>
    </r>
    <r>
      <rPr>
        <sz val="11"/>
        <rFont val="Times New Roman"/>
        <family val="1"/>
        <charset val="186"/>
      </rPr>
      <t xml:space="preserve"> </t>
    </r>
  </si>
  <si>
    <t>PVM suma (skaičiais ir žodžiais):</t>
  </si>
  <si>
    <r>
      <rPr>
        <b/>
        <sz val="11"/>
        <rFont val="Times New Roman"/>
        <family val="1"/>
        <charset val="186"/>
      </rPr>
      <t>Bendra pirkimo pasiūlymo palyginamoji kaina EUR su PVM (skaičiais ir žodžiais):</t>
    </r>
    <r>
      <rPr>
        <u/>
        <sz val="11"/>
        <rFont val="Times New Roman"/>
        <family val="1"/>
        <charset val="186"/>
      </rPr>
      <t xml:space="preserve"> </t>
    </r>
  </si>
  <si>
    <t>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nemoka:________________________________________________________ (nurodomos priežastys).
c) Bendra pasiūlymo palyginamoji kaina turi atitikti sudėtinių dalių sumą.
d) Bendra pasiūlymo palyginamoji kaina eurais be PVM, bendra pasiūlymo palyginamoji kaina eurais su PVM bei lyginamieji koeficientai yra skirti tik tiekėjų pasiūlymams palyginti ir į sutartį jie nebus įrašomi. Lyginamieji koeficientai nėra laikomi maksimaliais. Į sutartį bus įrašyti pasiūlymo lentelės 7 stulpelyje nurodyti prekių vnt. įkainiai bei minimali ir maksimali pirkimo objektui numatyta lėšų suma, nurodyta pirkimo sąlygų 2.3 punkte. Užsakymai bus teikiami pagal konkretų poreikį, neviršijant maksimalios pirkimo objektui numatytos skirti lėšų sumos, t. y. 15000,00 Eur be PVM. 
e) Jei bendra pasiūlymo palyginamoji kaina yra didesnė už maksimalią pirkimo objektui skirtą lėšų sumą, tiekėjo pasiūlymas bus atmestas.
f) Jeigu tiekėjas nenurodys prekės modelio ir (ar) kodo, bus laikoma, kad prekei modelis ir (ar) kodas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</si>
</sst>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Calibri"/>
      <family val="2"/>
      <scheme val="minor"/>
    </font>
    <font>
      <sz val="11"/>
      <name val="Calibri"/>
      <family val="2"/>
      <charset val="186"/>
      <scheme val="minor"/>
    </font>
    <font>
      <b/>
      <sz val="11"/>
      <name val="Calibri"/>
      <family val="2"/>
      <charset val="186"/>
      <scheme val="minor"/>
    </font>
    <font>
      <sz val="10"/>
      <color rgb="FF000000"/>
      <name val="Times New Roman"/>
      <family val="1"/>
    </font>
    <font>
      <sz val="8"/>
      <name val="Calibri"/>
      <family val="2"/>
      <scheme val="minor"/>
    </font>
    <font>
      <sz val="11"/>
      <name val="Times New Roman"/>
      <family val="1"/>
    </font>
    <font>
      <sz val="10"/>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38">
    <xf numFmtId="0" fontId="0" fillId="0" borderId="0" xfId="0"/>
    <xf numFmtId="0" fontId="0" fillId="0" borderId="0" xfId="0" applyAlignment="1">
      <alignment vertical="top"/>
    </xf>
    <xf numFmtId="0" fontId="6" fillId="0" borderId="0" xfId="0" applyFont="1"/>
    <xf numFmtId="0" fontId="6" fillId="0" borderId="0" xfId="0" applyFont="1" applyAlignment="1">
      <alignment vertical="top"/>
    </xf>
    <xf numFmtId="0" fontId="6" fillId="0" borderId="0" xfId="0" applyFont="1" applyAlignment="1">
      <alignment horizontal="right"/>
    </xf>
    <xf numFmtId="0" fontId="7" fillId="0" borderId="0" xfId="0" applyFont="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top"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4" fontId="1" fillId="3" borderId="1" xfId="0" applyNumberFormat="1" applyFont="1" applyFill="1" applyBorder="1" applyAlignment="1" applyProtection="1">
      <alignment horizontal="center" vertical="center" wrapText="1"/>
      <protection locked="0"/>
    </xf>
    <xf numFmtId="4" fontId="0" fillId="0" borderId="3" xfId="0" applyNumberFormat="1" applyBorder="1"/>
    <xf numFmtId="4" fontId="5" fillId="4" borderId="2" xfId="0" applyNumberFormat="1" applyFont="1" applyFill="1" applyBorder="1"/>
    <xf numFmtId="4" fontId="5" fillId="4" borderId="3" xfId="0" applyNumberFormat="1" applyFont="1" applyFill="1" applyBorder="1"/>
    <xf numFmtId="4" fontId="5" fillId="4" borderId="4" xfId="0" applyNumberFormat="1" applyFont="1" applyFill="1" applyBorder="1"/>
    <xf numFmtId="0" fontId="8" fillId="4" borderId="12" xfId="0" applyFont="1" applyFill="1" applyBorder="1"/>
    <xf numFmtId="0" fontId="6" fillId="4" borderId="13" xfId="0" applyFont="1" applyFill="1" applyBorder="1" applyAlignment="1">
      <alignment vertical="top"/>
    </xf>
    <xf numFmtId="0" fontId="6" fillId="4" borderId="13" xfId="0" applyFont="1" applyFill="1" applyBorder="1"/>
    <xf numFmtId="0" fontId="6" fillId="4" borderId="14" xfId="0" applyFont="1" applyFill="1" applyBorder="1"/>
    <xf numFmtId="0" fontId="11" fillId="2" borderId="6" xfId="0" applyFont="1" applyFill="1" applyBorder="1" applyAlignment="1">
      <alignment horizontal="center" vertical="center"/>
    </xf>
    <xf numFmtId="0" fontId="11" fillId="0" borderId="6" xfId="0" applyFont="1" applyBorder="1" applyAlignment="1">
      <alignment vertical="center"/>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6" fillId="0" borderId="13" xfId="0" applyFont="1" applyBorder="1"/>
    <xf numFmtId="0" fontId="3" fillId="0" borderId="9" xfId="0" applyFont="1" applyBorder="1" applyAlignment="1">
      <alignment horizontal="center" vertical="center" wrapText="1"/>
    </xf>
    <xf numFmtId="0" fontId="9" fillId="3" borderId="15"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12" fillId="0" borderId="0" xfId="0" applyFont="1" applyAlignment="1">
      <alignment horizontal="left" wrapText="1"/>
    </xf>
    <xf numFmtId="0" fontId="12" fillId="0" borderId="0" xfId="0" applyFont="1" applyAlignment="1">
      <alignment horizontal="left"/>
    </xf>
    <xf numFmtId="0" fontId="4" fillId="4" borderId="1" xfId="0" applyFont="1" applyFill="1" applyBorder="1" applyAlignment="1">
      <alignment horizontal="right" vertical="center"/>
    </xf>
    <xf numFmtId="0" fontId="7" fillId="3" borderId="1" xfId="0" applyFont="1" applyFill="1" applyBorder="1" applyAlignment="1">
      <alignment horizontal="center" vertical="center"/>
    </xf>
    <xf numFmtId="0" fontId="3" fillId="4" borderId="1" xfId="0" applyFont="1" applyFill="1" applyBorder="1" applyAlignment="1">
      <alignment horizontal="righ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4"/>
  <sheetViews>
    <sheetView tabSelected="1" topLeftCell="A9" zoomScale="94" zoomScaleNormal="94" workbookViewId="0">
      <selection activeCell="E12" sqref="E12"/>
    </sheetView>
  </sheetViews>
  <sheetFormatPr defaultColWidth="8.77734375" defaultRowHeight="14.4" x14ac:dyDescent="0.3"/>
  <cols>
    <col min="1" max="1" width="6.44140625" customWidth="1"/>
    <col min="2" max="2" width="43.21875" style="1" customWidth="1"/>
    <col min="3" max="3" width="8.109375" customWidth="1"/>
    <col min="4" max="4" width="25.77734375" customWidth="1"/>
    <col min="5" max="5" width="22.33203125" customWidth="1"/>
    <col min="6" max="6" width="17.21875" customWidth="1"/>
  </cols>
  <sheetData>
    <row r="1" spans="1:6" x14ac:dyDescent="0.3">
      <c r="A1" s="2"/>
      <c r="B1" s="3"/>
      <c r="C1" s="2"/>
      <c r="D1" s="2"/>
      <c r="E1" s="2"/>
      <c r="F1" s="4" t="s">
        <v>0</v>
      </c>
    </row>
    <row r="2" spans="1:6" x14ac:dyDescent="0.3">
      <c r="A2" s="18" t="s">
        <v>1</v>
      </c>
      <c r="B2" s="19"/>
      <c r="C2" s="20"/>
      <c r="D2" s="28"/>
      <c r="E2" s="20"/>
      <c r="F2" s="21"/>
    </row>
    <row r="3" spans="1:6" x14ac:dyDescent="0.3">
      <c r="A3" s="5"/>
      <c r="B3" s="5"/>
      <c r="C3" s="5"/>
      <c r="D3" s="5"/>
      <c r="E3" s="5"/>
      <c r="F3" s="5"/>
    </row>
    <row r="4" spans="1:6" x14ac:dyDescent="0.3">
      <c r="B4" s="5"/>
      <c r="C4" s="5"/>
      <c r="D4" s="5"/>
      <c r="E4" s="36"/>
      <c r="F4" s="36"/>
    </row>
    <row r="5" spans="1:6" ht="15" thickBot="1" x14ac:dyDescent="0.35">
      <c r="A5" s="5"/>
      <c r="B5" s="5"/>
      <c r="C5" s="5"/>
      <c r="D5" s="5"/>
      <c r="E5" s="5"/>
      <c r="F5" s="5"/>
    </row>
    <row r="6" spans="1:6" ht="84" customHeight="1" thickBot="1" x14ac:dyDescent="0.35">
      <c r="A6" s="10" t="s">
        <v>2</v>
      </c>
      <c r="B6" s="11" t="s">
        <v>3</v>
      </c>
      <c r="C6" s="11" t="s">
        <v>4</v>
      </c>
      <c r="D6" s="29" t="s">
        <v>5</v>
      </c>
      <c r="E6" s="11" t="s">
        <v>6</v>
      </c>
      <c r="F6" s="12" t="s">
        <v>7</v>
      </c>
    </row>
    <row r="7" spans="1:6" x14ac:dyDescent="0.3">
      <c r="A7" s="6">
        <v>1</v>
      </c>
      <c r="B7" s="7">
        <v>2</v>
      </c>
      <c r="C7" s="8">
        <v>3</v>
      </c>
      <c r="D7" s="8">
        <v>4</v>
      </c>
      <c r="E7" s="8">
        <v>7</v>
      </c>
      <c r="F7" s="9">
        <v>8</v>
      </c>
    </row>
    <row r="8" spans="1:6" x14ac:dyDescent="0.3">
      <c r="A8" s="22">
        <v>1</v>
      </c>
      <c r="B8" s="23" t="s">
        <v>8</v>
      </c>
      <c r="C8" s="24" t="s">
        <v>9</v>
      </c>
      <c r="D8" s="24">
        <v>0.3</v>
      </c>
      <c r="E8" s="13"/>
      <c r="F8" s="14">
        <f>E8*D8</f>
        <v>0</v>
      </c>
    </row>
    <row r="9" spans="1:6" ht="27.6" x14ac:dyDescent="0.3">
      <c r="A9" s="25">
        <v>2</v>
      </c>
      <c r="B9" s="27" t="s">
        <v>10</v>
      </c>
      <c r="C9" s="24" t="s">
        <v>11</v>
      </c>
      <c r="D9" s="24">
        <v>0.15</v>
      </c>
      <c r="E9" s="13"/>
      <c r="F9" s="14">
        <f>E9*D9</f>
        <v>0</v>
      </c>
    </row>
    <row r="10" spans="1:6" ht="27.6" x14ac:dyDescent="0.3">
      <c r="A10" s="22">
        <v>3</v>
      </c>
      <c r="B10" s="27" t="s">
        <v>12</v>
      </c>
      <c r="C10" s="24" t="s">
        <v>11</v>
      </c>
      <c r="D10" s="24">
        <v>0.05</v>
      </c>
      <c r="E10" s="13"/>
      <c r="F10" s="14">
        <f>E10*D10</f>
        <v>0</v>
      </c>
    </row>
    <row r="11" spans="1:6" ht="41.4" x14ac:dyDescent="0.3">
      <c r="A11" s="25">
        <v>4</v>
      </c>
      <c r="B11" s="27" t="s">
        <v>13</v>
      </c>
      <c r="C11" s="24" t="s">
        <v>11</v>
      </c>
      <c r="D11" s="24">
        <v>0.05</v>
      </c>
      <c r="E11" s="13"/>
      <c r="F11" s="14">
        <f>E11*D11</f>
        <v>0</v>
      </c>
    </row>
    <row r="12" spans="1:6" ht="27.6" x14ac:dyDescent="0.3">
      <c r="A12" s="22">
        <v>5</v>
      </c>
      <c r="B12" s="27" t="s">
        <v>14</v>
      </c>
      <c r="C12" s="24" t="s">
        <v>11</v>
      </c>
      <c r="D12" s="24">
        <v>0.05</v>
      </c>
      <c r="E12" s="13"/>
      <c r="F12" s="14">
        <f>E12*D12</f>
        <v>0</v>
      </c>
    </row>
    <row r="13" spans="1:6" ht="41.4" x14ac:dyDescent="0.3">
      <c r="A13" s="25">
        <v>6</v>
      </c>
      <c r="B13" s="27" t="s">
        <v>15</v>
      </c>
      <c r="C13" s="24" t="s">
        <v>9</v>
      </c>
      <c r="D13" s="24">
        <v>0.3</v>
      </c>
      <c r="E13" s="13"/>
      <c r="F13" s="14">
        <f>E13*D13</f>
        <v>0</v>
      </c>
    </row>
    <row r="14" spans="1:6" ht="15" thickBot="1" x14ac:dyDescent="0.35">
      <c r="A14" s="25">
        <v>7</v>
      </c>
      <c r="B14" s="26" t="s">
        <v>16</v>
      </c>
      <c r="C14" s="24" t="s">
        <v>11</v>
      </c>
      <c r="D14" s="24">
        <v>0.1</v>
      </c>
      <c r="E14" s="13"/>
      <c r="F14" s="14">
        <f>E14*D14</f>
        <v>0</v>
      </c>
    </row>
    <row r="15" spans="1:6" ht="15.75" customHeight="1" x14ac:dyDescent="0.3">
      <c r="A15" s="37" t="s">
        <v>17</v>
      </c>
      <c r="B15" s="37"/>
      <c r="C15" s="37"/>
      <c r="D15" s="37"/>
      <c r="E15" s="31"/>
      <c r="F15" s="15">
        <f>SUM(F8:F14)</f>
        <v>0</v>
      </c>
    </row>
    <row r="16" spans="1:6" ht="15.75" customHeight="1" x14ac:dyDescent="0.3">
      <c r="A16" s="37" t="s">
        <v>18</v>
      </c>
      <c r="B16" s="37"/>
      <c r="C16" s="37"/>
      <c r="D16" s="37"/>
      <c r="E16" s="32"/>
      <c r="F16" s="16">
        <f>F15*0.21</f>
        <v>0</v>
      </c>
    </row>
    <row r="17" spans="1:6" ht="15.75" customHeight="1" thickBot="1" x14ac:dyDescent="0.35">
      <c r="A17" s="35" t="s">
        <v>19</v>
      </c>
      <c r="B17" s="35"/>
      <c r="C17" s="35"/>
      <c r="D17" s="35"/>
      <c r="E17" s="30"/>
      <c r="F17" s="17">
        <f>F15+F16</f>
        <v>0</v>
      </c>
    </row>
    <row r="19" spans="1:6" ht="9.6" customHeight="1" x14ac:dyDescent="0.3">
      <c r="A19" s="33" t="s">
        <v>20</v>
      </c>
      <c r="B19" s="34"/>
      <c r="C19" s="34"/>
      <c r="D19" s="34"/>
      <c r="E19" s="34"/>
      <c r="F19" s="34"/>
    </row>
    <row r="20" spans="1:6" hidden="1" x14ac:dyDescent="0.3">
      <c r="A20" s="34"/>
      <c r="B20" s="34"/>
      <c r="C20" s="34"/>
      <c r="D20" s="34"/>
      <c r="E20" s="34"/>
      <c r="F20" s="34"/>
    </row>
    <row r="21" spans="1:6" ht="17.55" customHeight="1" x14ac:dyDescent="0.3">
      <c r="A21" s="34"/>
      <c r="B21" s="34"/>
      <c r="C21" s="34"/>
      <c r="D21" s="34"/>
      <c r="E21" s="34"/>
      <c r="F21" s="34"/>
    </row>
    <row r="22" spans="1:6" ht="27" customHeight="1" x14ac:dyDescent="0.3">
      <c r="A22" s="34"/>
      <c r="B22" s="34"/>
      <c r="C22" s="34"/>
      <c r="D22" s="34"/>
      <c r="E22" s="34"/>
      <c r="F22" s="34"/>
    </row>
    <row r="23" spans="1:6" ht="85.95" customHeight="1" x14ac:dyDescent="0.3">
      <c r="A23" s="34"/>
      <c r="B23" s="34"/>
      <c r="C23" s="34"/>
      <c r="D23" s="34"/>
      <c r="E23" s="34"/>
      <c r="F23" s="34"/>
    </row>
    <row r="24" spans="1:6" ht="28.2" hidden="1" customHeight="1" x14ac:dyDescent="0.3">
      <c r="A24" s="34"/>
      <c r="B24" s="34"/>
      <c r="C24" s="34"/>
      <c r="D24" s="34"/>
      <c r="E24" s="34"/>
      <c r="F24" s="34"/>
    </row>
  </sheetData>
  <sheetProtection selectLockedCells="1"/>
  <protectedRanges>
    <protectedRange sqref="E8:E14" name="SPEC"/>
    <protectedRange sqref="E15:E17" name="SM" securityDescriptor="O:WDG:WDD:(A;;CC;;;WD)"/>
  </protectedRanges>
  <mergeCells count="5">
    <mergeCell ref="A19:F24"/>
    <mergeCell ref="A17:D17"/>
    <mergeCell ref="E4:F4"/>
    <mergeCell ref="A16:D16"/>
    <mergeCell ref="A15:D15"/>
  </mergeCells>
  <phoneticPr fontId="10" type="noConversion"/>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46E5CA552C194484557279B9857CF4" ma:contentTypeVersion="17" ma:contentTypeDescription="Create a new document." ma:contentTypeScope="" ma:versionID="2a6e4cfc014b93c01d16573458b7d033">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978b8cf50dcc08933fc0f768dc830c4a"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7DACE4-DE71-4D0F-BC32-5C03661093E9}">
  <ds:schemaRefs>
    <ds:schemaRef ds:uri="http://schemas.microsoft.com/office/2006/metadata/properties"/>
    <ds:schemaRef ds:uri="http://schemas.microsoft.com/office/infopath/2007/PartnerControls"/>
    <ds:schemaRef ds:uri="c5d33b30-7518-47e4-9737-5dc285886480"/>
    <ds:schemaRef ds:uri="e8284cd8-0c3f-40fe-8814-c52307756040"/>
  </ds:schemaRefs>
</ds:datastoreItem>
</file>

<file path=customXml/itemProps2.xml><?xml version="1.0" encoding="utf-8"?>
<ds:datastoreItem xmlns:ds="http://schemas.openxmlformats.org/officeDocument/2006/customXml" ds:itemID="{9C07D484-1AC5-49B8-AD96-6530FCCB1DCD}">
  <ds:schemaRefs>
    <ds:schemaRef ds:uri="http://schemas.microsoft.com/sharepoint/v3/contenttype/forms"/>
  </ds:schemaRefs>
</ds:datastoreItem>
</file>

<file path=customXml/itemProps3.xml><?xml version="1.0" encoding="utf-8"?>
<ds:datastoreItem xmlns:ds="http://schemas.openxmlformats.org/officeDocument/2006/customXml" ds:itemID="{F240EC3C-F59F-4768-982F-5D40515424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pasiulymas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2026-04-15T10:15:56Z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