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rsa1-my.sharepoint.com/personal/liveta_daugininke_arsa_lt/Documents/Darbalaukis/"/>
    </mc:Choice>
  </mc:AlternateContent>
  <xr:revisionPtr revIDLastSave="175" documentId="8_{D4B03230-1FA3-4CBF-8F69-9610CD19126F}" xr6:coauthVersionLast="47" xr6:coauthVersionMax="47" xr10:uidLastSave="{5D6A0706-CD60-4282-A7D8-69FA25301156}"/>
  <bookViews>
    <workbookView xWindow="-120" yWindow="-120" windowWidth="29040" windowHeight="15720" xr2:uid="{00000000-000D-0000-FFFF-FFFF00000000}"/>
  </bookViews>
  <sheets>
    <sheet name="Lapas1" sheetId="1" r:id="rId1"/>
  </sheets>
  <definedNames>
    <definedName name="_xlnm._FilterDatabase" localSheetId="0" hidden="1">Lapas1!$A$1:$H$446</definedName>
    <definedName name="_Hlk21076968"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9" i="1" l="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448" i="1"/>
  <c r="H429" i="1"/>
  <c r="H430" i="1"/>
  <c r="H431" i="1"/>
  <c r="H432" i="1"/>
  <c r="H433" i="1"/>
  <c r="H434" i="1"/>
  <c r="H435" i="1"/>
  <c r="H436" i="1"/>
  <c r="H437" i="1"/>
  <c r="H438" i="1"/>
  <c r="H439" i="1"/>
  <c r="H440" i="1"/>
  <c r="H441" i="1"/>
  <c r="H442" i="1"/>
  <c r="H443" i="1"/>
  <c r="H444" i="1"/>
  <c r="H445" i="1"/>
  <c r="H446" i="1"/>
  <c r="H428" i="1"/>
  <c r="H411" i="1"/>
  <c r="H412" i="1"/>
  <c r="H413" i="1"/>
  <c r="H414" i="1"/>
  <c r="H415" i="1"/>
  <c r="H416" i="1"/>
  <c r="H417" i="1"/>
  <c r="H418" i="1"/>
  <c r="H419" i="1"/>
  <c r="H420" i="1"/>
  <c r="H421" i="1"/>
  <c r="H422" i="1"/>
  <c r="H423" i="1"/>
  <c r="H424" i="1"/>
  <c r="H425" i="1"/>
  <c r="H426" i="1"/>
  <c r="H410" i="1"/>
  <c r="H395" i="1"/>
  <c r="H396" i="1"/>
  <c r="H397" i="1"/>
  <c r="H398" i="1"/>
  <c r="H399" i="1"/>
  <c r="H400" i="1"/>
  <c r="H401" i="1"/>
  <c r="H402" i="1"/>
  <c r="H403" i="1"/>
  <c r="H404" i="1"/>
  <c r="H405" i="1"/>
  <c r="H406" i="1"/>
  <c r="H407" i="1"/>
  <c r="H408" i="1"/>
  <c r="H394" i="1"/>
  <c r="H383" i="1"/>
  <c r="H384" i="1"/>
  <c r="H385" i="1"/>
  <c r="H386" i="1"/>
  <c r="H387" i="1"/>
  <c r="H388" i="1"/>
  <c r="H390" i="1"/>
  <c r="H391" i="1"/>
  <c r="H392" i="1"/>
  <c r="H382"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49"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22" i="1"/>
  <c r="H303" i="1"/>
  <c r="H304" i="1"/>
  <c r="H305" i="1"/>
  <c r="H306" i="1"/>
  <c r="H307" i="1"/>
  <c r="H308" i="1"/>
  <c r="H309" i="1"/>
  <c r="H310" i="1"/>
  <c r="H311" i="1"/>
  <c r="H312" i="1"/>
  <c r="H313" i="1"/>
  <c r="H314" i="1"/>
  <c r="H315" i="1"/>
  <c r="H316" i="1"/>
  <c r="H317" i="1"/>
  <c r="H318" i="1"/>
  <c r="H319" i="1"/>
  <c r="H320" i="1"/>
  <c r="H302" i="1"/>
  <c r="H297" i="1"/>
  <c r="H298" i="1"/>
  <c r="H299" i="1"/>
  <c r="H300" i="1"/>
  <c r="H296" i="1"/>
  <c r="H283" i="1"/>
  <c r="H284" i="1"/>
  <c r="H285" i="1"/>
  <c r="H286" i="1"/>
  <c r="H287" i="1"/>
  <c r="H288" i="1"/>
  <c r="H289" i="1"/>
  <c r="H290" i="1"/>
  <c r="H291" i="1"/>
  <c r="H292" i="1"/>
  <c r="H293" i="1"/>
  <c r="H294" i="1"/>
  <c r="H282" i="1"/>
  <c r="H264" i="1"/>
  <c r="H265" i="1"/>
  <c r="H266" i="1"/>
  <c r="H267" i="1"/>
  <c r="H268" i="1"/>
  <c r="H269" i="1"/>
  <c r="H270" i="1"/>
  <c r="H271" i="1"/>
  <c r="H272" i="1"/>
  <c r="H273" i="1"/>
  <c r="H274" i="1"/>
  <c r="H275" i="1"/>
  <c r="H276" i="1"/>
  <c r="H277" i="1"/>
  <c r="H278" i="1"/>
  <c r="H279" i="1"/>
  <c r="H280" i="1"/>
  <c r="H263" i="1"/>
  <c r="H261" i="1"/>
  <c r="H245" i="1"/>
  <c r="H246" i="1"/>
  <c r="H247" i="1"/>
  <c r="H248" i="1"/>
  <c r="H249" i="1"/>
  <c r="H250" i="1"/>
  <c r="H251" i="1"/>
  <c r="H252" i="1"/>
  <c r="H253" i="1"/>
  <c r="H254" i="1"/>
  <c r="H255" i="1"/>
  <c r="H256" i="1"/>
  <c r="H257" i="1"/>
  <c r="H258" i="1"/>
  <c r="H259" i="1"/>
  <c r="H260" i="1"/>
  <c r="H244" i="1"/>
  <c r="H223" i="1"/>
  <c r="H210" i="1"/>
  <c r="H203" i="1"/>
  <c r="H188" i="1"/>
  <c r="H171" i="1"/>
  <c r="H150" i="1"/>
  <c r="H143" i="1"/>
  <c r="H93" i="1"/>
  <c r="H77" i="1"/>
  <c r="H64" i="1"/>
  <c r="H51" i="1"/>
  <c r="H38" i="1"/>
  <c r="H30" i="1"/>
  <c r="H31" i="1"/>
  <c r="H32" i="1"/>
  <c r="H34" i="1"/>
  <c r="H29" i="1"/>
  <c r="H27" i="1"/>
  <c r="H5" i="1"/>
  <c r="H6" i="1"/>
  <c r="H7" i="1"/>
  <c r="H8" i="1"/>
  <c r="H9" i="1"/>
  <c r="H10" i="1"/>
  <c r="H11" i="1"/>
  <c r="H12" i="1"/>
  <c r="H13" i="1"/>
  <c r="H14" i="1"/>
  <c r="H15" i="1"/>
  <c r="H16" i="1"/>
  <c r="H17" i="1"/>
  <c r="H18" i="1"/>
  <c r="H19" i="1"/>
  <c r="H20" i="1"/>
  <c r="H21" i="1"/>
  <c r="H22" i="1"/>
  <c r="H23" i="1"/>
  <c r="H24" i="1"/>
  <c r="H25" i="1"/>
  <c r="H26"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448" i="1"/>
  <c r="F429" i="1"/>
  <c r="F430" i="1"/>
  <c r="F431" i="1"/>
  <c r="F432" i="1"/>
  <c r="F433" i="1"/>
  <c r="F434" i="1"/>
  <c r="F435" i="1"/>
  <c r="F436" i="1"/>
  <c r="F437" i="1"/>
  <c r="F438" i="1"/>
  <c r="F439" i="1"/>
  <c r="F440" i="1"/>
  <c r="F441" i="1"/>
  <c r="F442" i="1"/>
  <c r="F443" i="1"/>
  <c r="F444" i="1"/>
  <c r="F445" i="1"/>
  <c r="F446" i="1"/>
  <c r="F428" i="1"/>
  <c r="F411" i="1"/>
  <c r="F412" i="1"/>
  <c r="F413" i="1"/>
  <c r="F414" i="1"/>
  <c r="F415" i="1"/>
  <c r="F416" i="1"/>
  <c r="F417" i="1"/>
  <c r="F418" i="1"/>
  <c r="F419" i="1"/>
  <c r="F420" i="1"/>
  <c r="F421" i="1"/>
  <c r="F422" i="1"/>
  <c r="F423" i="1"/>
  <c r="F424" i="1"/>
  <c r="F425" i="1"/>
  <c r="F426" i="1"/>
  <c r="F410" i="1"/>
  <c r="F395" i="1"/>
  <c r="F396" i="1"/>
  <c r="F397" i="1"/>
  <c r="F398" i="1"/>
  <c r="F399" i="1"/>
  <c r="F400" i="1"/>
  <c r="F401" i="1"/>
  <c r="F402" i="1"/>
  <c r="F403" i="1"/>
  <c r="F404" i="1"/>
  <c r="F405" i="1"/>
  <c r="F406" i="1"/>
  <c r="F407" i="1"/>
  <c r="F408" i="1"/>
  <c r="F394" i="1"/>
  <c r="F383" i="1"/>
  <c r="F384" i="1"/>
  <c r="F385" i="1"/>
  <c r="F386" i="1"/>
  <c r="F387" i="1"/>
  <c r="F388" i="1"/>
  <c r="F389" i="1"/>
  <c r="H389" i="1" s="1"/>
  <c r="F390" i="1"/>
  <c r="F391" i="1"/>
  <c r="F392" i="1"/>
  <c r="F382"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49"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22" i="1"/>
  <c r="F303" i="1"/>
  <c r="F304" i="1"/>
  <c r="F305" i="1"/>
  <c r="F306" i="1"/>
  <c r="F307" i="1"/>
  <c r="F308" i="1"/>
  <c r="F309" i="1"/>
  <c r="F310" i="1"/>
  <c r="F311" i="1"/>
  <c r="F312" i="1"/>
  <c r="F313" i="1"/>
  <c r="F314" i="1"/>
  <c r="F315" i="1"/>
  <c r="F316" i="1"/>
  <c r="F317" i="1"/>
  <c r="F318" i="1"/>
  <c r="F319" i="1"/>
  <c r="F320" i="1"/>
  <c r="F302" i="1"/>
  <c r="F297" i="1"/>
  <c r="F298" i="1"/>
  <c r="F299" i="1"/>
  <c r="F300" i="1"/>
  <c r="F283" i="1"/>
  <c r="F284" i="1"/>
  <c r="F285" i="1"/>
  <c r="F286" i="1"/>
  <c r="F287" i="1"/>
  <c r="F288" i="1"/>
  <c r="F289" i="1"/>
  <c r="F290" i="1"/>
  <c r="F291" i="1"/>
  <c r="F292" i="1"/>
  <c r="F293" i="1"/>
  <c r="F294" i="1"/>
  <c r="F282" i="1"/>
  <c r="F264" i="1"/>
  <c r="F265" i="1"/>
  <c r="F266" i="1"/>
  <c r="F267" i="1"/>
  <c r="F268" i="1"/>
  <c r="F269" i="1"/>
  <c r="F270" i="1"/>
  <c r="F271" i="1"/>
  <c r="F272" i="1"/>
  <c r="F273" i="1"/>
  <c r="F274" i="1"/>
  <c r="F275" i="1"/>
  <c r="F276" i="1"/>
  <c r="F277" i="1"/>
  <c r="F278" i="1"/>
  <c r="F279" i="1"/>
  <c r="F280" i="1"/>
  <c r="F263" i="1"/>
  <c r="F245" i="1"/>
  <c r="F246" i="1"/>
  <c r="F247" i="1"/>
  <c r="F248" i="1"/>
  <c r="F249" i="1"/>
  <c r="F250" i="1"/>
  <c r="F251" i="1"/>
  <c r="F252" i="1"/>
  <c r="F253" i="1"/>
  <c r="F254" i="1"/>
  <c r="F255" i="1"/>
  <c r="F256" i="1"/>
  <c r="F257" i="1"/>
  <c r="F258" i="1"/>
  <c r="F259" i="1"/>
  <c r="F260" i="1"/>
  <c r="F261" i="1"/>
  <c r="F244"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15" i="1"/>
  <c r="F201" i="1"/>
  <c r="F202" i="1"/>
  <c r="F203" i="1"/>
  <c r="F204" i="1"/>
  <c r="F205" i="1"/>
  <c r="F206" i="1"/>
  <c r="F207" i="1"/>
  <c r="F208" i="1"/>
  <c r="F209" i="1"/>
  <c r="F210" i="1"/>
  <c r="F211" i="1"/>
  <c r="F212" i="1"/>
  <c r="F213" i="1"/>
  <c r="F200" i="1"/>
  <c r="F184" i="1"/>
  <c r="F185" i="1"/>
  <c r="F186" i="1"/>
  <c r="F187" i="1"/>
  <c r="F188" i="1"/>
  <c r="F189" i="1"/>
  <c r="F190" i="1"/>
  <c r="F191" i="1"/>
  <c r="F192" i="1"/>
  <c r="F193" i="1"/>
  <c r="F194" i="1"/>
  <c r="F195" i="1"/>
  <c r="F196" i="1"/>
  <c r="F197" i="1"/>
  <c r="F198" i="1"/>
  <c r="F183" i="1"/>
  <c r="F170" i="1"/>
  <c r="F171" i="1"/>
  <c r="F172" i="1"/>
  <c r="F173" i="1"/>
  <c r="F174" i="1"/>
  <c r="F175" i="1"/>
  <c r="F176" i="1"/>
  <c r="F177" i="1"/>
  <c r="F178" i="1"/>
  <c r="F179" i="1"/>
  <c r="F180" i="1"/>
  <c r="F181" i="1"/>
  <c r="F169" i="1"/>
  <c r="F148" i="1"/>
  <c r="F149" i="1"/>
  <c r="F150" i="1"/>
  <c r="F151" i="1"/>
  <c r="F152" i="1"/>
  <c r="F153" i="1"/>
  <c r="F154" i="1"/>
  <c r="F155" i="1"/>
  <c r="F156" i="1"/>
  <c r="F157" i="1"/>
  <c r="F158" i="1"/>
  <c r="F159" i="1"/>
  <c r="F160" i="1"/>
  <c r="F161" i="1"/>
  <c r="F162" i="1"/>
  <c r="F163" i="1"/>
  <c r="F164" i="1"/>
  <c r="F165" i="1"/>
  <c r="F166" i="1"/>
  <c r="F167" i="1"/>
  <c r="F147"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84"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46" i="1"/>
  <c r="F37" i="1"/>
  <c r="F38" i="1"/>
  <c r="F39" i="1"/>
  <c r="F40" i="1"/>
  <c r="F41" i="1"/>
  <c r="F42" i="1"/>
  <c r="F43" i="1"/>
  <c r="F44" i="1"/>
  <c r="F36" i="1"/>
  <c r="F30" i="1"/>
  <c r="F31" i="1"/>
  <c r="F32" i="1"/>
  <c r="F33" i="1"/>
  <c r="H33" i="1" s="1"/>
  <c r="F34" i="1"/>
  <c r="F29" i="1"/>
  <c r="F5" i="1"/>
  <c r="F6" i="1"/>
  <c r="F7" i="1"/>
  <c r="F8" i="1"/>
  <c r="F9" i="1"/>
  <c r="F10" i="1"/>
  <c r="F11" i="1"/>
  <c r="F12" i="1"/>
  <c r="F13" i="1"/>
  <c r="F14" i="1"/>
  <c r="F15" i="1"/>
  <c r="F16" i="1"/>
  <c r="F17" i="1"/>
  <c r="F18" i="1"/>
  <c r="F19" i="1"/>
  <c r="F20" i="1"/>
  <c r="F21" i="1"/>
  <c r="F22" i="1"/>
  <c r="F23" i="1"/>
  <c r="F24" i="1"/>
  <c r="F25" i="1"/>
  <c r="F26" i="1"/>
  <c r="F27" i="1"/>
  <c r="F4" i="1"/>
  <c r="H4" i="1" s="1"/>
  <c r="G497" i="1" l="1"/>
  <c r="G4" i="1"/>
  <c r="H141" i="1"/>
  <c r="H147" i="1"/>
  <c r="H148" i="1"/>
  <c r="H155" i="1"/>
  <c r="H157" i="1"/>
  <c r="H159" i="1"/>
  <c r="H161" i="1"/>
  <c r="H162" i="1"/>
  <c r="H166" i="1"/>
  <c r="H178" i="1"/>
  <c r="F296" i="1"/>
  <c r="G5" i="1"/>
  <c r="G6" i="1"/>
  <c r="G7" i="1"/>
  <c r="G8" i="1"/>
  <c r="G9" i="1"/>
  <c r="G10" i="1"/>
  <c r="G11" i="1"/>
  <c r="G12" i="1"/>
  <c r="G13" i="1"/>
  <c r="G14" i="1"/>
  <c r="G15" i="1"/>
  <c r="G16" i="1"/>
  <c r="G17" i="1"/>
  <c r="G18" i="1"/>
  <c r="G19" i="1"/>
  <c r="G20" i="1"/>
  <c r="G21" i="1"/>
  <c r="G22" i="1"/>
  <c r="G23" i="1"/>
  <c r="G24" i="1"/>
  <c r="G25" i="1"/>
  <c r="G26" i="1"/>
  <c r="G27" i="1"/>
  <c r="G29" i="1"/>
  <c r="G30" i="1"/>
  <c r="G31" i="1"/>
  <c r="G32" i="1"/>
  <c r="G33" i="1"/>
  <c r="G34" i="1"/>
  <c r="G36" i="1"/>
  <c r="G37" i="1"/>
  <c r="G38" i="1"/>
  <c r="G39" i="1"/>
  <c r="G40" i="1"/>
  <c r="G41" i="1"/>
  <c r="G42" i="1"/>
  <c r="G43" i="1"/>
  <c r="G44"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7" i="1"/>
  <c r="G148" i="1"/>
  <c r="G149" i="1"/>
  <c r="G150" i="1"/>
  <c r="G151" i="1"/>
  <c r="G152" i="1"/>
  <c r="G153" i="1"/>
  <c r="G154" i="1"/>
  <c r="G155" i="1"/>
  <c r="G156" i="1"/>
  <c r="G157" i="1"/>
  <c r="G158" i="1"/>
  <c r="G159" i="1"/>
  <c r="G160" i="1"/>
  <c r="G161" i="1"/>
  <c r="G162" i="1"/>
  <c r="G163" i="1"/>
  <c r="G164" i="1"/>
  <c r="G165" i="1"/>
  <c r="G166" i="1"/>
  <c r="G167" i="1"/>
  <c r="G169" i="1"/>
  <c r="G170" i="1"/>
  <c r="G171" i="1"/>
  <c r="G172" i="1"/>
  <c r="G173" i="1"/>
  <c r="G174" i="1"/>
  <c r="G175" i="1"/>
  <c r="G176" i="1"/>
  <c r="G177" i="1"/>
  <c r="G178" i="1"/>
  <c r="G179" i="1"/>
  <c r="G180" i="1"/>
  <c r="G181" i="1"/>
  <c r="G183" i="1"/>
  <c r="G184" i="1"/>
  <c r="G185" i="1"/>
  <c r="G186" i="1"/>
  <c r="G187" i="1"/>
  <c r="G188" i="1"/>
  <c r="G189" i="1"/>
  <c r="G190" i="1"/>
  <c r="G191" i="1"/>
  <c r="G192" i="1"/>
  <c r="G193" i="1"/>
  <c r="G194" i="1"/>
  <c r="G195" i="1"/>
  <c r="G196" i="1"/>
  <c r="G197" i="1"/>
  <c r="G198" i="1"/>
  <c r="G200" i="1"/>
  <c r="G201" i="1"/>
  <c r="G202" i="1"/>
  <c r="G203" i="1"/>
  <c r="G204" i="1"/>
  <c r="G205" i="1"/>
  <c r="G206" i="1"/>
  <c r="G207" i="1"/>
  <c r="G208" i="1"/>
  <c r="G209" i="1"/>
  <c r="G210" i="1"/>
  <c r="G211" i="1"/>
  <c r="G212" i="1"/>
  <c r="G213"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4" i="1"/>
  <c r="G245" i="1"/>
  <c r="G246" i="1"/>
  <c r="G247" i="1"/>
  <c r="G248" i="1"/>
  <c r="G249" i="1"/>
  <c r="G250" i="1"/>
  <c r="G251" i="1"/>
  <c r="G252" i="1"/>
  <c r="G253" i="1"/>
  <c r="G254" i="1"/>
  <c r="G255" i="1"/>
  <c r="G256" i="1"/>
  <c r="G257" i="1"/>
  <c r="G258" i="1"/>
  <c r="G259" i="1"/>
  <c r="G260" i="1"/>
  <c r="G261" i="1"/>
  <c r="G263" i="1"/>
  <c r="G264" i="1"/>
  <c r="G265" i="1"/>
  <c r="G266" i="1"/>
  <c r="G267" i="1"/>
  <c r="G268" i="1"/>
  <c r="G269" i="1"/>
  <c r="G270" i="1"/>
  <c r="G271" i="1"/>
  <c r="G272" i="1"/>
  <c r="G273" i="1"/>
  <c r="G274" i="1"/>
  <c r="G275" i="1"/>
  <c r="G276" i="1"/>
  <c r="G277" i="1"/>
  <c r="G278" i="1"/>
  <c r="G279" i="1"/>
  <c r="G280" i="1"/>
  <c r="G282" i="1"/>
  <c r="G283" i="1"/>
  <c r="G284" i="1"/>
  <c r="G285" i="1"/>
  <c r="G286" i="1"/>
  <c r="G287" i="1"/>
  <c r="G288" i="1"/>
  <c r="G289" i="1"/>
  <c r="G290" i="1"/>
  <c r="G291" i="1"/>
  <c r="G292" i="1"/>
  <c r="G293" i="1"/>
  <c r="G294" i="1"/>
  <c r="G296" i="1"/>
  <c r="G297" i="1"/>
  <c r="G298" i="1"/>
  <c r="G299" i="1"/>
  <c r="G300" i="1"/>
  <c r="G302" i="1"/>
  <c r="G303" i="1"/>
  <c r="G304" i="1"/>
  <c r="G305" i="1"/>
  <c r="G306" i="1"/>
  <c r="G307" i="1"/>
  <c r="G308" i="1"/>
  <c r="G309" i="1"/>
  <c r="G310" i="1"/>
  <c r="G311" i="1"/>
  <c r="G312" i="1"/>
  <c r="G313" i="1"/>
  <c r="G314" i="1"/>
  <c r="G315" i="1"/>
  <c r="G316" i="1"/>
  <c r="G317" i="1"/>
  <c r="G318" i="1"/>
  <c r="G319" i="1"/>
  <c r="G320"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2" i="1"/>
  <c r="G383" i="1"/>
  <c r="G384" i="1"/>
  <c r="G385" i="1"/>
  <c r="G386" i="1"/>
  <c r="G387" i="1"/>
  <c r="G388" i="1"/>
  <c r="G389" i="1"/>
  <c r="G390" i="1"/>
  <c r="G391" i="1"/>
  <c r="G392" i="1"/>
  <c r="G394" i="1"/>
  <c r="G395" i="1"/>
  <c r="G396" i="1"/>
  <c r="G397" i="1"/>
  <c r="G398" i="1"/>
  <c r="G399" i="1"/>
  <c r="G400" i="1"/>
  <c r="G401" i="1"/>
  <c r="G402" i="1"/>
  <c r="G403" i="1"/>
  <c r="G404" i="1"/>
  <c r="G405" i="1"/>
  <c r="G406" i="1"/>
  <c r="G407" i="1"/>
  <c r="G408" i="1"/>
  <c r="G410" i="1"/>
  <c r="G411" i="1"/>
  <c r="G412" i="1"/>
  <c r="G413" i="1"/>
  <c r="G414" i="1"/>
  <c r="G415" i="1"/>
  <c r="G416" i="1"/>
  <c r="G417" i="1"/>
  <c r="G418" i="1"/>
  <c r="G419" i="1"/>
  <c r="G420" i="1"/>
  <c r="G421" i="1"/>
  <c r="G422" i="1"/>
  <c r="G423" i="1"/>
  <c r="G424" i="1"/>
  <c r="G425" i="1"/>
  <c r="G426" i="1"/>
  <c r="G428" i="1"/>
  <c r="G429" i="1"/>
  <c r="G430" i="1"/>
  <c r="G431" i="1"/>
  <c r="G432" i="1"/>
  <c r="G433" i="1"/>
  <c r="G434" i="1"/>
  <c r="G435" i="1"/>
  <c r="G436" i="1"/>
  <c r="G437" i="1"/>
  <c r="G438" i="1"/>
  <c r="G439" i="1"/>
  <c r="G440" i="1"/>
  <c r="G441" i="1"/>
  <c r="G442" i="1"/>
  <c r="G443" i="1"/>
  <c r="G444" i="1"/>
  <c r="G445" i="1"/>
  <c r="G446"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8" i="1"/>
  <c r="G499" i="1"/>
  <c r="H160" i="1"/>
  <c r="H158" i="1"/>
  <c r="H154" i="1"/>
  <c r="H156" i="1"/>
  <c r="H149" i="1"/>
  <c r="H151" i="1"/>
  <c r="H152" i="1"/>
  <c r="H153" i="1"/>
  <c r="H142" i="1"/>
  <c r="H140" i="1"/>
  <c r="H139" i="1"/>
  <c r="H138" i="1"/>
  <c r="H144" i="1"/>
  <c r="H137" i="1"/>
  <c r="H36" i="1" l="1"/>
  <c r="H37" i="1"/>
  <c r="H39" i="1"/>
  <c r="H40" i="1"/>
  <c r="H41" i="1"/>
  <c r="H42" i="1"/>
  <c r="H43" i="1"/>
  <c r="H44" i="1"/>
  <c r="H46" i="1"/>
  <c r="H47" i="1"/>
  <c r="H48" i="1"/>
  <c r="H49" i="1"/>
  <c r="H50" i="1"/>
  <c r="H52" i="1"/>
  <c r="H53" i="1"/>
  <c r="H54" i="1"/>
  <c r="H55" i="1"/>
  <c r="H56" i="1"/>
  <c r="H57" i="1"/>
  <c r="H58" i="1"/>
  <c r="H59" i="1"/>
  <c r="H60" i="1"/>
  <c r="H61" i="1"/>
  <c r="H62" i="1"/>
  <c r="H63" i="1"/>
  <c r="H65" i="1"/>
  <c r="H66" i="1"/>
  <c r="H67" i="1"/>
  <c r="H68" i="1"/>
  <c r="H69" i="1"/>
  <c r="H70" i="1"/>
  <c r="H71" i="1"/>
  <c r="H72" i="1"/>
  <c r="H73" i="1"/>
  <c r="H74" i="1"/>
  <c r="H75" i="1"/>
  <c r="H76" i="1"/>
  <c r="H78" i="1"/>
  <c r="H79" i="1"/>
  <c r="H80" i="1"/>
  <c r="H81" i="1"/>
  <c r="H82" i="1"/>
  <c r="H84" i="1"/>
  <c r="H85" i="1"/>
  <c r="H86" i="1"/>
  <c r="H87" i="1"/>
  <c r="H88" i="1"/>
  <c r="H89" i="1"/>
  <c r="H90" i="1"/>
  <c r="H91" i="1"/>
  <c r="H92"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45" i="1"/>
  <c r="H163" i="1"/>
  <c r="H164" i="1"/>
  <c r="H165" i="1"/>
  <c r="H167" i="1"/>
  <c r="H169" i="1"/>
  <c r="H170" i="1"/>
  <c r="H172" i="1"/>
  <c r="H173" i="1"/>
  <c r="H174" i="1"/>
  <c r="H175" i="1"/>
  <c r="H176" i="1"/>
  <c r="H177" i="1"/>
  <c r="H179" i="1"/>
  <c r="H180" i="1"/>
  <c r="H181" i="1"/>
  <c r="H183" i="1"/>
  <c r="H184" i="1"/>
  <c r="H185" i="1"/>
  <c r="H186" i="1"/>
  <c r="H187" i="1"/>
  <c r="H189" i="1"/>
  <c r="H190" i="1"/>
  <c r="H191" i="1"/>
  <c r="H192" i="1"/>
  <c r="H193" i="1"/>
  <c r="H194" i="1"/>
  <c r="H195" i="1"/>
  <c r="H196" i="1"/>
  <c r="H197" i="1"/>
  <c r="H198" i="1"/>
  <c r="H200" i="1"/>
  <c r="H201" i="1"/>
  <c r="H202" i="1"/>
  <c r="H204" i="1"/>
  <c r="H205" i="1"/>
  <c r="H206" i="1"/>
  <c r="H207" i="1"/>
  <c r="H208" i="1"/>
  <c r="H209" i="1"/>
  <c r="H211" i="1"/>
  <c r="H212" i="1"/>
  <c r="H213" i="1"/>
  <c r="H215" i="1"/>
  <c r="H216" i="1"/>
  <c r="H217" i="1"/>
  <c r="H218" i="1"/>
  <c r="H219" i="1"/>
  <c r="H220" i="1"/>
  <c r="H221" i="1"/>
  <c r="H222" i="1"/>
  <c r="H224" i="1"/>
  <c r="H225" i="1"/>
  <c r="H226" i="1"/>
  <c r="H227" i="1"/>
  <c r="H228" i="1"/>
  <c r="H229" i="1"/>
  <c r="H230" i="1"/>
  <c r="H231" i="1"/>
  <c r="H232" i="1"/>
  <c r="H233" i="1"/>
  <c r="H234" i="1"/>
  <c r="H235" i="1"/>
  <c r="H236" i="1"/>
  <c r="H237" i="1"/>
  <c r="H238" i="1"/>
  <c r="H239" i="1"/>
  <c r="H240" i="1"/>
  <c r="H241" i="1"/>
  <c r="H242" i="1"/>
  <c r="H500" i="1" l="1"/>
  <c r="H501" i="1" s="1"/>
  <c r="H502" i="1" l="1"/>
</calcChain>
</file>

<file path=xl/sharedStrings.xml><?xml version="1.0" encoding="utf-8"?>
<sst xmlns="http://schemas.openxmlformats.org/spreadsheetml/2006/main" count="985" uniqueCount="525">
  <si>
    <t xml:space="preserve">Nr. </t>
  </si>
  <si>
    <t>Darbų pavadinimas</t>
  </si>
  <si>
    <t>Mato vnt.</t>
  </si>
  <si>
    <t>Vieneto kaina be PVM</t>
  </si>
  <si>
    <t>Paruošiamieji ir žemės darbai</t>
  </si>
  <si>
    <t xml:space="preserve">Mūrinių sienų išardymas </t>
  </si>
  <si>
    <t>Stiklo blokelių ardymas</t>
  </si>
  <si>
    <t>Sienų vidaus paviršiaus aptaisymo medinėmis dailylentėmis (ar mediniais skydais) išardymas</t>
  </si>
  <si>
    <t>Sienų  plytelių išardymas (be plytelių išsaugojimo)</t>
  </si>
  <si>
    <t>Sienų remontas (nuvalant senus dažus ar tapetus ar kita seną dangą;  tinkavimas;  tinkavimo, glaistymo kampų uždėjimas; gruntavimas; glaistymas 2 sluoksniai;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</si>
  <si>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Sienų remontas (nuimant senus tapetus ar nuvalant dažus; tinkavimas; tinkavimo, glaistymo kampų uždėjimas; glaistymas; šlifavimas; gruntavimas ir naujų vinilinių tapetų (rūšis 1) klijavimas). Tapetų spalvą ir raštą derinti su užsakovu.</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</si>
  <si>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t>
  </si>
  <si>
    <t>Palangių, durų ir langų  angokr.aščių remontas (nuvalant senus dažus ar tapetus ar kita seną dangą;  tinkavimas;  tinkavimo, glaistymo kampų uždėjimas; gruntavimas; glaistymas 2 sluoksniai;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t>
  </si>
  <si>
    <t>Sienų  tinko remontas</t>
  </si>
  <si>
    <t>120 mm storio keraminių plytų mūrijimas</t>
  </si>
  <si>
    <t>Dvisluoksnio gipskartonio (vienos gipskartonio plokštės storis 12 mm) pertvarų su metaliniu karkasu ir 100 mm izoliacijos sluoksniu įrengimas</t>
  </si>
  <si>
    <t>Dvisluoksnio atsparių drėgmei gipskartonio  (vienos gipskartonio plokštės storis 12 mm) pertvarų su metaliniu karkasu ir 100 mm izoliacijos sluoksniu įrengimas</t>
  </si>
  <si>
    <t xml:space="preserve">Sienų teptinės hidroizoliacijos įrengimas </t>
  </si>
  <si>
    <t>Sienų pelėsio naikinimas cheminėmis priemonėmis</t>
  </si>
  <si>
    <t>Laidų uždengimas, apdailine baldine laminuota medienos drožlių plokšte (18 mm), įrengiant metalinį karkasą. Plokštės spalvą derinti su užsakovu.</t>
  </si>
  <si>
    <t>Sienų paviršiaus aptaisymas (klijuojant) gipskartonio plokštėmis (gipskartonio plokštės storis 12 mm)</t>
  </si>
  <si>
    <t>Sienų paviršiaus aptaisymas (įrengiant metalinį karkasą) gipskartonio plokštėmis (gipskartonio plokštės storis 12 mm)</t>
  </si>
  <si>
    <t>Sienų paviršiaus aptaisymas (įrengiant metalinį karkasą) atsapriomis drėgmei gipskartonio plokštėmis (gipskartonio plokštės storis 12 mm)</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</si>
  <si>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t>
  </si>
  <si>
    <t>Angokraščių, palangių, stulpų aptaisymas keraminėmis plytelėmis (1 rūšies keraminės plytelės, senų plytelių išardymas ir naujų klijavimas, apdailinių kampų uždėjimas, spalvą ir matmenis derinti) išorinio kampo formavimui, plytelių užbaigimui naudojant aliuminio profilius. Spalva ir matmenis derinti su užsakovu. Dokumentai, pagrindžiantys nurodytų keraminių plytelių technines charakteristikas bus reikalaujami.</t>
  </si>
  <si>
    <t>Vidinių palangių (iš LMD plokštės) montavimas. Spalva-balta.</t>
  </si>
  <si>
    <t>m</t>
  </si>
  <si>
    <t>Vidinių  gelžbetoninių palangių remontas (glaistymas, sustiprinimo kampų uždėjimas, gruntavimas, šlifavimas, dažymas (dažų atsparumo trynimui 1 klasė)).</t>
  </si>
  <si>
    <t>Radiatorių perdažymas (senų dažų pašalinimas, gruntavimas, dažymas). (Dažai turi būti tinkantys karščio veikiamiems paviršiams t.y. specialiai radiatoriams).</t>
  </si>
  <si>
    <t>Lubos</t>
  </si>
  <si>
    <t>Pakabinamų lubų su metalo konstrukcija demontavimas</t>
  </si>
  <si>
    <t>Lubų remontas (nuvalant senus dažus, tinko remontas, glaistymas, gruntavimas, dažymas vandeniais emulsiniais dažais2 kartus (dažai 1 klasės, skirti viešosios paskirties pastatų patalpoms). Dokumentai, pagrindžiantys nurodytų dažų technines charakteristikas bus reikalaujami.</t>
  </si>
  <si>
    <t>Lubų atskirų vietų tinko remontas</t>
  </si>
  <si>
    <t>Pakabinamų lubų su metalo konstrukcija (Armstrong tipo arba analogiškos plokštės 600x600 mm; Atsparumas ugniai: Degumo klasė A1 pagal EN 13501-1; Garso izoliacija D klasė pagal EN ISO 11654;) įrengimas</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</si>
  <si>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t>
  </si>
  <si>
    <t>Pakabinamų lubų iš gipsokartono plokštės su metalo konstrukcija įrengimas įskaitant glaistymą, gruntavimą ir dažymą (dažai 1 klasės)</t>
  </si>
  <si>
    <t>Durų  su staktomis mūrinėse sienose išėmimas</t>
  </si>
  <si>
    <t>Durų angų platinimas (plytų mūro pjovimas diskiniu pjūklu)</t>
  </si>
  <si>
    <t>Sąramų įrengimas (betoninės nelaikančios sąramos, kurios naudojamos kaip vidinis elementas durų angų perdangai sienose)</t>
  </si>
  <si>
    <t>vnt.</t>
  </si>
  <si>
    <t>Vidinių plieninių, lengvo tipo vidaus durų įstatymas į durų angas (iki 3 m2).  Reikalavimai durims: ZK tipo arba analogas; III klimato klasė; S apkrovimo grupė; durų plokštė 40 mm storio, iš trijų pusių falcuota, skardos storis 0,6 mm, gruntuota milteliniu būdu arba padengta laminatu; durų varčia su rankena ir užraktu;šilumos laidumo koeficiantas U=2,1W/m2 K; triukšmo izoliacija Rw  25 dB;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</si>
  <si>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CPL 0,2 mm. Į kainą turi būti įskaičiuota: varčia, stakta, tylaus uždarymo spyna, vyriai.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</si>
  <si>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</si>
  <si>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 xml:space="preserve">Durų atmušų montavimas </t>
  </si>
  <si>
    <t>Durų slenkstuko įrengimas (jungiamoji juosta, skirta grindų dangų sujungimui, pagaminta iš aliuminio).</t>
  </si>
  <si>
    <t>Surenkamų WC pertvarų/kabinų su durimis iš LMDP įrengimas (atskiros kabinos su durimis ir užraktais)</t>
  </si>
  <si>
    <t>Grindys</t>
  </si>
  <si>
    <t>Pagrindo po grindimis iš betono su žvyru išardymas</t>
  </si>
  <si>
    <t>Laminuotų ar medinių lentinių grindų dangos demontavimas</t>
  </si>
  <si>
    <t>Linoleumo grindų dangos demontavimas</t>
  </si>
  <si>
    <t>Betoninių  grindų demontavimas</t>
  </si>
  <si>
    <t xml:space="preserve">Grindų plytelių dangos išardymas </t>
  </si>
  <si>
    <t>Laiptų pakopų išardymas</t>
  </si>
  <si>
    <t>Laiptų aikštelių išardymas</t>
  </si>
  <si>
    <t>Paruošiamojo arba išlyginamojo pagrindo sluoksnio iš smėlio-žvyro mišinio įrengimas</t>
  </si>
  <si>
    <t>Betoninių grindų armavimas tinklais</t>
  </si>
  <si>
    <t>t</t>
  </si>
  <si>
    <t>Cementinio skiedinio grindų dangos 80 mm storio įrengimas</t>
  </si>
  <si>
    <t>Pagrindo išlyginimas 1 sluoksnio 3 mm storio savaime išlyginančiu skiediniu</t>
  </si>
  <si>
    <t>Pagrindo išlyginimas 1 sluoksnio 6 mm storio savaime išlyginančiu skiediniu</t>
  </si>
  <si>
    <t>Pagrindo išlyginimas 1 sluoksnio 12 mm storio savaime išlyginančiu skiediniu</t>
  </si>
  <si>
    <t>Grindų išlyginamųjų sluoksnių 20 mm storio įrengimas, naudojant sausus mišinius ir gruntuojant</t>
  </si>
  <si>
    <t>Grindų išlyginamųjų sluoksnių įrengimas naudojant išlyginamąsias plokštes (OSB plokštės storis ne didesnis kaip 25 mm)</t>
  </si>
  <si>
    <t>Grindų šiltinamųjų (garso) 100 mm storio izoliacijų įrengimas, naudojant putų polistireno plokštes (EPS100)</t>
  </si>
  <si>
    <t>Grindų hidroizoliacijos įrengimas klojant plėvelę</t>
  </si>
  <si>
    <t xml:space="preserve">Grindų teptinės hidroizoliacijos įrengimas </t>
  </si>
  <si>
    <t>Grindų aptaisymas akmens masės plytelėmis (1 rūšis, slidumo klasė R10, dilumo klasė 4, spalva ir matmenys derinama su užsakovu). Dokumentai, pagrindžiantys nurodytų akmens masės plytelių technines charakteristikas bus reikalaujami.</t>
  </si>
  <si>
    <t>Grindjuosčių (plastikinių) tvirtinimas.</t>
  </si>
  <si>
    <t>Grindjuosčių (medžio masyvo) tvirtinimas.</t>
  </si>
  <si>
    <t>Grindjuosčių(keraminių plytelių) tvirtinimas.</t>
  </si>
  <si>
    <t>Grindjuosčių (akmens masės) tvirtinimas.</t>
  </si>
  <si>
    <t>Parketo dangos remontas (nusidėvėjusių parketlenčių keitimas, šlifavimas, glaistymas, lakavimas 3 sluoksniais)</t>
  </si>
  <si>
    <t>Parketo dangos remontas (šlifavimas, glaistymas, poliravimas,  lakavimas 3 sluoksniais)</t>
  </si>
  <si>
    <t>Sportinės PVC dangos (storis ne mažiau 9 mm, viršutinis dangos sluoksnis dengtas medžiaga, suteikiančia atsparumą purvui, atsparumo klasė T, danga apdirbta per visą storį  bakteriocidine medžiaga, neleidžiančia daugintis bakterijoms ar grybeliams, vertikali deformacija: ≤3 Mm., smūgio absorbcija pagal EN sudaro 41 %, kamuolio atšokimas – ≥ 90 %, standartinės deformacijos testas – 3 mm, slydimo testas - 0.4 - 0.6, deformacijos kontrolės testas - 1%, trinties koeficientas 80 – 110) įrengimas.</t>
  </si>
  <si>
    <t>Laiptų turėklų demontavimas</t>
  </si>
  <si>
    <t>Laiptų pakopų paruošimas, nuvalymas, lyginimas, formos atstatymas</t>
  </si>
  <si>
    <t>Laiptų turėklų (nerūdijančio plieno AISI201 arba AISI430 markės, turėklų aukštis 1,2 m, vertikalus dalijimo bekliūtis tarpas ne didesnis kai 0,10 m) su mediniu (pušis) porankiu  (40-50 mm diametro) įrengimas</t>
  </si>
  <si>
    <t>Laiptų turėklų (nerūdijančio plieno AISI201 arba AISI430 markės, turėklų aukštis 1,2 m, vertikalus dalijimo bekliūtis tarpas ne didesnis kai 0,10 m) su nerūdijančio plieno porankiu (40-50 mm diametro) įrengimas</t>
  </si>
  <si>
    <t>Teraco grindų restauravimas (lyginimas, šlifavimas, įtrūkimų ar skylių užtaisymas, poliravimas, impregnavimas)</t>
  </si>
  <si>
    <t>Laiptų priešpakopių dažymas (dažų atsparumo trynimui 1 klasė, dažai turi būti skirti viešosios paskirties pastatų patalpoms). Spalvą derinti su užsakovu. Dokumentai, pagrindžiantys nurodytas dažų technines charakteristikas bus reikalaujami.</t>
  </si>
  <si>
    <t>Laiptų apdaila akmens masės plytelėmis (1 rūšis, slidumo klasė R10, dilumo klasė 4, spalva ir matmenys derinama su užsakovu). Dokumentai, pagrindžiantys nurodytų akmens masės plytelių technines charakteristikas bus reikalaujami.</t>
  </si>
  <si>
    <t>Elektros darbai</t>
  </si>
  <si>
    <t xml:space="preserve">Jungiklių, perjungiklių,  kištukinių lizdų demontavimas </t>
  </si>
  <si>
    <t>Laidų ištraukimas iš vamzdžių arba kanalų</t>
  </si>
  <si>
    <t>Plafonų ir sieninių šviestuvų demontavimas</t>
  </si>
  <si>
    <t xml:space="preserve"> vnt.</t>
  </si>
  <si>
    <t>Liuminescencinių iki dviejų lempų šviestuvų demontavimas</t>
  </si>
  <si>
    <t>Liuminescencinių iki keturių lempų šviestuvų demontavimas</t>
  </si>
  <si>
    <t>Šviestuvų kabinamų ant kronšteinų demontavimas</t>
  </si>
  <si>
    <t>Elektros instaliacijos plastikinių kanalų demontavimas</t>
  </si>
  <si>
    <t xml:space="preserve"> m</t>
  </si>
  <si>
    <t>Paskirstymo skydelių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</si>
  <si>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</si>
  <si>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</si>
  <si>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</si>
  <si>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</si>
  <si>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</si>
  <si>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</si>
  <si>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</si>
  <si>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Iki 25 mm skersmens viniplastinių vamzdžių montavimas sienomis ir kolonomis su nejudamu tvirtinimu</t>
  </si>
  <si>
    <t xml:space="preserve">Iki 32 mm skersmens viniplastinių vamzdžių montavimas sienomis ir kolonomis su nejudamu tvirtinimu </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</si>
  <si>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</si>
  <si>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</si>
  <si>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</si>
  <si>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</si>
  <si>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</si>
  <si>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</si>
  <si>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</si>
  <si>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</si>
  <si>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</si>
  <si>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</si>
  <si>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</si>
  <si>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(po tinku) (Elektros kabeliai turi būti parinkti pagal atsparumą ugniai: Koridoriai, laiptinės, holai ir pan.  - Cca s1, d1, a1; Patalpos, kuriose gali būti virš 50 žmonių - Dca s2, d2, a2).</t>
  </si>
  <si>
    <t>Kabelio Cu 3x2,5 mm2 (su XLPE izoliacija) tiesimas sienose ir paruoštose vagose (po tinku)(Elektros kabeliai turi būti parinkti pagal atsparumą ugniai: Koridoriai, laiptinės, holai ir pan.  - Cca s1, d1, a1; Patalpos, kuriose gali būti virš 50 žmonių - Dca s2, d2, a2).</t>
  </si>
  <si>
    <t>Lizdų gręžimas paskirstymo dėžutėms, jungikliams, kištukiniams lizdams mūro sienose</t>
  </si>
  <si>
    <t>Lizdų gręžimas paskirstymo dėžutėms, jungikliams, kištukiniams lizdams betono sienose</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</si>
  <si>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</si>
  <si>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</si>
  <si>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</si>
  <si>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Jungiklių, perjungiklių 230V, 10A, su rėmeliu, tvirtinimo elementais (montažinėmis dėžutėmis) montavimas, kai instaliacija paslėptoji</t>
  </si>
  <si>
    <t>LED panelių apvalių 12W ±10℅ (komplektuojamų kartu su maitinimo šaltiniu), IP20 (IP44), 3500-4500K, ≥900lm, CRI&gt;80  montavimas pakabinamų lubų angose</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</si>
  <si>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</si>
  <si>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</si>
  <si>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</si>
  <si>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Evakuacinių LED šviestuvų 230V, su 1 val. akumuliatoriumi montavimas</t>
  </si>
  <si>
    <t>Avarinio modulio (akumuliatoriaus) užtikrinančio šviestuvo darbą dingus įtampai  ne mažiau 60 min. montavimas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</si>
  <si>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</si>
  <si>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</si>
  <si>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</si>
  <si>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</si>
  <si>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</si>
  <si>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</si>
  <si>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prietaisų montavimas</t>
  </si>
  <si>
    <t>Paskirstymo skyduose papildomų modulinių (trifazis automatinis jungiklis 400V, 16A, 20A, 25A, 32A) prietaisų montavimas</t>
  </si>
  <si>
    <t>Esamų apsauginių ir priešgaisrinių daviklių permontavimas (tuo atveju kai  įrenginėjamos pakabinamos lubos ir daviklius reikalinga permontuoti žemiau pakabinamų lubų)</t>
  </si>
  <si>
    <t>Elektros instaliacijos izoliacijos varžos ir pereinamosios varžos matavimai</t>
  </si>
  <si>
    <t>Ketinių vidaus kanalizacijos 50 mm skersmens vamzdynų ardymas</t>
  </si>
  <si>
    <t>Ketinių vidaus kanalizacijos 100 mm skersmens vamzdynų ardymas</t>
  </si>
  <si>
    <t xml:space="preserve">Iki 50 mm skersmens plastikinio kanalizacijos vamzdyno santechkabinose montavimas  </t>
  </si>
  <si>
    <t xml:space="preserve">Iki 100 mm skersmens plastikinio kanalizacijos vamzdyno santechkabinose montavimas  </t>
  </si>
  <si>
    <t xml:space="preserve">110 mm skersmens plastikinių vamzdžių kanalizacijos vamzdyno stovų tarp aukštų montavimas  </t>
  </si>
  <si>
    <t xml:space="preserve">Vidaus nuotekų plastikinių vamzdynų jungiamųjų (fasoninių) dalių montavimas, kai nominalusis vidinis skersmuo, mm iki 50  </t>
  </si>
  <si>
    <t xml:space="preserve">Vidaus nuotekų plastikinių vamzdynų jungiamųjų (fasoninių) dalių montavimas, kai nominalusis vidinis skersmuo, mm 110  </t>
  </si>
  <si>
    <t xml:space="preserve">Vidaus nuotekų plastikinių vamzdynų trapų montavimas, kai trapo skersmuo, mm 50  </t>
  </si>
  <si>
    <t xml:space="preserve">Vidaus nuotekų plastikinių vamzdynų trapų montavimas, kai trapo skersmuo, mm 100  </t>
  </si>
  <si>
    <t xml:space="preserve">Revizinių durelių montavimas </t>
  </si>
  <si>
    <t xml:space="preserve">Vamzdžių, kurių d 50 mm, prijungimas prie veikiančių kanalizacijos tinklų </t>
  </si>
  <si>
    <t xml:space="preserve">Vamzdžių, kurių d 100 mm, prijungimas prie veikiančių kanalizacijos tinklų </t>
  </si>
  <si>
    <t>Vidaus vamzdynų iš plieninių vandentiekių - dujotiekių iki 32 mm skersmens vamzdžių ardymas</t>
  </si>
  <si>
    <t>Vidaus vamzdynų iš plieninių vandentiekių - dujotiekių iki 50 mm skersmens vamzdžių ardymas</t>
  </si>
  <si>
    <t xml:space="preserve">Vidaus vandentiekio vamzdyno tiesimas iš polietileninių vamzdžių, kurių skersmuo 15 - 25 mm  </t>
  </si>
  <si>
    <t xml:space="preserve">Vidaus vandentiekio vamzdyno tiesimas iš polietileninių vamzdžių, kurių skersmuo 32 - 50 mm  </t>
  </si>
  <si>
    <t xml:space="preserve">Vidaus vandentiekio vamzdyno tiesimas iš plieninių cinkuotų vamzdžių, kurių skersmuo 15 - 25 mm  </t>
  </si>
  <si>
    <t xml:space="preserve">Vidaus vandentiekio vamzdyno tiesimas iš plieninių cinkuotų vamzdžių, kurių skersmuo 32 - 50 mm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</si>
  <si>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</si>
  <si>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</si>
  <si>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</si>
  <si>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nuėmimas, kai vamzdžio skersmuo iki 32 mm</t>
  </si>
  <si>
    <t xml:space="preserve">Uždaromųjų ventilių keitimas, kai sąlyginis skersmuo 15 mm  </t>
  </si>
  <si>
    <t xml:space="preserve">Uždaromųjų ventilių keitimas, kai sąlyginis skersmuo 20 mm  </t>
  </si>
  <si>
    <t xml:space="preserve">Uždaromųjų ventilių keitimas, kai sąlyginis skersmuo 25 mm  </t>
  </si>
  <si>
    <t xml:space="preserve">Uždaromųjų ventilių keitimas, kai sąlyginis skersmuo 32 mm  </t>
  </si>
  <si>
    <t>Vamzdynų praplovimas su dezinfekcija</t>
  </si>
  <si>
    <t>100 m</t>
  </si>
  <si>
    <t>Vidaus vandentiekio vamzdyno hidraulinis bandymas</t>
  </si>
  <si>
    <t>Sanitariniai prietaisai</t>
  </si>
  <si>
    <t>Praustuvų,  plautuvių arba kriauklių nuėmimas</t>
  </si>
  <si>
    <t>Klozeto puodų arba pisuarų nuėmimas</t>
  </si>
  <si>
    <t>Vandens maišytuvų nuėmimas</t>
  </si>
  <si>
    <t>Praustuvų su vandens maišytuvais, tvirtinamų prie sienų montavimas. Vandens maišytuvai privalo atitikti praustuvų konstrukciją. Maišytuvai privalo turėti Europinį gamybos ir kokybės standartą, spalva- chromas, pagaminti iš žalvario arba nerūdijančio plieno, darbinis spaudimas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</si>
  <si>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kompl.</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</si>
  <si>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ir atitikti EN nustatytus dydžius. Komplektuojami su jų tipą ir pastatymo būdą atitinkančiomis tvirtinimo detalėmis.</t>
  </si>
  <si>
    <t xml:space="preserve">Pisuarų montavimas, tvirtinamų prie sienų. Pisuarai komplekte kartu su montavimo rinkiniu, nuleidimo mechanizmu ir sifonu. Medžiaga-santechninė keramika. Spalva- balta. </t>
  </si>
  <si>
    <t>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</si>
  <si>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</si>
  <si>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</si>
  <si>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</si>
  <si>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</si>
  <si>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Rankšluosčių džiovintuvų montavimas, kai džiovintuvas 1 bangos </t>
  </si>
  <si>
    <t>Virštinkinės dušo sistemos montavimas. Dušo sistemos komplektą sudaro:  dušo galvutė 10 cm skersmens; dušo žarna 160 cm (lygi); dušo galvutės laikiklis, maišytuvas  kartu su sukiojamu 300 mm snapu. Spalva- chromas, pagamintas iš žalvario arba nerūdijančio plieno. Vandens temperatūra ir srovės stiprumas kontroliuojami pakeliama rankenėle.</t>
  </si>
  <si>
    <t>Potinkinės dušo sistemos montavimas. Dušo sistemą sudaro: potinkinis vandens maišytuvas; potinkinė dušo galvutė (stacionari), dušo galvutės skersmuo ne mažesnis kaip 20 cm. Spalva - chromas, pagaminta iš žalvario arba nerūdijančio plieno.</t>
  </si>
  <si>
    <t>Centrinio šildymo iki 32 mm skersmens vamzdynų išardymas, neišsaugojant medžiagų</t>
  </si>
  <si>
    <t>Centrinio šildymo iki 50 mm skersmens vamzdynų išardymas, neišsaugojant medžiagų</t>
  </si>
  <si>
    <t xml:space="preserve">Šildymo vamzdynų tiesimas iš plieninių  cinkuotų vamzdžių, kurių skersmuo 15-25 mm </t>
  </si>
  <si>
    <t xml:space="preserve">Šildymo vamzdynų tiesimas iš plieninių cinkuotų vamzdžių, kurių skersmuo 32-50 mm </t>
  </si>
  <si>
    <t xml:space="preserve">Centrinio šildymo vamzdynų iki 25 mm skersmens, ilgesnių kaip 2 m ilgio atskirų ruožų keitimas </t>
  </si>
  <si>
    <t xml:space="preserve">Centrinio šildymo vamzdynų iki 40 mm skersmens, ilgesnių kaip 2 m ilgio atskirų ruožų keitimas </t>
  </si>
  <si>
    <t xml:space="preserve">Movinių ventilių, kurių skersmuo iki 15 mm, įstatymas į esamus vamzdynus </t>
  </si>
  <si>
    <t xml:space="preserve">Movinių ventilių, kurių skersmuo iki 20mm, įstatymas į esamus vamzdynus </t>
  </si>
  <si>
    <t xml:space="preserve">Movinių ventilių, kurių skersmuo iki 25 mm, įstatymas į esamus vamzdynus </t>
  </si>
  <si>
    <t xml:space="preserve">Movinių ventilių, kurių skersmuo iki 32 mm, įstatymas į esamus vamzdynus </t>
  </si>
  <si>
    <t xml:space="preserve">Movinių ventilių, kurių skersmuo iki 50 mm, įstatymas į esamus vamzdynus </t>
  </si>
  <si>
    <t xml:space="preserve">Vamzdynų, kurių skersmuo iki 32mm, izoliavimas folija padengtais kevalais </t>
  </si>
  <si>
    <t xml:space="preserve">Vamzdynų, kurių skersmuo daugiau kaip 32mm ir mažiau kaip 57mm, izoliavimas folija padengtais kevalais </t>
  </si>
  <si>
    <t xml:space="preserve">Skylių pramušimas, kurių diametras iki 50 mm, kai sienų storis iki 25 cm </t>
  </si>
  <si>
    <t>100 vnt.</t>
  </si>
  <si>
    <t xml:space="preserve">Skylių užtaisymas gelžbetonio perdenginiuose, paklojus vamzdžius </t>
  </si>
  <si>
    <t xml:space="preserve">Plieninių dėklų vamzdžiams per atitvaras pagaminimas ir montavimas, kai dėklų skersmuo iki 50 mm </t>
  </si>
  <si>
    <t xml:space="preserve">Šildymo radiatorių perjungimas </t>
  </si>
  <si>
    <t xml:space="preserve">Šildymo radiatorių pakeitimas 300-450 mm aukščio ir iki 1600 mm ilgio plieniniais šildymo radiatoriais (plokščių skaičius 2 vnt.) </t>
  </si>
  <si>
    <t xml:space="preserve">Šildymo radiatorių pakeitimas 500-600 mm aukščio ir iki 1600 mm ilgio plieniniais šildymo radiatoriais (plokščių skaičius 2 vnt.) </t>
  </si>
  <si>
    <t xml:space="preserve">Šildymo radiatorių pakeitimas 500-600 mm aukščio ir nuo 1600 mm iki 2000 mm ilgio plieniniais šildymo radiatoriais (plokščių skaičius 2 vnt.) </t>
  </si>
  <si>
    <t xml:space="preserve">Šildymo radiatorių pakeitimas 300-450 mm aukščio ir iki 1600 mm ilgio plieniniais šildymo radiatoriais (plokščių skaičius 3 vnt.) </t>
  </si>
  <si>
    <t xml:space="preserve">Šildymo radiatorių pakeitimas 500-600 mm aukščio ir iki 1600 mm ilgio plieniniais šildymo radiatoriais (plokščių skaičius 3 vnt.) </t>
  </si>
  <si>
    <t xml:space="preserve">Šildymo radiatorių pakeitimas 500-600 mm aukščio ir  nuo 1600 mm iki 2000 mm ilgio plieniniais šildymo radiatoriais (plokščių skaičius 3 vnt.) </t>
  </si>
  <si>
    <t>Termostatinių radiatorių vožtuvų montavimas (vožtuvai su automatiniu srauto ribojimu)</t>
  </si>
  <si>
    <t>Termostatinių radiatorių vožtuvų montavimas (rankinio valdymo - reguliavimo vožtuvai)</t>
  </si>
  <si>
    <t xml:space="preserve">Termostatinių radiatorių vožtuvų montavimas (grįžtamo srauto reguliavimo vožtuvai) </t>
  </si>
  <si>
    <t>Šildymo sistemos atskirų stovų (atšakų) balansavimas, projektinį srautą nustatant balansiniais ventiliais (tiekiamoji ir grįžtamoji linija), kai sistemos dvivamzdės</t>
  </si>
  <si>
    <t>Vamzdynų hidraulinis bandymas</t>
  </si>
  <si>
    <t xml:space="preserve">Bendra kaina preliminariam kiekiui be  PVM </t>
  </si>
  <si>
    <t>Nuotekų sistema</t>
  </si>
  <si>
    <t>Vandentiekio sistema</t>
  </si>
  <si>
    <t>Šildymo sistema</t>
  </si>
  <si>
    <t>LED panelių apvalių 12W ±10℅ (komplektuojamų kartu su maitinimo šaltiniu), IP20 (IP44), 3500-4500K, ≥900lm, CRI&gt;80  montavimas tvirtinant smeigėmis</t>
  </si>
  <si>
    <t>LED panelių 40W ±10℅ (komplektuojamų kartu su maitinimo šaltiniu),        60x60 cm, IP20 (IP44), 3500-4500K, ≥3500lm, CRI&gt;80  montavimas tvirtinant smeigėmis</t>
  </si>
  <si>
    <t>m2</t>
  </si>
  <si>
    <r>
      <t>m</t>
    </r>
    <r>
      <rPr>
        <vertAlign val="superscript"/>
        <sz val="11"/>
        <color theme="1"/>
        <rFont val="Times New Roman"/>
        <family val="1"/>
        <charset val="186"/>
      </rPr>
      <t>3</t>
    </r>
  </si>
  <si>
    <r>
      <t>m</t>
    </r>
    <r>
      <rPr>
        <vertAlign val="superscript"/>
        <sz val="11"/>
        <color theme="1"/>
        <rFont val="Times New Roman"/>
        <family val="1"/>
        <charset val="186"/>
      </rPr>
      <t>2</t>
    </r>
  </si>
  <si>
    <r>
      <t>Teraco</t>
    </r>
    <r>
      <rPr>
        <sz val="11"/>
        <color theme="1"/>
        <rFont val="Times New Roman"/>
        <family val="1"/>
        <charset val="186"/>
      </rPr>
      <t xml:space="preserve"> (spalva: balta marmuro skalda ir šviesiai pilkas fonas) </t>
    </r>
    <r>
      <rPr>
        <b/>
        <sz val="11"/>
        <color theme="1"/>
        <rFont val="Times New Roman"/>
        <family val="1"/>
        <charset val="186"/>
      </rPr>
      <t xml:space="preserve">laiptų aikštelių </t>
    </r>
    <r>
      <rPr>
        <sz val="11"/>
        <color theme="1"/>
        <rFont val="Times New Roman"/>
        <family val="1"/>
        <charset val="186"/>
      </rPr>
      <t>įrengimas (laiptų aikštelė turi būti gaminama iš aukštos markės teraco betono ( C30/37 betonas), teraco sluoksnio storis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</si>
  <si>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antpakopių</t>
    </r>
    <r>
      <rPr>
        <sz val="11"/>
        <color theme="1"/>
        <rFont val="Times New Roman"/>
        <family val="1"/>
        <charset val="186"/>
      </rPr>
      <t xml:space="preserve"> montavimas (antpakopės  turi būti gaminamos iš aukštos markės teraco betono ( C30/37 betonas), antpakopės aukštis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</si>
  <si>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priešpakopių</t>
    </r>
    <r>
      <rPr>
        <sz val="11"/>
        <color theme="1"/>
        <rFont val="Times New Roman"/>
        <family val="1"/>
        <charset val="186"/>
      </rPr>
      <t xml:space="preserve"> montavimas (priešpakopės  turi būti gaminamos iš aukštos markės teraco betono ( C30/37 betonas), antpakopės aukštis 20 mm)</t>
    </r>
  </si>
  <si>
    <t xml:space="preserve">Sienų remontas (nuvalant senus dažus ar tapetus ar kita seną dangą;  tinkavimas;  tinkavimo, glaistymo kampų uždėjimas; gruntavimas; glaistymas 2 sluoksniai; šlifavimas; dekoratyvinio tinko 2 mm storio įrengimas. Spalvą derinti su užsakovu. Dokumentai, pagrindžiantys nurodytas dažų technines charakteristikas bus reikalaujami. </t>
  </si>
  <si>
    <t>Nuogrindos ir pėsčiųjų takai</t>
  </si>
  <si>
    <t>Darbo zonos apvėrimas laikina tvora/juosta</t>
  </si>
  <si>
    <t>Kelio ženklų pastatymas/nuėmimas (laikini)</t>
  </si>
  <si>
    <t>Eismo organizavimo scema (parengimas)</t>
  </si>
  <si>
    <t>Kompl.</t>
  </si>
  <si>
    <t>Statybvietės paruošimas, ženklinimas (kompleksas)</t>
  </si>
  <si>
    <t>Esamos dangos ardymas, storis vid. 8 cm (asfaltas)</t>
  </si>
  <si>
    <t>Esamos dangos ardymas, storis vid. 8 cm (trinkelės)</t>
  </si>
  <si>
    <t>Esamo borto ardymas - kelio bortai</t>
  </si>
  <si>
    <t>Esamo borto ardymas - vejos bortai</t>
  </si>
  <si>
    <t>Dangos pjovimas (asfaltas) iki 5 cm</t>
  </si>
  <si>
    <t>Dangos pjovimas (betonas) iki 10 cm</t>
  </si>
  <si>
    <t>Grunto nukasimas (mechanizuotai)</t>
  </si>
  <si>
    <t>Grunto nukasimas (rankiniu)</t>
  </si>
  <si>
    <t>Grunto pakrovimas</t>
  </si>
  <si>
    <t>Grunto išvežimas (10 km)</t>
  </si>
  <si>
    <t>Sankasos formavimas</t>
  </si>
  <si>
    <t>Sutankinimas (vibro plokštė/volas)</t>
  </si>
  <si>
    <r>
      <t>m</t>
    </r>
    <r>
      <rPr>
        <vertAlign val="superscript"/>
        <sz val="11"/>
        <color theme="1"/>
        <rFont val="Times New Roman"/>
        <family val="1"/>
        <charset val="186"/>
      </rPr>
      <t>3</t>
    </r>
    <r>
      <rPr>
        <sz val="11"/>
        <color theme="1"/>
        <rFont val="Calibri"/>
        <family val="2"/>
        <charset val="186"/>
        <scheme val="minor"/>
      </rPr>
      <t/>
    </r>
  </si>
  <si>
    <t>Geotekstilės klojimas</t>
  </si>
  <si>
    <t>Šalčiui nejautraus sluoksnis 15 cm (įrengimas)</t>
  </si>
  <si>
    <t>Šalčiui nejautraus sluoksnio storio pokytis (+/-5 cm)</t>
  </si>
  <si>
    <t>Skaldos pagrindo įrengimas 10 cm</t>
  </si>
  <si>
    <t>Skaldos pagrindo sluoksnio storio pokytis (+/-5 cm)</t>
  </si>
  <si>
    <t>Skaldos atvežimas ir paskleidimas (0/45)</t>
  </si>
  <si>
    <t>Skaldos frakcijos 0/22 (papildomas sluoksnis), storis 5 cm</t>
  </si>
  <si>
    <t>Atsijų sluoksnio įrengimas 0/5, 3 cm</t>
  </si>
  <si>
    <t>Cementinis išlyginamasis sluoksnis (50 mm)</t>
  </si>
  <si>
    <t>Bortų pagrindo paruošimas (betono pagalvė)</t>
  </si>
  <si>
    <t>Kelio bortų įrengimas (su betonavimu)</t>
  </si>
  <si>
    <t>Vejos bortų įrengimas (su betonavimu)</t>
  </si>
  <si>
    <t>Spalvotų vejos bortų įrengimas (su betonavimu)</t>
  </si>
  <si>
    <t>Trinkelių danga 6 cm (įrengimas)</t>
  </si>
  <si>
    <t>Trinkelių danga 8 cm (įrengimas)</t>
  </si>
  <si>
    <t>Spavotų trinkelių danga 6 cm (įrengimas)</t>
  </si>
  <si>
    <t>Spavotų trinkelių danga 8 cm (įrengimas)</t>
  </si>
  <si>
    <t>Granitinių trinkelių danga 10 cm (įrengimas)</t>
  </si>
  <si>
    <t>Klinkerinių trinkelių danga 6 cm (įrengimas)</t>
  </si>
  <si>
    <t>Betono danga 10 cm (įrengimas)</t>
  </si>
  <si>
    <t>Granitinės skaldos 16/22 danga 10 cm (įrengimas)</t>
  </si>
  <si>
    <t>Asfalto pagrindo emulsija (gruntavimas)</t>
  </si>
  <si>
    <t>Asfalto danga AC 5 VL, 3 cm (įrengimas)</t>
  </si>
  <si>
    <t>Asfalto danga AC 8 VL, 4 cm (įrengimas)</t>
  </si>
  <si>
    <t>Asfalto dangos lopymas</t>
  </si>
  <si>
    <t>Siūlių užliejimas bitumine mastika</t>
  </si>
  <si>
    <t>Dangos ženklinimas (linijos, simboliai)</t>
  </si>
  <si>
    <t>Taktilinių trinkelių įrengimas, storis 8 cm geltonos spalvos</t>
  </si>
  <si>
    <t>Šulnių dangčių pakėlimas / nuleidimas iki dangos</t>
  </si>
  <si>
    <t>Šulnių dangčių keitimas</t>
  </si>
  <si>
    <t>Statybinių šiūkšlių surinkimas ir pakrovimas</t>
  </si>
  <si>
    <t>Statybinių šiūkšlių išvežimas (10 km)</t>
  </si>
  <si>
    <t>Grunto vežimo atstumo pokytis (+/- 1 km)</t>
  </si>
  <si>
    <t>Šiūkšlių vežimo atstumo pokytis (+/- 1 km)</t>
  </si>
  <si>
    <t>Lauko aptvėrimas segmentinėmis tvoromis</t>
  </si>
  <si>
    <t>Tvoros trasos nužymėjimas</t>
  </si>
  <si>
    <t>Metaliniai varstomi dvivėriai vartai 1,50 m aukščio ir 4,0 m pločio komplekte su metaliniais stulpeliais, užraktu ir fiksavimu į žemę. Vartelių užpildas viela cinkuota, vielos storis iki 5 mm. Metaliniai vartelių stulpai įbetonuojami, betonas C12/15</t>
  </si>
  <si>
    <t>Metaliniai varstomi dvivėriai vartai 1,50 m aukščio ir 2,0 m pločio komplekte su metaliniais stulpeliais, užraktu ir fiksavimu į žemę. Vartelių užpildas viela cinkuota, nudažyta milteliniu būdu, vielos storis iki 5 mm. Metaliniai vartelių stulpai įbetonuojami, betonas C12/15</t>
  </si>
  <si>
    <t>Metalinė segmentinė tvora, tvoros aukštis 1730 mm., tinklo akies matmenys 200x50 mm., viela – cinkuota, nudažyta milteliniu būdu, su 2 standumo briaunom, vielos storis su nudažymu iki 5 mm., metaliniai tvoros stulpai 40x60x2500 mm. Metaliniai tvoros stulpai įbetonuojami, betonas C12/15</t>
  </si>
  <si>
    <t>Metalinė segmentinė tvora, tvoros aukštis 1530 mm., tinklo akies matmenys 200x50 mm., viela – cinkuota, nudažyta milteliniu būdu, su 2 standumo briaunom, vielos storis su nudažymu iki 5 mm., metaliniai tvoros stulpai 40x60x2500 mm. Metaliniai tvoros stulpai įbetonuojami, betonas C12/15</t>
  </si>
  <si>
    <t>Metalinė segmentinė tvora, tvoros aukštis 1230 mm., tinklo akies matmenys 200x50 mm., viela – cinkuota, nudažyta milteliniu būdu, su 2 standumo briaunom, vielos storis su nudažymu iki 5 mm., metaliniai tvoros stulpai 40x60x1700 mm. Metaliniai tvoros stulpai įbetonuojami, betonas C12/15</t>
  </si>
  <si>
    <t>Metaliniai varteliai 1,50 m aukščio ir 1,0 m pločio komplekte su metaliniais stulpeliais, rankena, spyna. Vartelių užpildas viela cinkuota, nudažyta milteliniu būdu vielos storis iki 5 mm. Metaliniai vartelių stulpai įbetonuojami, betonas C12/15</t>
  </si>
  <si>
    <t>Metaliniai varteliai 1,50 m aukščio ir 1,2 m pločio komplekte su metaliniais stulpeliais, rankena, spyna. Vartelių užpildas viela cinkuota, nudažyta milteliniu būdu vielos storis iki 5 mm. Metaliniai vartelių stulpai įbetonuojami, betonas C12/15</t>
  </si>
  <si>
    <t>Metaliniai varstomi dvivėriai vartai 1,70 m aukščio ir 4,0 m pločio komplekte su metaliniais stulpeliais, užraktu ir fiksavimu į žemę. Vartelių užpildas viela cinkuota, vielos storis iki 5 mm. Metaliniai vartelių stulpai įbetonuojami, betonas C12/15</t>
  </si>
  <si>
    <t>Metaliniai varstomi dvivėriai vartai 1,70 m aukščio ir 2,0 m pločio komplekte su metaliniais stulpeliais, užraktu ir fiksavimu į žemę. Vartelių užpildas viela cinkuota, nudažyta milteliniu būdu, vielos storis iki 5 mm. Metaliniai vartelių stulpai įbetonuojami, betonas C12/15</t>
  </si>
  <si>
    <t>Metaliniai varteliai 1,70 m aukščio ir 1,2 m pločio komplekte su metaliniais stulpeliais, rankena, spyna. Vartelių užpildas viela cinkuota, nudažyta milteliniu būdu vielos storis iki 5 mm. Metaliniai vartelių stulpai įbetonuojami, betonas C12/15</t>
  </si>
  <si>
    <t>Metaliniai varteliai 1,70 m aukščio ir 1,0 m pločio komplekte su metaliniais stulpeliais, rankena, spyna. Vartelių užpildas viela cinkuota, nudažyta milteliniu būdu vielos storis iki 5 mm. Metaliniai vartelių stulpai įbetonuojami, betonas C12/15</t>
  </si>
  <si>
    <t>Metaliniai varteliai 1,20 m aukščio ir 1,0 m pločio komplekte su metaliniais stulpeliais, rankena, spyna. Vartelių užpildas viela cinkuota, nudažyta milteliniu būdu vielos storis iki 5 mm. Metaliniai vartelių stulpai įbetonuojami, betonas C12/15</t>
  </si>
  <si>
    <t>Metaliniai varstomi dvivėriai vartai 1,20 m aukščio ir 4,0 m pločio komplekte su metaliniais stulpeliais, užraktu ir fiksavimu į žemę. Vartelių užpildas viela cinkuota, vielos storis iki 5 mm. Metaliniai vartelių stulpai įbetonuojami, betonas C12/15</t>
  </si>
  <si>
    <t>Metaliniai varstomi dvivėriai vartai 1,20 m aukščio ir 2,0 m pločio komplekte su metaliniais stulpeliais, užraktu ir fiksavimu į žemę. Vartelių užpildas viela cinkuota, nudažyta milteliniu būdu, vielos storis iki 5 mm. Metaliniai vartelių stulpai įbetonuojami, betonas C12/15</t>
  </si>
  <si>
    <t>Metaliniai varteliai 1,20 m aukščio ir 1,2 m pločio komplekte su metaliniais stulpeliais, rankena, spyna. Vartelių užpildas viela cinkuota, nudažyta milteliniu būdu vielos storis iki 5 mm. Metaliniai vartelių stulpai įbetonuojami, betonas C12/15</t>
  </si>
  <si>
    <t>Tvoros su stulpais ardymas metalinės</t>
  </si>
  <si>
    <t>Mūrinės / betoninės tvoros ardymas ir išvežimas ir sutvarkymas</t>
  </si>
  <si>
    <t>Lauko laiptai ir apdaila</t>
  </si>
  <si>
    <t>Esamų laiptų ardymas (betonas / apdaila)</t>
  </si>
  <si>
    <t>Laiptų pagrindo paruošimas (gruntas / sutankinimas)</t>
  </si>
  <si>
    <t>Klojiniai pakopoms / aikštelėms</t>
  </si>
  <si>
    <t>Armatūros montavimas</t>
  </si>
  <si>
    <t>Betono tiekimas ir pylimas</t>
  </si>
  <si>
    <t>Betonavimo darbai (formavimas, vibravimas)</t>
  </si>
  <si>
    <t>Išlyginamasis betono sluoksnis laiptams (išlyginimas)</t>
  </si>
  <si>
    <t>Esamų laiptų betono remontas (lokalus)</t>
  </si>
  <si>
    <t>Pakopų kampų profilia (aliuminis/nerūdijan.)</t>
  </si>
  <si>
    <t>Laiptų hidroizoliacija (teptinė)</t>
  </si>
  <si>
    <t>Hidroizoliacijos armavimas juostos kampuose</t>
  </si>
  <si>
    <t xml:space="preserve">m </t>
  </si>
  <si>
    <t>Pakopų apklijavimas klinkerio plytelėmis</t>
  </si>
  <si>
    <t>Pakopų apklijavimas akmens masės plytelėmis</t>
  </si>
  <si>
    <t>Pakopų apdaila trinkelėmis 5 cm (įrengimas)</t>
  </si>
  <si>
    <t>Pakopų apdaila spalvotomis trinkelėmis 5 cm (įrengimas)</t>
  </si>
  <si>
    <t>Turėklų įrengimas nerudijančio plieno</t>
  </si>
  <si>
    <t>Turėklų remontas / perdažymas</t>
  </si>
  <si>
    <t>Pandusai (metaliniai)</t>
  </si>
  <si>
    <t>Panduso projektavimas / mazgų parengimas (paprastas)</t>
  </si>
  <si>
    <t>Metalinio panduso karkaso gamyba (dirbtuvėse)</t>
  </si>
  <si>
    <t>Metalinio panduso karkaso montavimas</t>
  </si>
  <si>
    <t>Panduso tvirtinimo ankeriai</t>
  </si>
  <si>
    <t>Panduso atramų / pamatėlių įrengimas (betonavimas)</t>
  </si>
  <si>
    <t>Neslystanti grotelinė / perforuota danga pandusui (cinkuota)</t>
  </si>
  <si>
    <t>Panduso turėklai (nerudijančio plieno dvigubi)</t>
  </si>
  <si>
    <t>Turėklų  užbaigimai (įvadai, alkūnės)</t>
  </si>
  <si>
    <t>Metalo konstrukcijų cinkavimas</t>
  </si>
  <si>
    <t>Antikorozinis gruntavimas (papildomas)</t>
  </si>
  <si>
    <t>Metalo dažymas lauke (2 sluoksniai, prieštai pasiruošti)</t>
  </si>
  <si>
    <t>Metalinio panduso remontas (suvirinimas, tvirtinimas)</t>
  </si>
  <si>
    <t>Panduso dangos keitimas (grotelės)</t>
  </si>
  <si>
    <t>Gerbuvio kosmetinis sutvarkymas po statybos</t>
  </si>
  <si>
    <t>Statybinių atliekų surinkimas rankomis (maišais)</t>
  </si>
  <si>
    <t>Statybinių atliekų pakrovimas į transportą</t>
  </si>
  <si>
    <t>Statybinių atliekų išvežimas (10 km)</t>
  </si>
  <si>
    <t>Atliekų vežimo pokytis (+/- 1 km)</t>
  </si>
  <si>
    <t>Suoliuko išardymas / surinkimas (remontui)</t>
  </si>
  <si>
    <t>Suoliuko lentų keitimas (komplektas)</t>
  </si>
  <si>
    <t>Suoliuko metalo dalies tiesinimas/virinimas</t>
  </si>
  <si>
    <t>Suoliuko remontas (bendras)</t>
  </si>
  <si>
    <t>Suoliuko šlifavimas / paruošimas dažymui</t>
  </si>
  <si>
    <t>Siuliuko perdažymas</t>
  </si>
  <si>
    <t>Metalo konstrukcijų lauke paruošimas (šlifavimas)</t>
  </si>
  <si>
    <t>Metalo konstrukcijų lauke gruntavimas</t>
  </si>
  <si>
    <t>Medinių paviršių lauke impregnavimas</t>
  </si>
  <si>
    <t>Medinių paviršių lauke dažymas/lakavimas</t>
  </si>
  <si>
    <t>Lieptų remontas (lentų keitimas, tvirtinimai)</t>
  </si>
  <si>
    <t>Liepto polių/atramos remontas</t>
  </si>
  <si>
    <t>Naujo liepto įrengimas (medinė konstrukcija)</t>
  </si>
  <si>
    <t>Naujo liepto įrengimas (metalinė konstrukcija)</t>
  </si>
  <si>
    <t>Terasų/pakylų remontas</t>
  </si>
  <si>
    <t>Pastatų fasadai</t>
  </si>
  <si>
    <t>Pastolių montavimas</t>
  </si>
  <si>
    <t>Apsauginiai tinklai, plėvės, dangos (fasadų apsauga)</t>
  </si>
  <si>
    <t>Seno dažo šalinimas (mechaninis)</t>
  </si>
  <si>
    <t>Fasado gruntavimas</t>
  </si>
  <si>
    <t>Fasado tinko remontas</t>
  </si>
  <si>
    <t>Tinko atšokimų nuėmimas iki pagrindo</t>
  </si>
  <si>
    <t>Armavimo tinklelio įterpimas</t>
  </si>
  <si>
    <t>Įtrūkimų remontas (armavimo tinklelis, užtaisymas)</t>
  </si>
  <si>
    <t>Kampų profilių montavimas</t>
  </si>
  <si>
    <t>Fasado dažymas (2 sluoksniai)</t>
  </si>
  <si>
    <t>Dekoratyvinis tinkas</t>
  </si>
  <si>
    <t>Šiltinimas EPS (10-15 cm) - plokščių klyjavimas</t>
  </si>
  <si>
    <t>Šiltinimo kaiščių montavimas</t>
  </si>
  <si>
    <t>Armavimo sluoksnis su tinkleliu</t>
  </si>
  <si>
    <t>Baigiamasis gruntas po armavimo (prieš dekorą)</t>
  </si>
  <si>
    <t>Cokolio/fasado sandarinimo juostos, įlaidos</t>
  </si>
  <si>
    <t>Langų/fasadų siūlių sandarinimas (hermetikais)</t>
  </si>
  <si>
    <t>Lietaus atmušimų / palangių (skardos) montavimas fasade</t>
  </si>
  <si>
    <t>Ventiliuojamas fasadas - laikantysis karkasas</t>
  </si>
  <si>
    <t>Ventiliuojamas fasadas (fibrocementas / HPL) - plokščių montavimas</t>
  </si>
  <si>
    <t>Ventiliuojamas fasadas (plytelės akmens masės) - plytelių montavimas</t>
  </si>
  <si>
    <t>Fasado skarda (apdaila, lankstiniai)</t>
  </si>
  <si>
    <t>Fasado dažymo plėvelių nuėmimas</t>
  </si>
  <si>
    <t>Fasado remonto šiūkšlių surinkimas/išvežimas (10 km)</t>
  </si>
  <si>
    <t>Stogai (skarda, konstrukcijos, lietvamzdžiai)</t>
  </si>
  <si>
    <t>Stogo danga demontavimas (skarda)</t>
  </si>
  <si>
    <t>Stogo danga demontavimas (bitumas/ritininė)</t>
  </si>
  <si>
    <t>Klinkerio plytelių klijavimas fasade</t>
  </si>
  <si>
    <t>Laikinų uždengimų įrengimas (plėvelės)</t>
  </si>
  <si>
    <t>Gegnės/tašai - keitimas</t>
  </si>
  <si>
    <t>Impregnavimas medienai</t>
  </si>
  <si>
    <t>Grebėstų / tašų montavimas</t>
  </si>
  <si>
    <t>Pakloto OSB/FSF plokštės montavimas</t>
  </si>
  <si>
    <t>Stogo paklotas / difūzinė vplėvelė</t>
  </si>
  <si>
    <t>Garo izoliacinė plėvelė</t>
  </si>
  <si>
    <t>Šilumos izoliacija stoge 20 cm storio (vata)</t>
  </si>
  <si>
    <t>Satogo skardos dangos įrengimas (trapecinė)</t>
  </si>
  <si>
    <t>Satogo skardos dangos įrengimas (valcuota/falcinė)</t>
  </si>
  <si>
    <t>Skardos tvirtinimo elementai (papildomi)</t>
  </si>
  <si>
    <t>Stogo skardos dangos remontas</t>
  </si>
  <si>
    <t>Stogo sandarinimas (skardos sujungimai, mastikos)</t>
  </si>
  <si>
    <t>Skardos lankstiniai (kraigai, vėjaskardės)</t>
  </si>
  <si>
    <t>Kraigo ventiliacijos elementai</t>
  </si>
  <si>
    <t>Kaminų apskardinimas</t>
  </si>
  <si>
    <t>Kaminų/įlajų prijuostės (lankstiniai)</t>
  </si>
  <si>
    <t>Stogo įlajų / įvadų keitimas</t>
  </si>
  <si>
    <t>Stogoaeratorių montavimas</t>
  </si>
  <si>
    <t>Latakų įrengimas</t>
  </si>
  <si>
    <t>Latakų laikiklių montavimas (papildomi)</t>
  </si>
  <si>
    <t>Lietvamzdžių įrengimas (vamzdžiai)</t>
  </si>
  <si>
    <t>Lietaus nuvedimo alkūnės, išleistuvai (montavimas)</t>
  </si>
  <si>
    <t>Sniego užtvaros</t>
  </si>
  <si>
    <t>Stogo kopetėlių / takelių montavimas</t>
  </si>
  <si>
    <t>Stogo praėjimo/ liuko įrengimas</t>
  </si>
  <si>
    <t>Stogo apsauginių turėklų laikinas montavimas</t>
  </si>
  <si>
    <t>Stogo remonto šiūkšlių surinkimas/išvežimas (10 km)</t>
  </si>
  <si>
    <t>Atliekų vežimo atstumo pokytis (+/- 1 km)</t>
  </si>
  <si>
    <t>Lietaus nuvedimas į tinklus</t>
  </si>
  <si>
    <t>Trasos nužymėjimas</t>
  </si>
  <si>
    <t>Smėlio pasluoksnio po vamzdžiais įrengimas</t>
  </si>
  <si>
    <t>Lietaus vamzdynas PVC/PP DN110 (klojimas)</t>
  </si>
  <si>
    <t>Lietaus vamzdynas PVC/PP DN160 (klojimas)</t>
  </si>
  <si>
    <t>Lietaus vamzdynas PVC/PP DN200 (klojimas)</t>
  </si>
  <si>
    <t>Jungtys/movos (papildomos)</t>
  </si>
  <si>
    <t>Posųkiai/alkūnės (papildomos)</t>
  </si>
  <si>
    <t>Reviziniai šulneliai plastikiniai DN700 (įrengimas)</t>
  </si>
  <si>
    <t>Prijungimas prie lietaus nuotekų tinklų</t>
  </si>
  <si>
    <t>Latakų/lietvamzdžių pajungimas į lietaus sistemą</t>
  </si>
  <si>
    <t>Tranšėjos užpilimas sutankinimas</t>
  </si>
  <si>
    <t>Cokoliai</t>
  </si>
  <si>
    <t>Atkasimas pagal cokolį (rankomis)</t>
  </si>
  <si>
    <t>Paviršiaus nuvalymas/nuplovimas</t>
  </si>
  <si>
    <t>Seno cokolio tinko nuėmimas</t>
  </si>
  <si>
    <t>Cokolio betono remontas</t>
  </si>
  <si>
    <t>Gruntavimas prieš hidroizoliaciją</t>
  </si>
  <si>
    <t>Cokolio hidroizoliacija (teptinė) Hidroizoliacijos kampų/siūlų armavimas</t>
  </si>
  <si>
    <t>Cokolio šiltinimas XPS 15 cm storiu</t>
  </si>
  <si>
    <t>XPS klijavimas/ankeriai (papildomi)</t>
  </si>
  <si>
    <t>Cokolio apsauginė membrana (profilinė)</t>
  </si>
  <si>
    <t>Cokolio drenažinė/geotekstilė (apsauga)</t>
  </si>
  <si>
    <t>Cokolio armavimo tinklelis (paruošimas)</t>
  </si>
  <si>
    <t>Cokolio apdaila (dekoratyvinis tinkas)</t>
  </si>
  <si>
    <t>Cokolio plytelių klyjavimas</t>
  </si>
  <si>
    <t>Cokolio plytelių siūlių glaistymas</t>
  </si>
  <si>
    <t>Coklio dažymas</t>
  </si>
  <si>
    <t>Langai ir palangės</t>
  </si>
  <si>
    <t>Seno lango demontavimas</t>
  </si>
  <si>
    <t>Seno lango išvežimas/utelizacija</t>
  </si>
  <si>
    <t>Lango montavimas angos paruošimas (ardymas lyginimas)</t>
  </si>
  <si>
    <t>Lango keitimas (PVC) - standartinis</t>
  </si>
  <si>
    <t>Tvirtinimo ankeriai ir komplektacija(papildoma)</t>
  </si>
  <si>
    <t>Lango reguliavimas / furnitūros remontas</t>
  </si>
  <si>
    <t>Furnitūros komplekto keitimas</t>
  </si>
  <si>
    <t>Rankenos keitimas</t>
  </si>
  <si>
    <t>Stiklo paketo keitimas</t>
  </si>
  <si>
    <t>Išorinių palangių (skarda) įrengimas</t>
  </si>
  <si>
    <t>Vidinių palangių (PVC/medis) įrengimas</t>
  </si>
  <si>
    <t>Vidinių palangių iš akmens masės įrengimas</t>
  </si>
  <si>
    <t>Palangių demontavimas</t>
  </si>
  <si>
    <t>Langų šlaitų (angokraščių) apdailapo keitimo</t>
  </si>
  <si>
    <t>Langų šlaitų glaistymas/dažymas</t>
  </si>
  <si>
    <t>Langų rėmų/varčių dažymas (mediniai)</t>
  </si>
  <si>
    <t>Tinklelių nuo vabzdžių montavimas</t>
  </si>
  <si>
    <t>Lauko durys ir vartai</t>
  </si>
  <si>
    <t>Seno lauko durų bloko demontavimo</t>
  </si>
  <si>
    <t>Durųstaktos tvirtinimas/ankeriais</t>
  </si>
  <si>
    <t>Lauko durų remontas (stakta/varčia, smulkus)</t>
  </si>
  <si>
    <t>Spynų / pritraukėjų keitimas</t>
  </si>
  <si>
    <t>Durų rankenų / cilindrų keitimas</t>
  </si>
  <si>
    <t>Durų pritraukėjo reguliavimas</t>
  </si>
  <si>
    <t>Durų automatikos(pritraukėjas) reguliavimas</t>
  </si>
  <si>
    <t>Sandarinimo tarpinės/slensčiai</t>
  </si>
  <si>
    <t>Durų slensčio keitimas (aliuminis)</t>
  </si>
  <si>
    <t>Durų apvadų/angokraščio sutvarkymas po keitimo</t>
  </si>
  <si>
    <t>Automatinių vartų remontas (smulkus)</t>
  </si>
  <si>
    <t>Vartų automatikos valdiklio/variklio keitimas</t>
  </si>
  <si>
    <t>Vartų foto daviklių/švyturėlio keitimas</t>
  </si>
  <si>
    <t>Elektros gedimų diagnostika</t>
  </si>
  <si>
    <t>val.</t>
  </si>
  <si>
    <t>Judesio daviklio (montavimas)</t>
  </si>
  <si>
    <t>Dūmų detektoriaus/signalizacijos daviklis (montavimas)</t>
  </si>
  <si>
    <t>Avarinio apšvietimo šviestuvo montavimas</t>
  </si>
  <si>
    <t>Automato/nuotekių rėlės keitimas skydelyje</t>
  </si>
  <si>
    <t>Skydelio automato keitimas</t>
  </si>
  <si>
    <t>Laikinų maitinimo linijų įrengimas renginiams</t>
  </si>
  <si>
    <t>Vėdinimas ir vėsinimas(smulkūs darbai)</t>
  </si>
  <si>
    <t>Vėddinimo sistemos diagnostika</t>
  </si>
  <si>
    <t>Oro difūzoriaus/grotelių keitimas</t>
  </si>
  <si>
    <t>Difūzoriaus grotelių valymas</t>
  </si>
  <si>
    <t>Ortakio montavimas (spiralinis) DN100-200</t>
  </si>
  <si>
    <t>Ortakio montavimas (lankstus) DN100-160</t>
  </si>
  <si>
    <t>Ortakio demontavimas</t>
  </si>
  <si>
    <t>Ortakių laikiklių montavimas</t>
  </si>
  <si>
    <t>Ventiliatoriaus/rekuperatoriaus smulkus remontas</t>
  </si>
  <si>
    <t>Filtrų keitimas rekuperatoriuje</t>
  </si>
  <si>
    <t>Rekuperatoriaus šilumokaičio valymas</t>
  </si>
  <si>
    <t>Vėdinimo sistemos balansavimas / matavimai</t>
  </si>
  <si>
    <t>Kondicionieriaus (split) profilaktika</t>
  </si>
  <si>
    <t>Kondicionieriaus montavimas (split iki 5 kW)</t>
  </si>
  <si>
    <t>Skydelio vidaus tvarkymas / ženklinimas</t>
  </si>
  <si>
    <t>Kondicionieriaus demontavimas</t>
  </si>
  <si>
    <t>Freono papildymas (iki 0,5 kg) + sandarumo patikra</t>
  </si>
  <si>
    <t>Freono nuotekio pajieška</t>
  </si>
  <si>
    <t>Kondensato drenažo trasos įrengimas</t>
  </si>
  <si>
    <t>Kondensato siurblio keitimas</t>
  </si>
  <si>
    <t>Termostato / valdymo pulto keitimas</t>
  </si>
  <si>
    <t>PVC dangos (atsparumo klasė 34, bendras dangos storis ne mažiau kaip 2,5 mm, dėvimojo sluoksnio storis ne mažiau kaip 0,7 mm, atsparumas slydimui R10) įrengimas užklijuojant 12 cm dangos ant sienos, dangos juostų suvirinimo siūlių tvirtumas turi būti ne mažiau nei 600 N / 50mm. Dokumentai, pagrindžiantys nurodytos PVC dangos technines charakteristikas bus reikalaujami.</t>
  </si>
  <si>
    <t>Santechnikos gedimų diagnostika</t>
  </si>
  <si>
    <t>Durys vidaus</t>
  </si>
  <si>
    <t>Ventiliatoriaus keitimas (kanalinis) DN100-200</t>
  </si>
  <si>
    <t>Ortakio izoliavimas DN100-200</t>
  </si>
  <si>
    <t>Laiptų apdaila "Akmens kilimas"</t>
  </si>
  <si>
    <t>Mažos architektūra, lauko dažymas ir sporto aikštelių dangos remontas</t>
  </si>
  <si>
    <t>Liejamų dangų bėgimo takų remontas</t>
  </si>
  <si>
    <t>Linijų ant liejamų dangų įrengimas 50 mm pločio</t>
  </si>
  <si>
    <t>Vejos atstatymas (juodžiamis + sėja) 10 cm storiu</t>
  </si>
  <si>
    <t xml:space="preserve">Liejamų dangų sporto aikštelių remontas </t>
  </si>
  <si>
    <t>Medinių stogo konstrukcijų remontas</t>
  </si>
  <si>
    <t>Įsukamų 1550 mm ilgio, ,,M“ tipo polių įrengimas vandens talpoms kapinėse pakelti, dėl vandens prileidimo į indus.</t>
  </si>
  <si>
    <t>Lauko durų keitimas PVC baltos</t>
  </si>
  <si>
    <t>Lauko durų keitimas PVC spalvotos</t>
  </si>
  <si>
    <t>Lauko durų keitimas aliuminės baltos</t>
  </si>
  <si>
    <t>Vartų segmentinių įrengimas su durelėmis</t>
  </si>
  <si>
    <t>Lauko durų keitimas aliuminės spalvotos</t>
  </si>
  <si>
    <t xml:space="preserve">Lauko durų metalinių keitimas </t>
  </si>
  <si>
    <t>Preliminarūs (36 mėn.) darbų kiekiai</t>
  </si>
  <si>
    <t>Skaldos atvežimas ir paskleidimas (0/32)</t>
  </si>
  <si>
    <t>Pylimų, iškasų šlaitų, plotų tvirtinimas dirvožemiu h=6 cm, apsėjant žole</t>
  </si>
  <si>
    <r>
      <t>m</t>
    </r>
    <r>
      <rPr>
        <vertAlign val="superscript"/>
        <sz val="12"/>
        <rFont val="Times New Roman"/>
        <family val="1"/>
        <charset val="186"/>
      </rPr>
      <t>2</t>
    </r>
  </si>
  <si>
    <t>PVM suma</t>
  </si>
  <si>
    <t>Bendra kaina be PVM</t>
  </si>
  <si>
    <t>Bendra kaina su PVM</t>
  </si>
  <si>
    <t>Vieneto kaina su PVM</t>
  </si>
  <si>
    <t>7 (4x5)</t>
  </si>
  <si>
    <t>8 (4x6)</t>
  </si>
  <si>
    <t xml:space="preserve">Bendra kaina preliminariam kiekiui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</si>
</sst>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3" x14ac:knownFonts="1">
    <font>
      <sz val="11"/>
      <color theme="1"/>
      <name val="Calibri"/>
      <family val="2"/>
      <scheme val="minor"/>
    </font>
    <font>
      <sz val="11"/>
      <color theme="1"/>
      <name val="Calibri"/>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i/>
      <sz val="12"/>
      <name val="Times New Roman"/>
      <family val="1"/>
      <charset val="186"/>
    </font>
    <font>
      <sz val="11"/>
      <color theme="1"/>
      <name val="Times New Roman"/>
      <family val="1"/>
      <charset val="186"/>
    </font>
    <font>
      <vertAlign val="superscript"/>
      <sz val="11"/>
      <color theme="1"/>
      <name val="Times New Roman"/>
      <family val="1"/>
      <charset val="186"/>
    </font>
    <font>
      <b/>
      <sz val="11"/>
      <color theme="1"/>
      <name val="Times New Roman"/>
      <family val="1"/>
      <charset val="186"/>
    </font>
    <font>
      <sz val="8"/>
      <name val="Calibri"/>
      <family val="2"/>
      <scheme val="minor"/>
    </font>
    <font>
      <vertAlign val="superscript"/>
      <sz val="12"/>
      <name val="Times New Roman"/>
      <family val="1"/>
      <charset val="186"/>
    </font>
    <font>
      <b/>
      <sz val="11"/>
      <color theme="1"/>
      <name val="Calibri"/>
      <family val="2"/>
      <charset val="186"/>
      <scheme val="minor"/>
    </font>
    <font>
      <b/>
      <sz val="12"/>
      <color theme="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top"/>
    </xf>
    <xf numFmtId="0" fontId="3" fillId="4"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4" fillId="0" borderId="0" xfId="0" applyFont="1" applyAlignment="1">
      <alignment horizontal="center" vertical="top"/>
    </xf>
    <xf numFmtId="0" fontId="5" fillId="0" borderId="1" xfId="0" applyFont="1" applyBorder="1" applyAlignment="1">
      <alignment horizontal="center" vertical="top" wrapText="1"/>
    </xf>
    <xf numFmtId="0" fontId="4" fillId="0" borderId="0" xfId="0" applyFont="1" applyAlignment="1">
      <alignment horizontal="left" vertical="top"/>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4" borderId="0" xfId="0" applyFont="1" applyFill="1" applyAlignment="1">
      <alignment horizontal="left" vertical="top"/>
    </xf>
    <xf numFmtId="0" fontId="6" fillId="0" borderId="1"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2" fillId="2" borderId="1" xfId="0" applyFont="1" applyFill="1" applyBorder="1" applyAlignment="1">
      <alignment horizontal="left" vertical="top" wrapText="1"/>
    </xf>
    <xf numFmtId="0" fontId="2" fillId="0" borderId="0" xfId="0" applyFont="1" applyAlignment="1">
      <alignment wrapText="1"/>
    </xf>
    <xf numFmtId="0" fontId="2" fillId="0" borderId="1" xfId="0" applyFont="1" applyBorder="1" applyAlignment="1">
      <alignment horizontal="left" vertical="center" wrapText="1"/>
    </xf>
    <xf numFmtId="0" fontId="2" fillId="0" borderId="1" xfId="0" applyFont="1" applyBorder="1" applyAlignment="1">
      <alignment wrapText="1"/>
    </xf>
    <xf numFmtId="0" fontId="3" fillId="4" borderId="0" xfId="0" applyFont="1" applyFill="1" applyAlignment="1">
      <alignment horizontal="left" vertical="top"/>
    </xf>
    <xf numFmtId="0" fontId="4" fillId="5" borderId="1" xfId="0" applyFont="1" applyFill="1" applyBorder="1" applyAlignment="1">
      <alignment horizontal="left" vertical="top" wrapText="1"/>
    </xf>
    <xf numFmtId="0" fontId="4" fillId="5" borderId="0" xfId="0" applyFont="1" applyFill="1" applyAlignment="1">
      <alignment horizontal="left" vertical="top"/>
    </xf>
    <xf numFmtId="0" fontId="2" fillId="0" borderId="5" xfId="0" applyFont="1" applyBorder="1" applyAlignment="1">
      <alignment wrapText="1"/>
    </xf>
    <xf numFmtId="0" fontId="4" fillId="2" borderId="6" xfId="0" applyFont="1" applyFill="1" applyBorder="1" applyAlignment="1">
      <alignment horizontal="left" vertical="top" wrapText="1"/>
    </xf>
    <xf numFmtId="2" fontId="2" fillId="0" borderId="6" xfId="0" applyNumberFormat="1" applyFont="1" applyBorder="1" applyAlignment="1">
      <alignment vertical="top"/>
    </xf>
    <xf numFmtId="2" fontId="2" fillId="0" borderId="1" xfId="0" applyNumberFormat="1" applyFont="1" applyBorder="1" applyAlignment="1">
      <alignment vertical="top"/>
    </xf>
    <xf numFmtId="2" fontId="2" fillId="0" borderId="3" xfId="0" applyNumberFormat="1" applyFont="1" applyBorder="1" applyAlignment="1">
      <alignment vertical="top"/>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6" borderId="1" xfId="0" applyFont="1" applyFill="1" applyBorder="1" applyAlignment="1">
      <alignment horizontal="left" vertical="top" wrapText="1"/>
    </xf>
    <xf numFmtId="0" fontId="6"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12" fillId="0" borderId="5" xfId="0" applyFont="1" applyBorder="1" applyAlignment="1">
      <alignment horizontal="right" vertical="top"/>
    </xf>
    <xf numFmtId="0" fontId="0" fillId="0" borderId="7" xfId="0" applyBorder="1" applyAlignment="1">
      <alignment horizontal="right" vertical="top"/>
    </xf>
    <xf numFmtId="0" fontId="0" fillId="0" borderId="2" xfId="0" applyBorder="1" applyAlignment="1">
      <alignment horizontal="right" vertical="top"/>
    </xf>
    <xf numFmtId="0" fontId="11" fillId="0" borderId="7" xfId="0" applyFont="1" applyBorder="1" applyAlignment="1">
      <alignment horizontal="righ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2"/>
  <sheetViews>
    <sheetView tabSelected="1" topLeftCell="A42" zoomScale="121" zoomScaleNormal="121" workbookViewId="0">
      <selection activeCell="K33" sqref="K33"/>
    </sheetView>
  </sheetViews>
  <sheetFormatPr defaultColWidth="9.140625" defaultRowHeight="15.75" x14ac:dyDescent="0.25"/>
  <cols>
    <col min="1" max="1" width="9.140625" style="1" customWidth="1"/>
    <col min="2" max="2" width="64.7109375" style="1" customWidth="1"/>
    <col min="3" max="3" width="17.140625" style="1" customWidth="1"/>
    <col min="4" max="5" width="17.5703125" style="1" customWidth="1"/>
    <col min="6" max="7" width="16.85546875" style="1" customWidth="1"/>
    <col min="8" max="8" width="22" style="1" customWidth="1"/>
    <col min="9" max="16384" width="9.140625" style="1"/>
  </cols>
  <sheetData>
    <row r="1" spans="1:8" s="4" customFormat="1" ht="51.75" customHeight="1" thickBot="1" x14ac:dyDescent="0.3">
      <c r="A1" s="3" t="s">
        <v>0</v>
      </c>
      <c r="B1" s="3" t="s">
        <v>1</v>
      </c>
      <c r="C1" s="3" t="s">
        <v>2</v>
      </c>
      <c r="D1" s="3" t="s">
        <v>514</v>
      </c>
      <c r="E1" s="3" t="s">
        <v>3</v>
      </c>
      <c r="F1" s="3" t="s">
        <v>521</v>
      </c>
      <c r="G1" s="3" t="s">
        <v>210</v>
      </c>
      <c r="H1" s="3" t="s">
        <v>524</v>
      </c>
    </row>
    <row r="2" spans="1:8" s="6" customFormat="1" ht="16.5" thickBot="1" x14ac:dyDescent="0.3">
      <c r="A2" s="5">
        <v>1</v>
      </c>
      <c r="B2" s="5">
        <v>2</v>
      </c>
      <c r="C2" s="26">
        <v>3</v>
      </c>
      <c r="D2" s="26">
        <v>4</v>
      </c>
      <c r="E2" s="26">
        <v>5</v>
      </c>
      <c r="F2" s="26">
        <v>6</v>
      </c>
      <c r="G2" s="26" t="s">
        <v>522</v>
      </c>
      <c r="H2" s="26" t="s">
        <v>523</v>
      </c>
    </row>
    <row r="3" spans="1:8" s="6" customFormat="1" ht="17.25" customHeight="1" thickBot="1" x14ac:dyDescent="0.3">
      <c r="A3" s="7"/>
      <c r="B3" s="2" t="s">
        <v>4</v>
      </c>
      <c r="C3" s="27"/>
      <c r="D3" s="27"/>
      <c r="E3" s="27"/>
      <c r="F3" s="27"/>
      <c r="G3" s="27"/>
      <c r="H3" s="27"/>
    </row>
    <row r="4" spans="1:8" s="6" customFormat="1" ht="15.75" customHeight="1" thickBot="1" x14ac:dyDescent="0.3">
      <c r="A4" s="8">
        <v>1</v>
      </c>
      <c r="B4" s="8" t="s">
        <v>5</v>
      </c>
      <c r="C4" s="28" t="s">
        <v>217</v>
      </c>
      <c r="D4" s="29">
        <v>150</v>
      </c>
      <c r="E4" s="29"/>
      <c r="F4" s="30">
        <f>E4*0.21</f>
        <v>0</v>
      </c>
      <c r="G4" s="30">
        <f>D4*E4</f>
        <v>0</v>
      </c>
      <c r="H4" s="30">
        <f>D4*F4</f>
        <v>0</v>
      </c>
    </row>
    <row r="5" spans="1:8" s="6" customFormat="1" ht="15.75" customHeight="1" thickBot="1" x14ac:dyDescent="0.3">
      <c r="A5" s="8">
        <v>2</v>
      </c>
      <c r="B5" s="8" t="s">
        <v>6</v>
      </c>
      <c r="C5" s="28" t="s">
        <v>218</v>
      </c>
      <c r="D5" s="29">
        <v>150</v>
      </c>
      <c r="E5" s="29"/>
      <c r="F5" s="30">
        <f t="shared" ref="F5:F27" si="0">E5*0.21</f>
        <v>0</v>
      </c>
      <c r="G5" s="30">
        <f t="shared" ref="G5:G68" si="1">D5*E5</f>
        <v>0</v>
      </c>
      <c r="H5" s="30">
        <f t="shared" ref="H5:H27" si="2">D5*F5</f>
        <v>0</v>
      </c>
    </row>
    <row r="6" spans="1:8" s="6" customFormat="1" ht="31.5" customHeight="1" thickBot="1" x14ac:dyDescent="0.3">
      <c r="A6" s="8">
        <v>3</v>
      </c>
      <c r="B6" s="8" t="s">
        <v>7</v>
      </c>
      <c r="C6" s="28" t="s">
        <v>218</v>
      </c>
      <c r="D6" s="29">
        <v>225</v>
      </c>
      <c r="E6" s="29"/>
      <c r="F6" s="30">
        <f t="shared" si="0"/>
        <v>0</v>
      </c>
      <c r="G6" s="30">
        <f t="shared" si="1"/>
        <v>0</v>
      </c>
      <c r="H6" s="30">
        <f t="shared" si="2"/>
        <v>0</v>
      </c>
    </row>
    <row r="7" spans="1:8" s="6" customFormat="1" ht="18.75" customHeight="1" thickBot="1" x14ac:dyDescent="0.3">
      <c r="A7" s="8">
        <v>4</v>
      </c>
      <c r="B7" s="8" t="s">
        <v>8</v>
      </c>
      <c r="C7" s="28" t="s">
        <v>218</v>
      </c>
      <c r="D7" s="29">
        <v>450</v>
      </c>
      <c r="E7" s="29"/>
      <c r="F7" s="30">
        <f t="shared" si="0"/>
        <v>0</v>
      </c>
      <c r="G7" s="30">
        <f t="shared" si="1"/>
        <v>0</v>
      </c>
      <c r="H7" s="30">
        <f t="shared" si="2"/>
        <v>0</v>
      </c>
    </row>
    <row r="8" spans="1:8" s="6" customFormat="1" ht="114.75" customHeight="1" thickBot="1" x14ac:dyDescent="0.3">
      <c r="A8" s="8">
        <v>5</v>
      </c>
      <c r="B8" s="8" t="s">
        <v>9</v>
      </c>
      <c r="C8" s="28" t="s">
        <v>218</v>
      </c>
      <c r="D8" s="29">
        <v>3000</v>
      </c>
      <c r="E8" s="29"/>
      <c r="F8" s="30">
        <f t="shared" si="0"/>
        <v>0</v>
      </c>
      <c r="G8" s="30">
        <f t="shared" si="1"/>
        <v>0</v>
      </c>
      <c r="H8" s="30">
        <f t="shared" si="2"/>
        <v>0</v>
      </c>
    </row>
    <row r="9" spans="1:8" s="6" customFormat="1" ht="63" customHeight="1" thickBot="1" x14ac:dyDescent="0.3">
      <c r="A9" s="8">
        <v>6</v>
      </c>
      <c r="B9" s="8" t="s">
        <v>10</v>
      </c>
      <c r="C9" s="28" t="s">
        <v>218</v>
      </c>
      <c r="D9" s="29">
        <v>150</v>
      </c>
      <c r="E9" s="29"/>
      <c r="F9" s="30">
        <f t="shared" si="0"/>
        <v>0</v>
      </c>
      <c r="G9" s="30">
        <f t="shared" si="1"/>
        <v>0</v>
      </c>
      <c r="H9" s="30">
        <f t="shared" si="2"/>
        <v>0</v>
      </c>
    </row>
    <row r="10" spans="1:8" s="6" customFormat="1" ht="78.75" customHeight="1" thickBot="1" x14ac:dyDescent="0.3">
      <c r="A10" s="8">
        <v>7</v>
      </c>
      <c r="B10" s="8" t="s">
        <v>11</v>
      </c>
      <c r="C10" s="28" t="s">
        <v>218</v>
      </c>
      <c r="D10" s="29">
        <v>3000</v>
      </c>
      <c r="E10" s="29"/>
      <c r="F10" s="30">
        <f t="shared" si="0"/>
        <v>0</v>
      </c>
      <c r="G10" s="30">
        <f t="shared" si="1"/>
        <v>0</v>
      </c>
      <c r="H10" s="30">
        <f t="shared" si="2"/>
        <v>0</v>
      </c>
    </row>
    <row r="11" spans="1:8" s="6" customFormat="1" ht="109.5" customHeight="1" thickBot="1" x14ac:dyDescent="0.3">
      <c r="A11" s="8">
        <v>8</v>
      </c>
      <c r="B11" s="8" t="s">
        <v>12</v>
      </c>
      <c r="C11" s="28" t="s">
        <v>218</v>
      </c>
      <c r="D11" s="29">
        <v>265</v>
      </c>
      <c r="E11" s="29"/>
      <c r="F11" s="30">
        <f t="shared" si="0"/>
        <v>0</v>
      </c>
      <c r="G11" s="30">
        <f t="shared" si="1"/>
        <v>0</v>
      </c>
      <c r="H11" s="30">
        <f t="shared" si="2"/>
        <v>0</v>
      </c>
    </row>
    <row r="12" spans="1:8" s="6" customFormat="1" ht="18.75" thickBot="1" x14ac:dyDescent="0.3">
      <c r="A12" s="8">
        <v>9</v>
      </c>
      <c r="B12" s="8" t="s">
        <v>13</v>
      </c>
      <c r="C12" s="28" t="s">
        <v>218</v>
      </c>
      <c r="D12" s="29">
        <v>1000</v>
      </c>
      <c r="E12" s="29"/>
      <c r="F12" s="30">
        <f t="shared" si="0"/>
        <v>0</v>
      </c>
      <c r="G12" s="30">
        <f t="shared" si="1"/>
        <v>0</v>
      </c>
      <c r="H12" s="30">
        <f t="shared" si="2"/>
        <v>0</v>
      </c>
    </row>
    <row r="13" spans="1:8" s="6" customFormat="1" ht="18.75" thickBot="1" x14ac:dyDescent="0.3">
      <c r="A13" s="8">
        <v>10</v>
      </c>
      <c r="B13" s="8" t="s">
        <v>14</v>
      </c>
      <c r="C13" s="28" t="s">
        <v>217</v>
      </c>
      <c r="D13" s="29">
        <v>15</v>
      </c>
      <c r="E13" s="29"/>
      <c r="F13" s="30">
        <f t="shared" si="0"/>
        <v>0</v>
      </c>
      <c r="G13" s="30">
        <f t="shared" si="1"/>
        <v>0</v>
      </c>
      <c r="H13" s="30">
        <f t="shared" si="2"/>
        <v>0</v>
      </c>
    </row>
    <row r="14" spans="1:8" s="6" customFormat="1" ht="40.5" customHeight="1" thickBot="1" x14ac:dyDescent="0.3">
      <c r="A14" s="8">
        <v>11</v>
      </c>
      <c r="B14" s="8" t="s">
        <v>15</v>
      </c>
      <c r="C14" s="28" t="s">
        <v>218</v>
      </c>
      <c r="D14" s="29">
        <v>300</v>
      </c>
      <c r="E14" s="29"/>
      <c r="F14" s="30">
        <f t="shared" si="0"/>
        <v>0</v>
      </c>
      <c r="G14" s="30">
        <f t="shared" si="1"/>
        <v>0</v>
      </c>
      <c r="H14" s="30">
        <f t="shared" si="2"/>
        <v>0</v>
      </c>
    </row>
    <row r="15" spans="1:8" s="6" customFormat="1" ht="48" thickBot="1" x14ac:dyDescent="0.3">
      <c r="A15" s="8">
        <v>12</v>
      </c>
      <c r="B15" s="9" t="s">
        <v>16</v>
      </c>
      <c r="C15" s="28" t="s">
        <v>218</v>
      </c>
      <c r="D15" s="29">
        <v>300</v>
      </c>
      <c r="E15" s="29"/>
      <c r="F15" s="30">
        <f t="shared" si="0"/>
        <v>0</v>
      </c>
      <c r="G15" s="30">
        <f t="shared" si="1"/>
        <v>0</v>
      </c>
      <c r="H15" s="30">
        <f t="shared" si="2"/>
        <v>0</v>
      </c>
    </row>
    <row r="16" spans="1:8" s="6" customFormat="1" ht="18.75" thickBot="1" x14ac:dyDescent="0.3">
      <c r="A16" s="8">
        <v>13</v>
      </c>
      <c r="B16" s="9" t="s">
        <v>17</v>
      </c>
      <c r="C16" s="28" t="s">
        <v>218</v>
      </c>
      <c r="D16" s="29">
        <v>300</v>
      </c>
      <c r="E16" s="29"/>
      <c r="F16" s="30">
        <f t="shared" si="0"/>
        <v>0</v>
      </c>
      <c r="G16" s="30">
        <f t="shared" si="1"/>
        <v>0</v>
      </c>
      <c r="H16" s="30">
        <f t="shared" si="2"/>
        <v>0</v>
      </c>
    </row>
    <row r="17" spans="1:8" s="6" customFormat="1" ht="21.75" customHeight="1" thickBot="1" x14ac:dyDescent="0.3">
      <c r="A17" s="8">
        <v>14</v>
      </c>
      <c r="B17" s="8" t="s">
        <v>18</v>
      </c>
      <c r="C17" s="28" t="s">
        <v>218</v>
      </c>
      <c r="D17" s="29">
        <v>300</v>
      </c>
      <c r="E17" s="29"/>
      <c r="F17" s="30">
        <f t="shared" si="0"/>
        <v>0</v>
      </c>
      <c r="G17" s="30">
        <f t="shared" si="1"/>
        <v>0</v>
      </c>
      <c r="H17" s="30">
        <f t="shared" si="2"/>
        <v>0</v>
      </c>
    </row>
    <row r="18" spans="1:8" s="6" customFormat="1" ht="53.25" customHeight="1" thickBot="1" x14ac:dyDescent="0.3">
      <c r="A18" s="8">
        <v>15</v>
      </c>
      <c r="B18" s="8" t="s">
        <v>19</v>
      </c>
      <c r="C18" s="28" t="s">
        <v>218</v>
      </c>
      <c r="D18" s="29">
        <v>100</v>
      </c>
      <c r="E18" s="29"/>
      <c r="F18" s="30">
        <f t="shared" si="0"/>
        <v>0</v>
      </c>
      <c r="G18" s="30">
        <f t="shared" si="1"/>
        <v>0</v>
      </c>
      <c r="H18" s="30">
        <f t="shared" si="2"/>
        <v>0</v>
      </c>
    </row>
    <row r="19" spans="1:8" s="6" customFormat="1" ht="34.5" customHeight="1" thickBot="1" x14ac:dyDescent="0.3">
      <c r="A19" s="8">
        <v>16</v>
      </c>
      <c r="B19" s="8" t="s">
        <v>20</v>
      </c>
      <c r="C19" s="28" t="s">
        <v>218</v>
      </c>
      <c r="D19" s="31">
        <v>450</v>
      </c>
      <c r="E19" s="31"/>
      <c r="F19" s="30">
        <f t="shared" si="0"/>
        <v>0</v>
      </c>
      <c r="G19" s="30">
        <f t="shared" si="1"/>
        <v>0</v>
      </c>
      <c r="H19" s="30">
        <f t="shared" si="2"/>
        <v>0</v>
      </c>
    </row>
    <row r="20" spans="1:8" s="6" customFormat="1" ht="37.5" customHeight="1" thickBot="1" x14ac:dyDescent="0.3">
      <c r="A20" s="8">
        <v>17</v>
      </c>
      <c r="B20" s="8" t="s">
        <v>21</v>
      </c>
      <c r="C20" s="28" t="s">
        <v>218</v>
      </c>
      <c r="D20" s="29">
        <v>150</v>
      </c>
      <c r="E20" s="29"/>
      <c r="F20" s="30">
        <f t="shared" si="0"/>
        <v>0</v>
      </c>
      <c r="G20" s="30">
        <f t="shared" si="1"/>
        <v>0</v>
      </c>
      <c r="H20" s="30">
        <f t="shared" si="2"/>
        <v>0</v>
      </c>
    </row>
    <row r="21" spans="1:8" s="6" customFormat="1" ht="33.75" customHeight="1" thickBot="1" x14ac:dyDescent="0.3">
      <c r="A21" s="8">
        <v>18</v>
      </c>
      <c r="B21" s="8" t="s">
        <v>22</v>
      </c>
      <c r="C21" s="28" t="s">
        <v>218</v>
      </c>
      <c r="D21" s="29">
        <v>150</v>
      </c>
      <c r="E21" s="29"/>
      <c r="F21" s="30">
        <f t="shared" si="0"/>
        <v>0</v>
      </c>
      <c r="G21" s="30">
        <f t="shared" si="1"/>
        <v>0</v>
      </c>
      <c r="H21" s="30">
        <f t="shared" si="2"/>
        <v>0</v>
      </c>
    </row>
    <row r="22" spans="1:8" s="6" customFormat="1" ht="79.5" customHeight="1" thickBot="1" x14ac:dyDescent="0.3">
      <c r="A22" s="8">
        <v>19</v>
      </c>
      <c r="B22" s="8" t="s">
        <v>23</v>
      </c>
      <c r="C22" s="28" t="s">
        <v>218</v>
      </c>
      <c r="D22" s="29">
        <v>450</v>
      </c>
      <c r="E22" s="29"/>
      <c r="F22" s="30">
        <f t="shared" si="0"/>
        <v>0</v>
      </c>
      <c r="G22" s="30">
        <f t="shared" si="1"/>
        <v>0</v>
      </c>
      <c r="H22" s="30">
        <f t="shared" si="2"/>
        <v>0</v>
      </c>
    </row>
    <row r="23" spans="1:8" s="6" customFormat="1" ht="99.6" customHeight="1" thickBot="1" x14ac:dyDescent="0.3">
      <c r="A23" s="8">
        <v>20</v>
      </c>
      <c r="B23" s="8" t="s">
        <v>24</v>
      </c>
      <c r="C23" s="28" t="s">
        <v>218</v>
      </c>
      <c r="D23" s="29">
        <v>75</v>
      </c>
      <c r="E23" s="29"/>
      <c r="F23" s="30">
        <f t="shared" si="0"/>
        <v>0</v>
      </c>
      <c r="G23" s="30">
        <f t="shared" si="1"/>
        <v>0</v>
      </c>
      <c r="H23" s="30">
        <f t="shared" si="2"/>
        <v>0</v>
      </c>
    </row>
    <row r="24" spans="1:8" s="6" customFormat="1" ht="19.899999999999999" customHeight="1" thickBot="1" x14ac:dyDescent="0.3">
      <c r="A24" s="8">
        <v>21</v>
      </c>
      <c r="B24" s="8" t="s">
        <v>25</v>
      </c>
      <c r="C24" s="29" t="s">
        <v>26</v>
      </c>
      <c r="D24" s="29">
        <v>150</v>
      </c>
      <c r="E24" s="29"/>
      <c r="F24" s="30">
        <f t="shared" si="0"/>
        <v>0</v>
      </c>
      <c r="G24" s="30">
        <f t="shared" si="1"/>
        <v>0</v>
      </c>
      <c r="H24" s="30">
        <f t="shared" si="2"/>
        <v>0</v>
      </c>
    </row>
    <row r="25" spans="1:8" s="6" customFormat="1" ht="48" thickBot="1" x14ac:dyDescent="0.3">
      <c r="A25" s="8">
        <v>22</v>
      </c>
      <c r="B25" s="8" t="s">
        <v>27</v>
      </c>
      <c r="C25" s="28" t="s">
        <v>218</v>
      </c>
      <c r="D25" s="29">
        <v>120</v>
      </c>
      <c r="E25" s="29"/>
      <c r="F25" s="30">
        <f t="shared" si="0"/>
        <v>0</v>
      </c>
      <c r="G25" s="30">
        <f t="shared" si="1"/>
        <v>0</v>
      </c>
      <c r="H25" s="30">
        <f t="shared" si="2"/>
        <v>0</v>
      </c>
    </row>
    <row r="26" spans="1:8" s="6" customFormat="1" ht="81" customHeight="1" thickBot="1" x14ac:dyDescent="0.3">
      <c r="A26" s="8">
        <v>23</v>
      </c>
      <c r="B26" s="8" t="s">
        <v>222</v>
      </c>
      <c r="C26" s="28" t="s">
        <v>218</v>
      </c>
      <c r="D26" s="29">
        <v>400</v>
      </c>
      <c r="E26" s="29"/>
      <c r="F26" s="30">
        <f t="shared" si="0"/>
        <v>0</v>
      </c>
      <c r="G26" s="30">
        <f t="shared" si="1"/>
        <v>0</v>
      </c>
      <c r="H26" s="30">
        <f t="shared" si="2"/>
        <v>0</v>
      </c>
    </row>
    <row r="27" spans="1:8" s="6" customFormat="1" ht="48" thickBot="1" x14ac:dyDescent="0.3">
      <c r="A27" s="8">
        <v>24</v>
      </c>
      <c r="B27" s="8" t="s">
        <v>28</v>
      </c>
      <c r="C27" s="28" t="s">
        <v>218</v>
      </c>
      <c r="D27" s="29">
        <v>15</v>
      </c>
      <c r="E27" s="29"/>
      <c r="F27" s="30">
        <f t="shared" si="0"/>
        <v>0</v>
      </c>
      <c r="G27" s="30">
        <f t="shared" si="1"/>
        <v>0</v>
      </c>
      <c r="H27" s="30">
        <f>D27*F27</f>
        <v>0</v>
      </c>
    </row>
    <row r="28" spans="1:8" s="6" customFormat="1" ht="16.5" thickBot="1" x14ac:dyDescent="0.3">
      <c r="A28" s="7"/>
      <c r="B28" s="2" t="s">
        <v>29</v>
      </c>
      <c r="C28" s="27"/>
      <c r="D28" s="27"/>
      <c r="E28" s="27"/>
      <c r="F28" s="27"/>
      <c r="G28" s="27"/>
      <c r="H28" s="32"/>
    </row>
    <row r="29" spans="1:8" s="6" customFormat="1" ht="18.75" thickBot="1" x14ac:dyDescent="0.3">
      <c r="A29" s="8">
        <v>25</v>
      </c>
      <c r="B29" s="8" t="s">
        <v>30</v>
      </c>
      <c r="C29" s="28" t="s">
        <v>218</v>
      </c>
      <c r="D29" s="29">
        <v>300</v>
      </c>
      <c r="E29" s="29"/>
      <c r="F29" s="30">
        <f>E29*0.21</f>
        <v>0</v>
      </c>
      <c r="G29" s="30">
        <f t="shared" si="1"/>
        <v>0</v>
      </c>
      <c r="H29" s="30">
        <f>D29*F29</f>
        <v>0</v>
      </c>
    </row>
    <row r="30" spans="1:8" s="6" customFormat="1" ht="78.75" customHeight="1" thickBot="1" x14ac:dyDescent="0.3">
      <c r="A30" s="8">
        <v>26</v>
      </c>
      <c r="B30" s="8" t="s">
        <v>31</v>
      </c>
      <c r="C30" s="28" t="s">
        <v>218</v>
      </c>
      <c r="D30" s="29">
        <v>225</v>
      </c>
      <c r="E30" s="29"/>
      <c r="F30" s="30">
        <f t="shared" ref="F30:F34" si="3">E30*0.21</f>
        <v>0</v>
      </c>
      <c r="G30" s="30">
        <f t="shared" si="1"/>
        <v>0</v>
      </c>
      <c r="H30" s="30">
        <f t="shared" ref="H30:H34" si="4">D30*F30</f>
        <v>0</v>
      </c>
    </row>
    <row r="31" spans="1:8" s="6" customFormat="1" ht="16.5" thickBot="1" x14ac:dyDescent="0.3">
      <c r="A31" s="8">
        <v>27</v>
      </c>
      <c r="B31" s="8" t="s">
        <v>32</v>
      </c>
      <c r="C31" s="29" t="s">
        <v>216</v>
      </c>
      <c r="D31" s="29">
        <v>180</v>
      </c>
      <c r="E31" s="29"/>
      <c r="F31" s="30">
        <f t="shared" si="3"/>
        <v>0</v>
      </c>
      <c r="G31" s="30">
        <f t="shared" si="1"/>
        <v>0</v>
      </c>
      <c r="H31" s="30">
        <f t="shared" si="4"/>
        <v>0</v>
      </c>
    </row>
    <row r="32" spans="1:8" s="6" customFormat="1" ht="63.75" thickBot="1" x14ac:dyDescent="0.3">
      <c r="A32" s="8">
        <v>28</v>
      </c>
      <c r="B32" s="8" t="s">
        <v>33</v>
      </c>
      <c r="C32" s="29" t="s">
        <v>216</v>
      </c>
      <c r="D32" s="29">
        <v>300</v>
      </c>
      <c r="E32" s="29"/>
      <c r="F32" s="30">
        <f t="shared" si="3"/>
        <v>0</v>
      </c>
      <c r="G32" s="30">
        <f t="shared" si="1"/>
        <v>0</v>
      </c>
      <c r="H32" s="30">
        <f t="shared" si="4"/>
        <v>0</v>
      </c>
    </row>
    <row r="33" spans="1:8" s="6" customFormat="1" ht="97.5" customHeight="1" thickBot="1" x14ac:dyDescent="0.3">
      <c r="A33" s="8">
        <v>29</v>
      </c>
      <c r="B33" s="8" t="s">
        <v>34</v>
      </c>
      <c r="C33" s="29" t="s">
        <v>216</v>
      </c>
      <c r="D33" s="29">
        <v>225</v>
      </c>
      <c r="E33" s="29"/>
      <c r="F33" s="30">
        <f t="shared" si="3"/>
        <v>0</v>
      </c>
      <c r="G33" s="30">
        <f t="shared" si="1"/>
        <v>0</v>
      </c>
      <c r="H33" s="30">
        <f t="shared" si="4"/>
        <v>0</v>
      </c>
    </row>
    <row r="34" spans="1:8" s="6" customFormat="1" ht="39" customHeight="1" thickBot="1" x14ac:dyDescent="0.3">
      <c r="A34" s="8">
        <v>30</v>
      </c>
      <c r="B34" s="8" t="s">
        <v>35</v>
      </c>
      <c r="C34" s="29" t="s">
        <v>216</v>
      </c>
      <c r="D34" s="29">
        <v>150</v>
      </c>
      <c r="E34" s="29"/>
      <c r="F34" s="30">
        <f t="shared" si="3"/>
        <v>0</v>
      </c>
      <c r="G34" s="30">
        <f t="shared" si="1"/>
        <v>0</v>
      </c>
      <c r="H34" s="30">
        <f t="shared" si="4"/>
        <v>0</v>
      </c>
    </row>
    <row r="35" spans="1:8" s="6" customFormat="1" ht="16.5" thickBot="1" x14ac:dyDescent="0.3">
      <c r="A35" s="7"/>
      <c r="B35" s="2" t="s">
        <v>497</v>
      </c>
      <c r="C35" s="27"/>
      <c r="D35" s="27"/>
      <c r="E35" s="27"/>
      <c r="F35" s="27"/>
      <c r="G35" s="27"/>
      <c r="H35" s="32"/>
    </row>
    <row r="36" spans="1:8" s="6" customFormat="1" ht="19.5" customHeight="1" thickBot="1" x14ac:dyDescent="0.3">
      <c r="A36" s="8">
        <v>31</v>
      </c>
      <c r="B36" s="8" t="s">
        <v>36</v>
      </c>
      <c r="C36" s="31" t="s">
        <v>216</v>
      </c>
      <c r="D36" s="29">
        <v>150</v>
      </c>
      <c r="E36" s="29"/>
      <c r="F36" s="30">
        <f>E36*0.21</f>
        <v>0</v>
      </c>
      <c r="G36" s="30">
        <f t="shared" si="1"/>
        <v>0</v>
      </c>
      <c r="H36" s="30">
        <f t="shared" ref="H5:H69" si="5">D36*F36</f>
        <v>0</v>
      </c>
    </row>
    <row r="37" spans="1:8" s="6" customFormat="1" ht="16.5" thickBot="1" x14ac:dyDescent="0.3">
      <c r="A37" s="8">
        <v>32</v>
      </c>
      <c r="B37" s="8" t="s">
        <v>37</v>
      </c>
      <c r="C37" s="29" t="s">
        <v>26</v>
      </c>
      <c r="D37" s="29">
        <v>100</v>
      </c>
      <c r="E37" s="29"/>
      <c r="F37" s="30">
        <f t="shared" ref="F37:F44" si="6">E37*0.21</f>
        <v>0</v>
      </c>
      <c r="G37" s="30">
        <f t="shared" si="1"/>
        <v>0</v>
      </c>
      <c r="H37" s="30">
        <f t="shared" si="5"/>
        <v>0</v>
      </c>
    </row>
    <row r="38" spans="1:8" s="6" customFormat="1" ht="32.25" thickBot="1" x14ac:dyDescent="0.3">
      <c r="A38" s="8">
        <v>33</v>
      </c>
      <c r="B38" s="8" t="s">
        <v>38</v>
      </c>
      <c r="C38" s="29" t="s">
        <v>39</v>
      </c>
      <c r="D38" s="29">
        <v>30</v>
      </c>
      <c r="E38" s="29"/>
      <c r="F38" s="30">
        <f t="shared" si="6"/>
        <v>0</v>
      </c>
      <c r="G38" s="30">
        <f t="shared" si="1"/>
        <v>0</v>
      </c>
      <c r="H38" s="30">
        <f>D38*F38</f>
        <v>0</v>
      </c>
    </row>
    <row r="39" spans="1:8" s="6" customFormat="1" ht="204.75" customHeight="1" thickBot="1" x14ac:dyDescent="0.3">
      <c r="A39" s="8">
        <v>34</v>
      </c>
      <c r="B39" s="8" t="s">
        <v>40</v>
      </c>
      <c r="C39" s="28" t="s">
        <v>218</v>
      </c>
      <c r="D39" s="29">
        <v>300</v>
      </c>
      <c r="E39" s="29"/>
      <c r="F39" s="30">
        <f t="shared" si="6"/>
        <v>0</v>
      </c>
      <c r="G39" s="30">
        <f t="shared" si="1"/>
        <v>0</v>
      </c>
      <c r="H39" s="30">
        <f t="shared" si="5"/>
        <v>0</v>
      </c>
    </row>
    <row r="40" spans="1:8" s="6" customFormat="1" ht="155.25" customHeight="1" thickBot="1" x14ac:dyDescent="0.3">
      <c r="A40" s="8">
        <v>35</v>
      </c>
      <c r="B40" s="8" t="s">
        <v>41</v>
      </c>
      <c r="C40" s="28" t="s">
        <v>218</v>
      </c>
      <c r="D40" s="29">
        <v>300</v>
      </c>
      <c r="E40" s="29"/>
      <c r="F40" s="30">
        <f t="shared" si="6"/>
        <v>0</v>
      </c>
      <c r="G40" s="30">
        <f t="shared" si="1"/>
        <v>0</v>
      </c>
      <c r="H40" s="30">
        <f t="shared" si="5"/>
        <v>0</v>
      </c>
    </row>
    <row r="41" spans="1:8" s="6" customFormat="1" ht="32.25" thickBot="1" x14ac:dyDescent="0.3">
      <c r="A41" s="8">
        <v>36</v>
      </c>
      <c r="B41" s="8" t="s">
        <v>42</v>
      </c>
      <c r="C41" s="29" t="s">
        <v>216</v>
      </c>
      <c r="D41" s="29">
        <v>250</v>
      </c>
      <c r="E41" s="29"/>
      <c r="F41" s="30">
        <f t="shared" si="6"/>
        <v>0</v>
      </c>
      <c r="G41" s="30">
        <f t="shared" si="1"/>
        <v>0</v>
      </c>
      <c r="H41" s="30">
        <f t="shared" si="5"/>
        <v>0</v>
      </c>
    </row>
    <row r="42" spans="1:8" s="6" customFormat="1" ht="16.5" thickBot="1" x14ac:dyDescent="0.3">
      <c r="A42" s="8">
        <v>37</v>
      </c>
      <c r="B42" s="8" t="s">
        <v>43</v>
      </c>
      <c r="C42" s="29" t="s">
        <v>39</v>
      </c>
      <c r="D42" s="29">
        <v>50</v>
      </c>
      <c r="E42" s="29"/>
      <c r="F42" s="30">
        <f t="shared" si="6"/>
        <v>0</v>
      </c>
      <c r="G42" s="30">
        <f t="shared" si="1"/>
        <v>0</v>
      </c>
      <c r="H42" s="30">
        <f t="shared" si="5"/>
        <v>0</v>
      </c>
    </row>
    <row r="43" spans="1:8" s="6" customFormat="1" ht="35.25" customHeight="1" thickBot="1" x14ac:dyDescent="0.3">
      <c r="A43" s="6">
        <v>38</v>
      </c>
      <c r="B43" s="8" t="s">
        <v>44</v>
      </c>
      <c r="C43" s="31" t="s">
        <v>26</v>
      </c>
      <c r="D43" s="31">
        <v>50</v>
      </c>
      <c r="E43" s="31"/>
      <c r="F43" s="30">
        <f t="shared" si="6"/>
        <v>0</v>
      </c>
      <c r="G43" s="30">
        <f t="shared" si="1"/>
        <v>0</v>
      </c>
      <c r="H43" s="30">
        <f t="shared" si="5"/>
        <v>0</v>
      </c>
    </row>
    <row r="44" spans="1:8" s="6" customFormat="1" ht="31.5" customHeight="1" thickBot="1" x14ac:dyDescent="0.3">
      <c r="A44" s="8">
        <v>39</v>
      </c>
      <c r="B44" s="8" t="s">
        <v>45</v>
      </c>
      <c r="C44" s="28" t="s">
        <v>218</v>
      </c>
      <c r="D44" s="29">
        <v>250</v>
      </c>
      <c r="E44" s="29"/>
      <c r="F44" s="30">
        <f t="shared" si="6"/>
        <v>0</v>
      </c>
      <c r="G44" s="30">
        <f t="shared" si="1"/>
        <v>0</v>
      </c>
      <c r="H44" s="30">
        <f t="shared" si="5"/>
        <v>0</v>
      </c>
    </row>
    <row r="45" spans="1:8" s="6" customFormat="1" ht="16.5" thickBot="1" x14ac:dyDescent="0.3">
      <c r="A45" s="7"/>
      <c r="B45" s="2" t="s">
        <v>46</v>
      </c>
      <c r="C45" s="27"/>
      <c r="D45" s="27"/>
      <c r="E45" s="27"/>
      <c r="F45" s="27"/>
      <c r="G45" s="27"/>
      <c r="H45" s="32"/>
    </row>
    <row r="46" spans="1:8" s="6" customFormat="1" ht="22.5" customHeight="1" thickBot="1" x14ac:dyDescent="0.3">
      <c r="A46" s="8">
        <v>40</v>
      </c>
      <c r="B46" s="11" t="s">
        <v>47</v>
      </c>
      <c r="C46" s="33" t="s">
        <v>217</v>
      </c>
      <c r="D46" s="33">
        <v>100</v>
      </c>
      <c r="E46" s="33"/>
      <c r="F46" s="30">
        <f>E46*0.21</f>
        <v>0</v>
      </c>
      <c r="G46" s="30">
        <f t="shared" si="1"/>
        <v>0</v>
      </c>
      <c r="H46" s="30">
        <f t="shared" si="5"/>
        <v>0</v>
      </c>
    </row>
    <row r="47" spans="1:8" s="6" customFormat="1" ht="24" customHeight="1" thickBot="1" x14ac:dyDescent="0.3">
      <c r="A47" s="8">
        <v>41</v>
      </c>
      <c r="B47" s="12" t="s">
        <v>48</v>
      </c>
      <c r="C47" s="28" t="s">
        <v>218</v>
      </c>
      <c r="D47" s="28">
        <v>450</v>
      </c>
      <c r="E47" s="28"/>
      <c r="F47" s="30">
        <f t="shared" ref="F47:F82" si="7">E47*0.21</f>
        <v>0</v>
      </c>
      <c r="G47" s="30">
        <f t="shared" si="1"/>
        <v>0</v>
      </c>
      <c r="H47" s="30">
        <f t="shared" si="5"/>
        <v>0</v>
      </c>
    </row>
    <row r="48" spans="1:8" s="6" customFormat="1" ht="18.75" thickBot="1" x14ac:dyDescent="0.3">
      <c r="A48" s="8">
        <v>42</v>
      </c>
      <c r="B48" s="12" t="s">
        <v>49</v>
      </c>
      <c r="C48" s="28" t="s">
        <v>218</v>
      </c>
      <c r="D48" s="28">
        <v>450</v>
      </c>
      <c r="E48" s="28"/>
      <c r="F48" s="30">
        <f t="shared" si="7"/>
        <v>0</v>
      </c>
      <c r="G48" s="30">
        <f t="shared" si="1"/>
        <v>0</v>
      </c>
      <c r="H48" s="30">
        <f t="shared" si="5"/>
        <v>0</v>
      </c>
    </row>
    <row r="49" spans="1:8" s="6" customFormat="1" ht="18.75" thickBot="1" x14ac:dyDescent="0.3">
      <c r="A49" s="8">
        <v>43</v>
      </c>
      <c r="B49" s="12" t="s">
        <v>50</v>
      </c>
      <c r="C49" s="28" t="s">
        <v>217</v>
      </c>
      <c r="D49" s="28">
        <v>100</v>
      </c>
      <c r="E49" s="28"/>
      <c r="F49" s="30">
        <f t="shared" si="7"/>
        <v>0</v>
      </c>
      <c r="G49" s="30">
        <f t="shared" si="1"/>
        <v>0</v>
      </c>
      <c r="H49" s="30">
        <f t="shared" si="5"/>
        <v>0</v>
      </c>
    </row>
    <row r="50" spans="1:8" s="6" customFormat="1" ht="18.75" thickBot="1" x14ac:dyDescent="0.3">
      <c r="A50" s="8">
        <v>44</v>
      </c>
      <c r="B50" s="12" t="s">
        <v>51</v>
      </c>
      <c r="C50" s="28" t="s">
        <v>218</v>
      </c>
      <c r="D50" s="28">
        <v>300</v>
      </c>
      <c r="E50" s="28"/>
      <c r="F50" s="30">
        <f t="shared" si="7"/>
        <v>0</v>
      </c>
      <c r="G50" s="30">
        <f t="shared" si="1"/>
        <v>0</v>
      </c>
      <c r="H50" s="30">
        <f t="shared" si="5"/>
        <v>0</v>
      </c>
    </row>
    <row r="51" spans="1:8" s="6" customFormat="1" ht="18.75" thickBot="1" x14ac:dyDescent="0.3">
      <c r="A51" s="8">
        <v>45</v>
      </c>
      <c r="B51" s="12" t="s">
        <v>52</v>
      </c>
      <c r="C51" s="28" t="s">
        <v>218</v>
      </c>
      <c r="D51" s="28">
        <v>250</v>
      </c>
      <c r="E51" s="28"/>
      <c r="F51" s="30">
        <f t="shared" si="7"/>
        <v>0</v>
      </c>
      <c r="G51" s="30">
        <f t="shared" si="1"/>
        <v>0</v>
      </c>
      <c r="H51" s="30">
        <f>D51*F51</f>
        <v>0</v>
      </c>
    </row>
    <row r="52" spans="1:8" s="6" customFormat="1" ht="18.75" thickBot="1" x14ac:dyDescent="0.3">
      <c r="A52" s="8">
        <v>46</v>
      </c>
      <c r="B52" s="12" t="s">
        <v>53</v>
      </c>
      <c r="C52" s="28" t="s">
        <v>218</v>
      </c>
      <c r="D52" s="28">
        <v>100</v>
      </c>
      <c r="E52" s="28"/>
      <c r="F52" s="30">
        <f t="shared" si="7"/>
        <v>0</v>
      </c>
      <c r="G52" s="30">
        <f t="shared" si="1"/>
        <v>0</v>
      </c>
      <c r="H52" s="30">
        <f t="shared" si="5"/>
        <v>0</v>
      </c>
    </row>
    <row r="53" spans="1:8" s="6" customFormat="1" ht="30.75" thickBot="1" x14ac:dyDescent="0.3">
      <c r="A53" s="8">
        <v>47</v>
      </c>
      <c r="B53" s="12" t="s">
        <v>54</v>
      </c>
      <c r="C53" s="28" t="s">
        <v>217</v>
      </c>
      <c r="D53" s="28">
        <v>180</v>
      </c>
      <c r="E53" s="28"/>
      <c r="F53" s="30">
        <f t="shared" si="7"/>
        <v>0</v>
      </c>
      <c r="G53" s="30">
        <f t="shared" si="1"/>
        <v>0</v>
      </c>
      <c r="H53" s="30">
        <f t="shared" si="5"/>
        <v>0</v>
      </c>
    </row>
    <row r="54" spans="1:8" s="6" customFormat="1" ht="16.5" thickBot="1" x14ac:dyDescent="0.3">
      <c r="A54" s="8">
        <v>48</v>
      </c>
      <c r="B54" s="12" t="s">
        <v>55</v>
      </c>
      <c r="C54" s="28" t="s">
        <v>56</v>
      </c>
      <c r="D54" s="28">
        <v>2</v>
      </c>
      <c r="E54" s="28"/>
      <c r="F54" s="30">
        <f t="shared" si="7"/>
        <v>0</v>
      </c>
      <c r="G54" s="30">
        <f t="shared" si="1"/>
        <v>0</v>
      </c>
      <c r="H54" s="30">
        <f t="shared" si="5"/>
        <v>0</v>
      </c>
    </row>
    <row r="55" spans="1:8" s="6" customFormat="1" ht="18.75" thickBot="1" x14ac:dyDescent="0.3">
      <c r="A55" s="8">
        <v>49</v>
      </c>
      <c r="B55" s="12" t="s">
        <v>57</v>
      </c>
      <c r="C55" s="28" t="s">
        <v>218</v>
      </c>
      <c r="D55" s="28">
        <v>500</v>
      </c>
      <c r="E55" s="28"/>
      <c r="F55" s="30">
        <f t="shared" si="7"/>
        <v>0</v>
      </c>
      <c r="G55" s="30">
        <f t="shared" si="1"/>
        <v>0</v>
      </c>
      <c r="H55" s="30">
        <f t="shared" si="5"/>
        <v>0</v>
      </c>
    </row>
    <row r="56" spans="1:8" s="6" customFormat="1" ht="30" customHeight="1" thickBot="1" x14ac:dyDescent="0.3">
      <c r="A56" s="8">
        <v>50</v>
      </c>
      <c r="B56" s="12" t="s">
        <v>58</v>
      </c>
      <c r="C56" s="28" t="s">
        <v>218</v>
      </c>
      <c r="D56" s="28">
        <v>500</v>
      </c>
      <c r="E56" s="28"/>
      <c r="F56" s="30">
        <f t="shared" si="7"/>
        <v>0</v>
      </c>
      <c r="G56" s="30">
        <f t="shared" si="1"/>
        <v>0</v>
      </c>
      <c r="H56" s="30">
        <f t="shared" si="5"/>
        <v>0</v>
      </c>
    </row>
    <row r="57" spans="1:8" s="6" customFormat="1" ht="30" customHeight="1" thickBot="1" x14ac:dyDescent="0.3">
      <c r="A57" s="8">
        <v>51</v>
      </c>
      <c r="B57" s="12" t="s">
        <v>59</v>
      </c>
      <c r="C57" s="28" t="s">
        <v>218</v>
      </c>
      <c r="D57" s="28">
        <v>500</v>
      </c>
      <c r="E57" s="28"/>
      <c r="F57" s="30">
        <f t="shared" si="7"/>
        <v>0</v>
      </c>
      <c r="G57" s="30">
        <f t="shared" si="1"/>
        <v>0</v>
      </c>
      <c r="H57" s="30">
        <f t="shared" si="5"/>
        <v>0</v>
      </c>
    </row>
    <row r="58" spans="1:8" s="6" customFormat="1" ht="30.75" thickBot="1" x14ac:dyDescent="0.3">
      <c r="A58" s="8">
        <v>52</v>
      </c>
      <c r="B58" s="12" t="s">
        <v>60</v>
      </c>
      <c r="C58" s="28" t="s">
        <v>218</v>
      </c>
      <c r="D58" s="28">
        <v>500</v>
      </c>
      <c r="E58" s="28"/>
      <c r="F58" s="30">
        <f t="shared" si="7"/>
        <v>0</v>
      </c>
      <c r="G58" s="30">
        <f t="shared" si="1"/>
        <v>0</v>
      </c>
      <c r="H58" s="30">
        <f t="shared" si="5"/>
        <v>0</v>
      </c>
    </row>
    <row r="59" spans="1:8" s="6" customFormat="1" ht="33.75" customHeight="1" thickBot="1" x14ac:dyDescent="0.3">
      <c r="A59" s="8">
        <v>53</v>
      </c>
      <c r="B59" s="12" t="s">
        <v>61</v>
      </c>
      <c r="C59" s="28" t="s">
        <v>218</v>
      </c>
      <c r="D59" s="28">
        <v>500</v>
      </c>
      <c r="E59" s="28"/>
      <c r="F59" s="30">
        <f t="shared" si="7"/>
        <v>0</v>
      </c>
      <c r="G59" s="30">
        <f t="shared" si="1"/>
        <v>0</v>
      </c>
      <c r="H59" s="30">
        <f t="shared" si="5"/>
        <v>0</v>
      </c>
    </row>
    <row r="60" spans="1:8" s="6" customFormat="1" ht="30.75" thickBot="1" x14ac:dyDescent="0.3">
      <c r="A60" s="8">
        <v>54</v>
      </c>
      <c r="B60" s="12" t="s">
        <v>62</v>
      </c>
      <c r="C60" s="28" t="s">
        <v>218</v>
      </c>
      <c r="D60" s="28">
        <v>500</v>
      </c>
      <c r="E60" s="28"/>
      <c r="F60" s="30">
        <f t="shared" si="7"/>
        <v>0</v>
      </c>
      <c r="G60" s="30">
        <f t="shared" si="1"/>
        <v>0</v>
      </c>
      <c r="H60" s="30">
        <f t="shared" si="5"/>
        <v>0</v>
      </c>
    </row>
    <row r="61" spans="1:8" s="6" customFormat="1" ht="30.75" thickBot="1" x14ac:dyDescent="0.3">
      <c r="A61" s="8">
        <v>55</v>
      </c>
      <c r="B61" s="12" t="s">
        <v>63</v>
      </c>
      <c r="C61" s="28" t="s">
        <v>218</v>
      </c>
      <c r="D61" s="28">
        <v>500</v>
      </c>
      <c r="E61" s="28"/>
      <c r="F61" s="30">
        <f t="shared" si="7"/>
        <v>0</v>
      </c>
      <c r="G61" s="30">
        <f t="shared" si="1"/>
        <v>0</v>
      </c>
      <c r="H61" s="30">
        <f t="shared" si="5"/>
        <v>0</v>
      </c>
    </row>
    <row r="62" spans="1:8" s="6" customFormat="1" ht="19.5" customHeight="1" thickBot="1" x14ac:dyDescent="0.3">
      <c r="A62" s="8">
        <v>56</v>
      </c>
      <c r="B62" s="12" t="s">
        <v>64</v>
      </c>
      <c r="C62" s="28" t="s">
        <v>218</v>
      </c>
      <c r="D62" s="28">
        <v>500</v>
      </c>
      <c r="E62" s="28"/>
      <c r="F62" s="30">
        <f t="shared" si="7"/>
        <v>0</v>
      </c>
      <c r="G62" s="30">
        <f t="shared" si="1"/>
        <v>0</v>
      </c>
      <c r="H62" s="30">
        <f t="shared" si="5"/>
        <v>0</v>
      </c>
    </row>
    <row r="63" spans="1:8" s="6" customFormat="1" ht="18.75" thickBot="1" x14ac:dyDescent="0.3">
      <c r="A63" s="8">
        <v>57</v>
      </c>
      <c r="B63" s="12" t="s">
        <v>65</v>
      </c>
      <c r="C63" s="28" t="s">
        <v>218</v>
      </c>
      <c r="D63" s="28">
        <v>150</v>
      </c>
      <c r="E63" s="28"/>
      <c r="F63" s="30">
        <f t="shared" si="7"/>
        <v>0</v>
      </c>
      <c r="G63" s="30">
        <f t="shared" si="1"/>
        <v>0</v>
      </c>
      <c r="H63" s="30">
        <f t="shared" si="5"/>
        <v>0</v>
      </c>
    </row>
    <row r="64" spans="1:8" s="6" customFormat="1" ht="61.5" customHeight="1" thickBot="1" x14ac:dyDescent="0.3">
      <c r="A64" s="8">
        <v>58</v>
      </c>
      <c r="B64" s="12" t="s">
        <v>66</v>
      </c>
      <c r="C64" s="28" t="s">
        <v>218</v>
      </c>
      <c r="D64" s="28">
        <v>225</v>
      </c>
      <c r="E64" s="28"/>
      <c r="F64" s="30">
        <f t="shared" si="7"/>
        <v>0</v>
      </c>
      <c r="G64" s="30">
        <f t="shared" si="1"/>
        <v>0</v>
      </c>
      <c r="H64" s="30">
        <f>D64*F64</f>
        <v>0</v>
      </c>
    </row>
    <row r="65" spans="1:8" s="6" customFormat="1" ht="94.5" customHeight="1" thickBot="1" x14ac:dyDescent="0.3">
      <c r="A65" s="8">
        <v>59</v>
      </c>
      <c r="B65" s="12" t="s">
        <v>495</v>
      </c>
      <c r="C65" s="28" t="s">
        <v>218</v>
      </c>
      <c r="D65" s="28">
        <v>500</v>
      </c>
      <c r="E65" s="28"/>
      <c r="F65" s="30">
        <f t="shared" si="7"/>
        <v>0</v>
      </c>
      <c r="G65" s="30">
        <f t="shared" si="1"/>
        <v>0</v>
      </c>
      <c r="H65" s="30">
        <f t="shared" si="5"/>
        <v>0</v>
      </c>
    </row>
    <row r="66" spans="1:8" s="6" customFormat="1" ht="16.5" thickBot="1" x14ac:dyDescent="0.3">
      <c r="A66" s="8">
        <v>60</v>
      </c>
      <c r="B66" s="12" t="s">
        <v>67</v>
      </c>
      <c r="C66" s="28" t="s">
        <v>26</v>
      </c>
      <c r="D66" s="28">
        <v>200</v>
      </c>
      <c r="E66" s="28"/>
      <c r="F66" s="30">
        <f t="shared" si="7"/>
        <v>0</v>
      </c>
      <c r="G66" s="30">
        <f t="shared" si="1"/>
        <v>0</v>
      </c>
      <c r="H66" s="30">
        <f t="shared" si="5"/>
        <v>0</v>
      </c>
    </row>
    <row r="67" spans="1:8" s="6" customFormat="1" ht="16.5" thickBot="1" x14ac:dyDescent="0.3">
      <c r="A67" s="8">
        <v>61</v>
      </c>
      <c r="B67" s="12" t="s">
        <v>68</v>
      </c>
      <c r="C67" s="28" t="s">
        <v>26</v>
      </c>
      <c r="D67" s="28">
        <v>200</v>
      </c>
      <c r="E67" s="28"/>
      <c r="F67" s="30">
        <f t="shared" si="7"/>
        <v>0</v>
      </c>
      <c r="G67" s="30">
        <f t="shared" si="1"/>
        <v>0</v>
      </c>
      <c r="H67" s="30">
        <f t="shared" si="5"/>
        <v>0</v>
      </c>
    </row>
    <row r="68" spans="1:8" s="6" customFormat="1" ht="16.5" thickBot="1" x14ac:dyDescent="0.3">
      <c r="A68" s="8">
        <v>62</v>
      </c>
      <c r="B68" s="12" t="s">
        <v>69</v>
      </c>
      <c r="C68" s="28" t="s">
        <v>26</v>
      </c>
      <c r="D68" s="28">
        <v>200</v>
      </c>
      <c r="E68" s="28"/>
      <c r="F68" s="30">
        <f t="shared" si="7"/>
        <v>0</v>
      </c>
      <c r="G68" s="30">
        <f t="shared" si="1"/>
        <v>0</v>
      </c>
      <c r="H68" s="30">
        <f t="shared" si="5"/>
        <v>0</v>
      </c>
    </row>
    <row r="69" spans="1:8" s="6" customFormat="1" ht="16.5" thickBot="1" x14ac:dyDescent="0.3">
      <c r="A69" s="8">
        <v>63</v>
      </c>
      <c r="B69" s="12" t="s">
        <v>70</v>
      </c>
      <c r="C69" s="28" t="s">
        <v>26</v>
      </c>
      <c r="D69" s="28">
        <v>225</v>
      </c>
      <c r="E69" s="28"/>
      <c r="F69" s="30">
        <f t="shared" si="7"/>
        <v>0</v>
      </c>
      <c r="G69" s="30">
        <f t="shared" ref="G69:G132" si="8">D69*E69</f>
        <v>0</v>
      </c>
      <c r="H69" s="30">
        <f t="shared" si="5"/>
        <v>0</v>
      </c>
    </row>
    <row r="70" spans="1:8" s="6" customFormat="1" ht="30.75" thickBot="1" x14ac:dyDescent="0.3">
      <c r="A70" s="8">
        <v>64</v>
      </c>
      <c r="B70" s="12" t="s">
        <v>71</v>
      </c>
      <c r="C70" s="28" t="s">
        <v>218</v>
      </c>
      <c r="D70" s="28">
        <v>375</v>
      </c>
      <c r="E70" s="28"/>
      <c r="F70" s="30">
        <f t="shared" si="7"/>
        <v>0</v>
      </c>
      <c r="G70" s="30">
        <f t="shared" si="8"/>
        <v>0</v>
      </c>
      <c r="H70" s="30">
        <f t="shared" ref="H70:H129" si="9">D70*F70</f>
        <v>0</v>
      </c>
    </row>
    <row r="71" spans="1:8" s="6" customFormat="1" ht="32.25" customHeight="1" thickBot="1" x14ac:dyDescent="0.3">
      <c r="A71" s="8">
        <v>65</v>
      </c>
      <c r="B71" s="12" t="s">
        <v>72</v>
      </c>
      <c r="C71" s="28" t="s">
        <v>218</v>
      </c>
      <c r="D71" s="28">
        <v>38</v>
      </c>
      <c r="E71" s="28"/>
      <c r="F71" s="30">
        <f t="shared" si="7"/>
        <v>0</v>
      </c>
      <c r="G71" s="30">
        <f t="shared" si="8"/>
        <v>0</v>
      </c>
      <c r="H71" s="30">
        <f t="shared" si="9"/>
        <v>0</v>
      </c>
    </row>
    <row r="72" spans="1:8" s="6" customFormat="1" ht="124.5" customHeight="1" thickBot="1" x14ac:dyDescent="0.3">
      <c r="A72" s="8">
        <v>66</v>
      </c>
      <c r="B72" s="12" t="s">
        <v>73</v>
      </c>
      <c r="C72" s="28" t="s">
        <v>218</v>
      </c>
      <c r="D72" s="28">
        <v>375</v>
      </c>
      <c r="E72" s="28"/>
      <c r="F72" s="30">
        <f t="shared" si="7"/>
        <v>0</v>
      </c>
      <c r="G72" s="30">
        <f t="shared" si="8"/>
        <v>0</v>
      </c>
      <c r="H72" s="30">
        <f t="shared" si="9"/>
        <v>0</v>
      </c>
    </row>
    <row r="73" spans="1:8" s="6" customFormat="1" ht="19.5" customHeight="1" thickBot="1" x14ac:dyDescent="0.3">
      <c r="A73" s="8">
        <v>67</v>
      </c>
      <c r="B73" s="12" t="s">
        <v>74</v>
      </c>
      <c r="C73" s="28" t="s">
        <v>26</v>
      </c>
      <c r="D73" s="28">
        <v>75</v>
      </c>
      <c r="E73" s="28"/>
      <c r="F73" s="30">
        <f t="shared" si="7"/>
        <v>0</v>
      </c>
      <c r="G73" s="30">
        <f t="shared" si="8"/>
        <v>0</v>
      </c>
      <c r="H73" s="30">
        <f t="shared" si="9"/>
        <v>0</v>
      </c>
    </row>
    <row r="74" spans="1:8" s="6" customFormat="1" ht="26.25" customHeight="1" thickBot="1" x14ac:dyDescent="0.3">
      <c r="A74" s="8">
        <v>68</v>
      </c>
      <c r="B74" s="12" t="s">
        <v>75</v>
      </c>
      <c r="C74" s="28" t="s">
        <v>26</v>
      </c>
      <c r="D74" s="28">
        <v>300</v>
      </c>
      <c r="E74" s="28"/>
      <c r="F74" s="30">
        <f t="shared" si="7"/>
        <v>0</v>
      </c>
      <c r="G74" s="30">
        <f t="shared" si="8"/>
        <v>0</v>
      </c>
      <c r="H74" s="30">
        <f t="shared" si="9"/>
        <v>0</v>
      </c>
    </row>
    <row r="75" spans="1:8" s="6" customFormat="1" ht="51.75" customHeight="1" thickBot="1" x14ac:dyDescent="0.3">
      <c r="A75" s="8">
        <v>69</v>
      </c>
      <c r="B75" s="12" t="s">
        <v>76</v>
      </c>
      <c r="C75" s="28" t="s">
        <v>26</v>
      </c>
      <c r="D75" s="28">
        <v>100</v>
      </c>
      <c r="E75" s="28"/>
      <c r="F75" s="30">
        <f t="shared" si="7"/>
        <v>0</v>
      </c>
      <c r="G75" s="30">
        <f t="shared" si="8"/>
        <v>0</v>
      </c>
      <c r="H75" s="30">
        <f t="shared" si="9"/>
        <v>0</v>
      </c>
    </row>
    <row r="76" spans="1:8" s="6" customFormat="1" ht="48.75" customHeight="1" thickBot="1" x14ac:dyDescent="0.3">
      <c r="A76" s="8">
        <v>70</v>
      </c>
      <c r="B76" s="12" t="s">
        <v>77</v>
      </c>
      <c r="C76" s="28" t="s">
        <v>26</v>
      </c>
      <c r="D76" s="28">
        <v>100</v>
      </c>
      <c r="E76" s="28"/>
      <c r="F76" s="30">
        <f t="shared" si="7"/>
        <v>0</v>
      </c>
      <c r="G76" s="30">
        <f t="shared" si="8"/>
        <v>0</v>
      </c>
      <c r="H76" s="30">
        <f t="shared" si="9"/>
        <v>0</v>
      </c>
    </row>
    <row r="77" spans="1:8" s="6" customFormat="1" ht="39" customHeight="1" thickBot="1" x14ac:dyDescent="0.3">
      <c r="A77" s="8">
        <v>71</v>
      </c>
      <c r="B77" s="12" t="s">
        <v>78</v>
      </c>
      <c r="C77" s="28" t="s">
        <v>218</v>
      </c>
      <c r="D77" s="28">
        <v>100</v>
      </c>
      <c r="E77" s="28"/>
      <c r="F77" s="30">
        <f t="shared" si="7"/>
        <v>0</v>
      </c>
      <c r="G77" s="30">
        <f t="shared" si="8"/>
        <v>0</v>
      </c>
      <c r="H77" s="30">
        <f>D77*F77</f>
        <v>0</v>
      </c>
    </row>
    <row r="78" spans="1:8" s="6" customFormat="1" ht="47.25" customHeight="1" thickBot="1" x14ac:dyDescent="0.3">
      <c r="A78" s="8">
        <v>72</v>
      </c>
      <c r="B78" s="13" t="s">
        <v>219</v>
      </c>
      <c r="C78" s="28" t="s">
        <v>218</v>
      </c>
      <c r="D78" s="28">
        <v>100</v>
      </c>
      <c r="E78" s="28"/>
      <c r="F78" s="30">
        <f t="shared" si="7"/>
        <v>0</v>
      </c>
      <c r="G78" s="30">
        <f t="shared" si="8"/>
        <v>0</v>
      </c>
      <c r="H78" s="30">
        <f t="shared" si="9"/>
        <v>0</v>
      </c>
    </row>
    <row r="79" spans="1:8" s="6" customFormat="1" ht="52.5" customHeight="1" thickBot="1" x14ac:dyDescent="0.3">
      <c r="A79" s="8">
        <v>73</v>
      </c>
      <c r="B79" s="12" t="s">
        <v>220</v>
      </c>
      <c r="C79" s="28" t="s">
        <v>218</v>
      </c>
      <c r="D79" s="28">
        <v>100</v>
      </c>
      <c r="E79" s="28"/>
      <c r="F79" s="30">
        <f t="shared" si="7"/>
        <v>0</v>
      </c>
      <c r="G79" s="30">
        <f t="shared" si="8"/>
        <v>0</v>
      </c>
      <c r="H79" s="30">
        <f t="shared" si="9"/>
        <v>0</v>
      </c>
    </row>
    <row r="80" spans="1:8" s="6" customFormat="1" ht="51" customHeight="1" thickBot="1" x14ac:dyDescent="0.3">
      <c r="A80" s="8">
        <v>74</v>
      </c>
      <c r="B80" s="12" t="s">
        <v>221</v>
      </c>
      <c r="C80" s="28" t="s">
        <v>218</v>
      </c>
      <c r="D80" s="28">
        <v>100</v>
      </c>
      <c r="E80" s="28"/>
      <c r="F80" s="30">
        <f t="shared" si="7"/>
        <v>0</v>
      </c>
      <c r="G80" s="30">
        <f t="shared" si="8"/>
        <v>0</v>
      </c>
      <c r="H80" s="30">
        <f t="shared" si="9"/>
        <v>0</v>
      </c>
    </row>
    <row r="81" spans="1:8" s="6" customFormat="1" ht="65.25" customHeight="1" thickBot="1" x14ac:dyDescent="0.3">
      <c r="A81" s="8">
        <v>75</v>
      </c>
      <c r="B81" s="12" t="s">
        <v>79</v>
      </c>
      <c r="C81" s="28" t="s">
        <v>218</v>
      </c>
      <c r="D81" s="28">
        <v>100</v>
      </c>
      <c r="E81" s="28"/>
      <c r="F81" s="30">
        <f t="shared" si="7"/>
        <v>0</v>
      </c>
      <c r="G81" s="30">
        <f t="shared" si="8"/>
        <v>0</v>
      </c>
      <c r="H81" s="30">
        <f t="shared" si="9"/>
        <v>0</v>
      </c>
    </row>
    <row r="82" spans="1:8" s="6" customFormat="1" ht="65.25" customHeight="1" thickBot="1" x14ac:dyDescent="0.3">
      <c r="A82" s="8">
        <v>76</v>
      </c>
      <c r="B82" s="12" t="s">
        <v>80</v>
      </c>
      <c r="C82" s="28" t="s">
        <v>218</v>
      </c>
      <c r="D82" s="28">
        <v>150</v>
      </c>
      <c r="E82" s="28"/>
      <c r="F82" s="30">
        <f t="shared" si="7"/>
        <v>0</v>
      </c>
      <c r="G82" s="30">
        <f t="shared" si="8"/>
        <v>0</v>
      </c>
      <c r="H82" s="30">
        <f t="shared" si="9"/>
        <v>0</v>
      </c>
    </row>
    <row r="83" spans="1:8" s="6" customFormat="1" ht="16.5" thickBot="1" x14ac:dyDescent="0.3">
      <c r="A83" s="7"/>
      <c r="B83" s="2" t="s">
        <v>81</v>
      </c>
      <c r="C83" s="27"/>
      <c r="D83" s="27"/>
      <c r="E83" s="27"/>
      <c r="F83" s="27"/>
      <c r="G83" s="27"/>
      <c r="H83" s="32"/>
    </row>
    <row r="84" spans="1:8" s="6" customFormat="1" ht="17.25" customHeight="1" thickBot="1" x14ac:dyDescent="0.3">
      <c r="A84" s="8">
        <v>77</v>
      </c>
      <c r="B84" s="9" t="s">
        <v>82</v>
      </c>
      <c r="C84" s="29" t="s">
        <v>39</v>
      </c>
      <c r="D84" s="29">
        <v>375</v>
      </c>
      <c r="E84" s="29"/>
      <c r="F84" s="30">
        <f>E84*0.21</f>
        <v>0</v>
      </c>
      <c r="G84" s="30">
        <f t="shared" si="8"/>
        <v>0</v>
      </c>
      <c r="H84" s="30">
        <f t="shared" si="9"/>
        <v>0</v>
      </c>
    </row>
    <row r="85" spans="1:8" s="6" customFormat="1" ht="16.5" thickBot="1" x14ac:dyDescent="0.3">
      <c r="A85" s="8">
        <v>78</v>
      </c>
      <c r="B85" s="9" t="s">
        <v>83</v>
      </c>
      <c r="C85" s="29" t="s">
        <v>26</v>
      </c>
      <c r="D85" s="29">
        <v>105</v>
      </c>
      <c r="E85" s="29"/>
      <c r="F85" s="30">
        <f t="shared" ref="F85:F145" si="10">E85*0.21</f>
        <v>0</v>
      </c>
      <c r="G85" s="30">
        <f t="shared" si="8"/>
        <v>0</v>
      </c>
      <c r="H85" s="30">
        <f t="shared" si="9"/>
        <v>0</v>
      </c>
    </row>
    <row r="86" spans="1:8" s="6" customFormat="1" ht="16.5" thickBot="1" x14ac:dyDescent="0.3">
      <c r="A86" s="8">
        <v>79</v>
      </c>
      <c r="B86" s="9" t="s">
        <v>84</v>
      </c>
      <c r="C86" s="29" t="s">
        <v>85</v>
      </c>
      <c r="D86" s="29">
        <v>15</v>
      </c>
      <c r="E86" s="29"/>
      <c r="F86" s="30">
        <f t="shared" si="10"/>
        <v>0</v>
      </c>
      <c r="G86" s="30">
        <f t="shared" si="8"/>
        <v>0</v>
      </c>
      <c r="H86" s="30">
        <f t="shared" si="9"/>
        <v>0</v>
      </c>
    </row>
    <row r="87" spans="1:8" s="6" customFormat="1" ht="18.75" customHeight="1" thickBot="1" x14ac:dyDescent="0.3">
      <c r="A87" s="8">
        <v>80</v>
      </c>
      <c r="B87" s="9" t="s">
        <v>86</v>
      </c>
      <c r="C87" s="29" t="s">
        <v>85</v>
      </c>
      <c r="D87" s="29">
        <v>150</v>
      </c>
      <c r="E87" s="29"/>
      <c r="F87" s="30">
        <f t="shared" si="10"/>
        <v>0</v>
      </c>
      <c r="G87" s="30">
        <f t="shared" si="8"/>
        <v>0</v>
      </c>
      <c r="H87" s="30">
        <f t="shared" si="9"/>
        <v>0</v>
      </c>
    </row>
    <row r="88" spans="1:8" s="6" customFormat="1" ht="18.75" customHeight="1" thickBot="1" x14ac:dyDescent="0.3">
      <c r="A88" s="8">
        <v>81</v>
      </c>
      <c r="B88" s="9" t="s">
        <v>87</v>
      </c>
      <c r="C88" s="29" t="s">
        <v>85</v>
      </c>
      <c r="D88" s="29">
        <v>150</v>
      </c>
      <c r="E88" s="29"/>
      <c r="F88" s="30">
        <f t="shared" si="10"/>
        <v>0</v>
      </c>
      <c r="G88" s="30">
        <f t="shared" si="8"/>
        <v>0</v>
      </c>
      <c r="H88" s="30">
        <f t="shared" si="9"/>
        <v>0</v>
      </c>
    </row>
    <row r="89" spans="1:8" s="6" customFormat="1" ht="18" customHeight="1" thickBot="1" x14ac:dyDescent="0.3">
      <c r="A89" s="8">
        <v>82</v>
      </c>
      <c r="B89" s="9" t="s">
        <v>88</v>
      </c>
      <c r="C89" s="29" t="s">
        <v>85</v>
      </c>
      <c r="D89" s="29">
        <v>30</v>
      </c>
      <c r="E89" s="29"/>
      <c r="F89" s="30">
        <f t="shared" si="10"/>
        <v>0</v>
      </c>
      <c r="G89" s="30">
        <f t="shared" si="8"/>
        <v>0</v>
      </c>
      <c r="H89" s="30">
        <f t="shared" si="9"/>
        <v>0</v>
      </c>
    </row>
    <row r="90" spans="1:8" s="6" customFormat="1" ht="17.25" customHeight="1" thickBot="1" x14ac:dyDescent="0.3">
      <c r="A90" s="8">
        <v>83</v>
      </c>
      <c r="B90" s="9" t="s">
        <v>89</v>
      </c>
      <c r="C90" s="29" t="s">
        <v>90</v>
      </c>
      <c r="D90" s="29">
        <v>300</v>
      </c>
      <c r="E90" s="29"/>
      <c r="F90" s="30">
        <f t="shared" si="10"/>
        <v>0</v>
      </c>
      <c r="G90" s="30">
        <f t="shared" si="8"/>
        <v>0</v>
      </c>
      <c r="H90" s="30">
        <f t="shared" si="9"/>
        <v>0</v>
      </c>
    </row>
    <row r="91" spans="1:8" s="6" customFormat="1" ht="16.5" thickBot="1" x14ac:dyDescent="0.3">
      <c r="A91" s="8">
        <v>84</v>
      </c>
      <c r="B91" s="9" t="s">
        <v>91</v>
      </c>
      <c r="C91" s="29" t="s">
        <v>39</v>
      </c>
      <c r="D91" s="29">
        <v>8</v>
      </c>
      <c r="E91" s="29"/>
      <c r="F91" s="30">
        <f t="shared" si="10"/>
        <v>0</v>
      </c>
      <c r="G91" s="30">
        <f t="shared" si="8"/>
        <v>0</v>
      </c>
      <c r="H91" s="30">
        <f t="shared" si="9"/>
        <v>0</v>
      </c>
    </row>
    <row r="92" spans="1:8" s="6" customFormat="1" ht="33.75" customHeight="1" thickBot="1" x14ac:dyDescent="0.3">
      <c r="A92" s="8">
        <v>85</v>
      </c>
      <c r="B92" s="9" t="s">
        <v>92</v>
      </c>
      <c r="C92" s="29" t="s">
        <v>90</v>
      </c>
      <c r="D92" s="29">
        <v>450</v>
      </c>
      <c r="E92" s="29"/>
      <c r="F92" s="30">
        <f t="shared" si="10"/>
        <v>0</v>
      </c>
      <c r="G92" s="30">
        <f t="shared" si="8"/>
        <v>0</v>
      </c>
      <c r="H92" s="30">
        <f t="shared" si="9"/>
        <v>0</v>
      </c>
    </row>
    <row r="93" spans="1:8" s="6" customFormat="1" ht="32.25" customHeight="1" thickBot="1" x14ac:dyDescent="0.3">
      <c r="A93" s="8">
        <v>86</v>
      </c>
      <c r="B93" s="9" t="s">
        <v>93</v>
      </c>
      <c r="C93" s="29" t="s">
        <v>90</v>
      </c>
      <c r="D93" s="29">
        <v>75</v>
      </c>
      <c r="E93" s="29"/>
      <c r="F93" s="30">
        <f t="shared" si="10"/>
        <v>0</v>
      </c>
      <c r="G93" s="30">
        <f t="shared" si="8"/>
        <v>0</v>
      </c>
      <c r="H93" s="30">
        <f>D93*F93</f>
        <v>0</v>
      </c>
    </row>
    <row r="94" spans="1:8" s="6" customFormat="1" ht="33.75" customHeight="1" thickBot="1" x14ac:dyDescent="0.3">
      <c r="A94" s="8">
        <v>87</v>
      </c>
      <c r="B94" s="9" t="s">
        <v>94</v>
      </c>
      <c r="C94" s="29" t="s">
        <v>26</v>
      </c>
      <c r="D94" s="29">
        <v>150</v>
      </c>
      <c r="E94" s="29"/>
      <c r="F94" s="30">
        <f t="shared" si="10"/>
        <v>0</v>
      </c>
      <c r="G94" s="30">
        <f t="shared" si="8"/>
        <v>0</v>
      </c>
      <c r="H94" s="30">
        <f t="shared" si="9"/>
        <v>0</v>
      </c>
    </row>
    <row r="95" spans="1:8" s="6" customFormat="1" ht="30.75" customHeight="1" thickBot="1" x14ac:dyDescent="0.3">
      <c r="A95" s="8">
        <v>88</v>
      </c>
      <c r="B95" s="9" t="s">
        <v>95</v>
      </c>
      <c r="C95" s="29" t="s">
        <v>90</v>
      </c>
      <c r="D95" s="29">
        <v>60</v>
      </c>
      <c r="E95" s="29"/>
      <c r="F95" s="30">
        <f t="shared" si="10"/>
        <v>0</v>
      </c>
      <c r="G95" s="30">
        <f t="shared" si="8"/>
        <v>0</v>
      </c>
      <c r="H95" s="30">
        <f t="shared" si="9"/>
        <v>0</v>
      </c>
    </row>
    <row r="96" spans="1:8" s="6" customFormat="1" ht="16.5" thickBot="1" x14ac:dyDescent="0.3">
      <c r="A96" s="8">
        <v>89</v>
      </c>
      <c r="B96" s="9" t="s">
        <v>96</v>
      </c>
      <c r="C96" s="29" t="s">
        <v>39</v>
      </c>
      <c r="D96" s="29">
        <v>30</v>
      </c>
      <c r="E96" s="29"/>
      <c r="F96" s="30">
        <f t="shared" si="10"/>
        <v>0</v>
      </c>
      <c r="G96" s="30">
        <f t="shared" si="8"/>
        <v>0</v>
      </c>
      <c r="H96" s="30">
        <f t="shared" si="9"/>
        <v>0</v>
      </c>
    </row>
    <row r="97" spans="1:8" s="6" customFormat="1" ht="16.5" thickBot="1" x14ac:dyDescent="0.3">
      <c r="A97" s="8">
        <v>90</v>
      </c>
      <c r="B97" s="9" t="s">
        <v>97</v>
      </c>
      <c r="C97" s="29" t="s">
        <v>39</v>
      </c>
      <c r="D97" s="29">
        <v>90</v>
      </c>
      <c r="E97" s="29"/>
      <c r="F97" s="30">
        <f t="shared" si="10"/>
        <v>0</v>
      </c>
      <c r="G97" s="30">
        <f t="shared" si="8"/>
        <v>0</v>
      </c>
      <c r="H97" s="30">
        <f t="shared" si="9"/>
        <v>0</v>
      </c>
    </row>
    <row r="98" spans="1:8" s="6" customFormat="1" ht="15.75" customHeight="1" thickBot="1" x14ac:dyDescent="0.3">
      <c r="A98" s="8">
        <v>91</v>
      </c>
      <c r="B98" s="9" t="s">
        <v>98</v>
      </c>
      <c r="C98" s="29" t="s">
        <v>39</v>
      </c>
      <c r="D98" s="29">
        <v>45</v>
      </c>
      <c r="E98" s="29"/>
      <c r="F98" s="30">
        <f t="shared" si="10"/>
        <v>0</v>
      </c>
      <c r="G98" s="30">
        <f t="shared" si="8"/>
        <v>0</v>
      </c>
      <c r="H98" s="30">
        <f t="shared" si="9"/>
        <v>0</v>
      </c>
    </row>
    <row r="99" spans="1:8" s="6" customFormat="1" ht="32.25" thickBot="1" x14ac:dyDescent="0.3">
      <c r="A99" s="8">
        <v>92</v>
      </c>
      <c r="B99" s="9" t="s">
        <v>99</v>
      </c>
      <c r="C99" s="29" t="s">
        <v>90</v>
      </c>
      <c r="D99" s="29">
        <v>300</v>
      </c>
      <c r="E99" s="29"/>
      <c r="F99" s="30">
        <f t="shared" si="10"/>
        <v>0</v>
      </c>
      <c r="G99" s="30">
        <f t="shared" si="8"/>
        <v>0</v>
      </c>
      <c r="H99" s="30">
        <f t="shared" si="9"/>
        <v>0</v>
      </c>
    </row>
    <row r="100" spans="1:8" s="6" customFormat="1" ht="32.25" thickBot="1" x14ac:dyDescent="0.3">
      <c r="A100" s="8">
        <v>93</v>
      </c>
      <c r="B100" s="9" t="s">
        <v>100</v>
      </c>
      <c r="C100" s="29" t="s">
        <v>90</v>
      </c>
      <c r="D100" s="29">
        <v>300</v>
      </c>
      <c r="E100" s="29"/>
      <c r="F100" s="30">
        <f t="shared" si="10"/>
        <v>0</v>
      </c>
      <c r="G100" s="30">
        <f t="shared" si="8"/>
        <v>0</v>
      </c>
      <c r="H100" s="30">
        <f t="shared" si="9"/>
        <v>0</v>
      </c>
    </row>
    <row r="101" spans="1:8" s="6" customFormat="1" ht="32.25" thickBot="1" x14ac:dyDescent="0.3">
      <c r="A101" s="8">
        <v>94</v>
      </c>
      <c r="B101" s="9" t="s">
        <v>101</v>
      </c>
      <c r="C101" s="29" t="s">
        <v>90</v>
      </c>
      <c r="D101" s="29">
        <v>300</v>
      </c>
      <c r="E101" s="29"/>
      <c r="F101" s="30">
        <f t="shared" si="10"/>
        <v>0</v>
      </c>
      <c r="G101" s="30">
        <f t="shared" si="8"/>
        <v>0</v>
      </c>
      <c r="H101" s="30">
        <f t="shared" si="9"/>
        <v>0</v>
      </c>
    </row>
    <row r="102" spans="1:8" s="6" customFormat="1" ht="32.25" thickBot="1" x14ac:dyDescent="0.3">
      <c r="A102" s="8">
        <v>95</v>
      </c>
      <c r="B102" s="9" t="s">
        <v>102</v>
      </c>
      <c r="C102" s="29" t="s">
        <v>90</v>
      </c>
      <c r="D102" s="29">
        <v>300</v>
      </c>
      <c r="E102" s="29"/>
      <c r="F102" s="30">
        <f t="shared" si="10"/>
        <v>0</v>
      </c>
      <c r="G102" s="30">
        <f t="shared" si="8"/>
        <v>0</v>
      </c>
      <c r="H102" s="30">
        <f t="shared" si="9"/>
        <v>0</v>
      </c>
    </row>
    <row r="103" spans="1:8" s="6" customFormat="1" ht="32.25" thickBot="1" x14ac:dyDescent="0.3">
      <c r="A103" s="8">
        <v>96</v>
      </c>
      <c r="B103" s="9" t="s">
        <v>103</v>
      </c>
      <c r="C103" s="29" t="s">
        <v>90</v>
      </c>
      <c r="D103" s="29">
        <v>300</v>
      </c>
      <c r="E103" s="29"/>
      <c r="F103" s="30">
        <f t="shared" si="10"/>
        <v>0</v>
      </c>
      <c r="G103" s="30">
        <f t="shared" si="8"/>
        <v>0</v>
      </c>
      <c r="H103" s="30">
        <f t="shared" si="9"/>
        <v>0</v>
      </c>
    </row>
    <row r="104" spans="1:8" s="6" customFormat="1" ht="32.25" thickBot="1" x14ac:dyDescent="0.3">
      <c r="A104" s="8">
        <v>97</v>
      </c>
      <c r="B104" s="9" t="s">
        <v>104</v>
      </c>
      <c r="C104" s="29" t="s">
        <v>90</v>
      </c>
      <c r="D104" s="29">
        <v>300</v>
      </c>
      <c r="E104" s="29"/>
      <c r="F104" s="30">
        <f t="shared" si="10"/>
        <v>0</v>
      </c>
      <c r="G104" s="30">
        <f t="shared" si="8"/>
        <v>0</v>
      </c>
      <c r="H104" s="30">
        <f t="shared" si="9"/>
        <v>0</v>
      </c>
    </row>
    <row r="105" spans="1:8" s="6" customFormat="1" ht="32.25" thickBot="1" x14ac:dyDescent="0.3">
      <c r="A105" s="8">
        <v>98</v>
      </c>
      <c r="B105" s="9" t="s">
        <v>105</v>
      </c>
      <c r="C105" s="29" t="s">
        <v>90</v>
      </c>
      <c r="D105" s="29">
        <v>300</v>
      </c>
      <c r="E105" s="29"/>
      <c r="F105" s="30">
        <f t="shared" si="10"/>
        <v>0</v>
      </c>
      <c r="G105" s="30">
        <f t="shared" si="8"/>
        <v>0</v>
      </c>
      <c r="H105" s="30">
        <f t="shared" si="9"/>
        <v>0</v>
      </c>
    </row>
    <row r="106" spans="1:8" s="6" customFormat="1" ht="63.75" customHeight="1" thickBot="1" x14ac:dyDescent="0.3">
      <c r="A106" s="8">
        <v>99</v>
      </c>
      <c r="B106" s="9" t="s">
        <v>106</v>
      </c>
      <c r="C106" s="29" t="s">
        <v>90</v>
      </c>
      <c r="D106" s="29">
        <v>300</v>
      </c>
      <c r="E106" s="29"/>
      <c r="F106" s="30">
        <f t="shared" si="10"/>
        <v>0</v>
      </c>
      <c r="G106" s="30">
        <f t="shared" si="8"/>
        <v>0</v>
      </c>
      <c r="H106" s="30">
        <f t="shared" si="9"/>
        <v>0</v>
      </c>
    </row>
    <row r="107" spans="1:8" s="6" customFormat="1" ht="63" customHeight="1" thickBot="1" x14ac:dyDescent="0.3">
      <c r="A107" s="8">
        <v>100</v>
      </c>
      <c r="B107" s="9" t="s">
        <v>107</v>
      </c>
      <c r="C107" s="29" t="s">
        <v>90</v>
      </c>
      <c r="D107" s="29">
        <v>300</v>
      </c>
      <c r="E107" s="29"/>
      <c r="F107" s="30">
        <f t="shared" si="10"/>
        <v>0</v>
      </c>
      <c r="G107" s="30">
        <f t="shared" si="8"/>
        <v>0</v>
      </c>
      <c r="H107" s="30">
        <f t="shared" si="9"/>
        <v>0</v>
      </c>
    </row>
    <row r="108" spans="1:8" s="6" customFormat="1" ht="64.5" customHeight="1" thickBot="1" x14ac:dyDescent="0.3">
      <c r="A108" s="8">
        <v>101</v>
      </c>
      <c r="B108" s="9" t="s">
        <v>108</v>
      </c>
      <c r="C108" s="29" t="s">
        <v>90</v>
      </c>
      <c r="D108" s="29">
        <v>300</v>
      </c>
      <c r="E108" s="29"/>
      <c r="F108" s="30">
        <f t="shared" si="10"/>
        <v>0</v>
      </c>
      <c r="G108" s="30">
        <f t="shared" si="8"/>
        <v>0</v>
      </c>
      <c r="H108" s="30">
        <f t="shared" si="9"/>
        <v>0</v>
      </c>
    </row>
    <row r="109" spans="1:8" s="6" customFormat="1" ht="66" customHeight="1" thickBot="1" x14ac:dyDescent="0.3">
      <c r="A109" s="8">
        <v>102</v>
      </c>
      <c r="B109" s="9" t="s">
        <v>109</v>
      </c>
      <c r="C109" s="29" t="s">
        <v>90</v>
      </c>
      <c r="D109" s="29">
        <v>300</v>
      </c>
      <c r="E109" s="29"/>
      <c r="F109" s="30">
        <f t="shared" si="10"/>
        <v>0</v>
      </c>
      <c r="G109" s="30">
        <f t="shared" si="8"/>
        <v>0</v>
      </c>
      <c r="H109" s="30">
        <f t="shared" si="9"/>
        <v>0</v>
      </c>
    </row>
    <row r="110" spans="1:8" s="6" customFormat="1" ht="62.25" customHeight="1" thickBot="1" x14ac:dyDescent="0.3">
      <c r="A110" s="8">
        <v>103</v>
      </c>
      <c r="B110" s="9" t="s">
        <v>110</v>
      </c>
      <c r="C110" s="29" t="s">
        <v>90</v>
      </c>
      <c r="D110" s="29">
        <v>300</v>
      </c>
      <c r="E110" s="29"/>
      <c r="F110" s="30">
        <f t="shared" si="10"/>
        <v>0</v>
      </c>
      <c r="G110" s="30">
        <f t="shared" si="8"/>
        <v>0</v>
      </c>
      <c r="H110" s="30">
        <f t="shared" si="9"/>
        <v>0</v>
      </c>
    </row>
    <row r="111" spans="1:8" s="6" customFormat="1" ht="68.25" customHeight="1" thickBot="1" x14ac:dyDescent="0.3">
      <c r="A111" s="8">
        <v>104</v>
      </c>
      <c r="B111" s="9" t="s">
        <v>111</v>
      </c>
      <c r="C111" s="29" t="s">
        <v>90</v>
      </c>
      <c r="D111" s="29">
        <v>300</v>
      </c>
      <c r="E111" s="29"/>
      <c r="F111" s="30">
        <f t="shared" si="10"/>
        <v>0</v>
      </c>
      <c r="G111" s="30">
        <f t="shared" si="8"/>
        <v>0</v>
      </c>
      <c r="H111" s="30">
        <f t="shared" si="9"/>
        <v>0</v>
      </c>
    </row>
    <row r="112" spans="1:8" s="6" customFormat="1" ht="65.25" customHeight="1" thickBot="1" x14ac:dyDescent="0.3">
      <c r="A112" s="8">
        <v>105</v>
      </c>
      <c r="B112" s="9" t="s">
        <v>112</v>
      </c>
      <c r="C112" s="29" t="s">
        <v>90</v>
      </c>
      <c r="D112" s="29">
        <v>300</v>
      </c>
      <c r="E112" s="29"/>
      <c r="F112" s="30">
        <f t="shared" si="10"/>
        <v>0</v>
      </c>
      <c r="G112" s="30">
        <f t="shared" si="8"/>
        <v>0</v>
      </c>
      <c r="H112" s="30">
        <f t="shared" si="9"/>
        <v>0</v>
      </c>
    </row>
    <row r="113" spans="1:8" s="6" customFormat="1" ht="63.75" thickBot="1" x14ac:dyDescent="0.3">
      <c r="A113" s="8">
        <v>106</v>
      </c>
      <c r="B113" s="9" t="s">
        <v>113</v>
      </c>
      <c r="C113" s="29" t="s">
        <v>90</v>
      </c>
      <c r="D113" s="29">
        <v>300</v>
      </c>
      <c r="E113" s="29"/>
      <c r="F113" s="30">
        <f t="shared" si="10"/>
        <v>0</v>
      </c>
      <c r="G113" s="30">
        <f t="shared" si="8"/>
        <v>0</v>
      </c>
      <c r="H113" s="30">
        <f t="shared" si="9"/>
        <v>0</v>
      </c>
    </row>
    <row r="114" spans="1:8" s="6" customFormat="1" ht="33.75" customHeight="1" thickBot="1" x14ac:dyDescent="0.3">
      <c r="A114" s="8">
        <v>107</v>
      </c>
      <c r="B114" s="9" t="s">
        <v>114</v>
      </c>
      <c r="C114" s="29" t="s">
        <v>85</v>
      </c>
      <c r="D114" s="29">
        <v>150</v>
      </c>
      <c r="E114" s="29"/>
      <c r="F114" s="30">
        <f t="shared" si="10"/>
        <v>0</v>
      </c>
      <c r="G114" s="30">
        <f t="shared" si="8"/>
        <v>0</v>
      </c>
      <c r="H114" s="30">
        <f t="shared" si="9"/>
        <v>0</v>
      </c>
    </row>
    <row r="115" spans="1:8" s="6" customFormat="1" ht="32.25" customHeight="1" thickBot="1" x14ac:dyDescent="0.3">
      <c r="A115" s="8">
        <v>108</v>
      </c>
      <c r="B115" s="9" t="s">
        <v>115</v>
      </c>
      <c r="C115" s="29" t="s">
        <v>85</v>
      </c>
      <c r="D115" s="29">
        <v>150</v>
      </c>
      <c r="E115" s="29"/>
      <c r="F115" s="30">
        <f t="shared" si="10"/>
        <v>0</v>
      </c>
      <c r="G115" s="30">
        <f t="shared" si="8"/>
        <v>0</v>
      </c>
      <c r="H115" s="30">
        <f t="shared" si="9"/>
        <v>0</v>
      </c>
    </row>
    <row r="116" spans="1:8" s="6" customFormat="1" ht="32.25" thickBot="1" x14ac:dyDescent="0.3">
      <c r="A116" s="8">
        <v>109</v>
      </c>
      <c r="B116" s="9" t="s">
        <v>116</v>
      </c>
      <c r="C116" s="29" t="s">
        <v>85</v>
      </c>
      <c r="D116" s="29">
        <v>150</v>
      </c>
      <c r="E116" s="29"/>
      <c r="F116" s="30">
        <f t="shared" si="10"/>
        <v>0</v>
      </c>
      <c r="G116" s="30">
        <f t="shared" si="8"/>
        <v>0</v>
      </c>
      <c r="H116" s="30">
        <f t="shared" si="9"/>
        <v>0</v>
      </c>
    </row>
    <row r="117" spans="1:8" s="6" customFormat="1" ht="30.75" customHeight="1" thickBot="1" x14ac:dyDescent="0.3">
      <c r="A117" s="8">
        <v>110</v>
      </c>
      <c r="B117" s="9" t="s">
        <v>117</v>
      </c>
      <c r="C117" s="29" t="s">
        <v>85</v>
      </c>
      <c r="D117" s="29">
        <v>150</v>
      </c>
      <c r="E117" s="29"/>
      <c r="F117" s="30">
        <f t="shared" si="10"/>
        <v>0</v>
      </c>
      <c r="G117" s="30">
        <f t="shared" si="8"/>
        <v>0</v>
      </c>
      <c r="H117" s="30">
        <f t="shared" si="9"/>
        <v>0</v>
      </c>
    </row>
    <row r="118" spans="1:8" s="6" customFormat="1" ht="48.75" customHeight="1" thickBot="1" x14ac:dyDescent="0.3">
      <c r="A118" s="8">
        <v>111</v>
      </c>
      <c r="B118" s="9" t="s">
        <v>118</v>
      </c>
      <c r="C118" s="29" t="s">
        <v>85</v>
      </c>
      <c r="D118" s="29">
        <v>150</v>
      </c>
      <c r="E118" s="29"/>
      <c r="F118" s="30">
        <f t="shared" si="10"/>
        <v>0</v>
      </c>
      <c r="G118" s="30">
        <f t="shared" si="8"/>
        <v>0</v>
      </c>
      <c r="H118" s="30">
        <f t="shared" si="9"/>
        <v>0</v>
      </c>
    </row>
    <row r="119" spans="1:8" s="6" customFormat="1" ht="34.5" customHeight="1" thickBot="1" x14ac:dyDescent="0.3">
      <c r="A119" s="8">
        <v>112</v>
      </c>
      <c r="B119" s="9" t="s">
        <v>119</v>
      </c>
      <c r="C119" s="31" t="s">
        <v>85</v>
      </c>
      <c r="D119" s="29">
        <v>150</v>
      </c>
      <c r="E119" s="29"/>
      <c r="F119" s="30">
        <f t="shared" si="10"/>
        <v>0</v>
      </c>
      <c r="G119" s="30">
        <f t="shared" si="8"/>
        <v>0</v>
      </c>
      <c r="H119" s="30">
        <f t="shared" si="9"/>
        <v>0</v>
      </c>
    </row>
    <row r="120" spans="1:8" s="6" customFormat="1" ht="48" thickBot="1" x14ac:dyDescent="0.3">
      <c r="A120" s="8">
        <v>113</v>
      </c>
      <c r="B120" s="9" t="s">
        <v>214</v>
      </c>
      <c r="C120" s="29" t="s">
        <v>85</v>
      </c>
      <c r="D120" s="29">
        <v>150</v>
      </c>
      <c r="E120" s="29"/>
      <c r="F120" s="30">
        <f t="shared" si="10"/>
        <v>0</v>
      </c>
      <c r="G120" s="30">
        <f t="shared" si="8"/>
        <v>0</v>
      </c>
      <c r="H120" s="30">
        <f t="shared" si="9"/>
        <v>0</v>
      </c>
    </row>
    <row r="121" spans="1:8" s="6" customFormat="1" ht="48" thickBot="1" x14ac:dyDescent="0.3">
      <c r="A121" s="8">
        <v>114</v>
      </c>
      <c r="B121" s="9" t="s">
        <v>120</v>
      </c>
      <c r="C121" s="29" t="s">
        <v>85</v>
      </c>
      <c r="D121" s="29">
        <v>150</v>
      </c>
      <c r="E121" s="29"/>
      <c r="F121" s="30">
        <f t="shared" si="10"/>
        <v>0</v>
      </c>
      <c r="G121" s="30">
        <f t="shared" si="8"/>
        <v>0</v>
      </c>
      <c r="H121" s="30">
        <f t="shared" si="9"/>
        <v>0</v>
      </c>
    </row>
    <row r="122" spans="1:8" s="6" customFormat="1" ht="48" thickBot="1" x14ac:dyDescent="0.3">
      <c r="A122" s="8">
        <v>115</v>
      </c>
      <c r="B122" s="9" t="s">
        <v>215</v>
      </c>
      <c r="C122" s="29" t="s">
        <v>85</v>
      </c>
      <c r="D122" s="29">
        <v>150</v>
      </c>
      <c r="E122" s="29"/>
      <c r="F122" s="30">
        <f t="shared" si="10"/>
        <v>0</v>
      </c>
      <c r="G122" s="30">
        <f t="shared" si="8"/>
        <v>0</v>
      </c>
      <c r="H122" s="30">
        <f t="shared" si="9"/>
        <v>0</v>
      </c>
    </row>
    <row r="123" spans="1:8" s="6" customFormat="1" ht="48" thickBot="1" x14ac:dyDescent="0.3">
      <c r="A123" s="8">
        <v>116</v>
      </c>
      <c r="B123" s="9" t="s">
        <v>121</v>
      </c>
      <c r="C123" s="29" t="s">
        <v>85</v>
      </c>
      <c r="D123" s="29">
        <v>150</v>
      </c>
      <c r="E123" s="29"/>
      <c r="F123" s="30">
        <f t="shared" si="10"/>
        <v>0</v>
      </c>
      <c r="G123" s="30">
        <f t="shared" si="8"/>
        <v>0</v>
      </c>
      <c r="H123" s="30">
        <f t="shared" si="9"/>
        <v>0</v>
      </c>
    </row>
    <row r="124" spans="1:8" s="6" customFormat="1" ht="48" thickBot="1" x14ac:dyDescent="0.3">
      <c r="A124" s="8">
        <v>117</v>
      </c>
      <c r="B124" s="9" t="s">
        <v>122</v>
      </c>
      <c r="C124" s="29" t="s">
        <v>85</v>
      </c>
      <c r="D124" s="29">
        <v>150</v>
      </c>
      <c r="E124" s="29"/>
      <c r="F124" s="30">
        <f t="shared" si="10"/>
        <v>0</v>
      </c>
      <c r="G124" s="30">
        <f t="shared" si="8"/>
        <v>0</v>
      </c>
      <c r="H124" s="30">
        <f t="shared" si="9"/>
        <v>0</v>
      </c>
    </row>
    <row r="125" spans="1:8" s="6" customFormat="1" ht="48" thickBot="1" x14ac:dyDescent="0.3">
      <c r="A125" s="8">
        <v>118</v>
      </c>
      <c r="B125" s="9" t="s">
        <v>123</v>
      </c>
      <c r="C125" s="29" t="s">
        <v>85</v>
      </c>
      <c r="D125" s="29">
        <v>150</v>
      </c>
      <c r="E125" s="29"/>
      <c r="F125" s="30">
        <f t="shared" si="10"/>
        <v>0</v>
      </c>
      <c r="G125" s="30">
        <f t="shared" si="8"/>
        <v>0</v>
      </c>
      <c r="H125" s="30">
        <f t="shared" si="9"/>
        <v>0</v>
      </c>
    </row>
    <row r="126" spans="1:8" s="6" customFormat="1" ht="31.5" customHeight="1" thickBot="1" x14ac:dyDescent="0.3">
      <c r="A126" s="8">
        <v>119</v>
      </c>
      <c r="B126" s="9" t="s">
        <v>124</v>
      </c>
      <c r="C126" s="29" t="s">
        <v>85</v>
      </c>
      <c r="D126" s="29">
        <v>150</v>
      </c>
      <c r="E126" s="29"/>
      <c r="F126" s="30">
        <f t="shared" si="10"/>
        <v>0</v>
      </c>
      <c r="G126" s="30">
        <f t="shared" si="8"/>
        <v>0</v>
      </c>
      <c r="H126" s="30">
        <f t="shared" si="9"/>
        <v>0</v>
      </c>
    </row>
    <row r="127" spans="1:8" s="6" customFormat="1" ht="32.25" thickBot="1" x14ac:dyDescent="0.3">
      <c r="A127" s="8">
        <v>120</v>
      </c>
      <c r="B127" s="9" t="s">
        <v>125</v>
      </c>
      <c r="C127" s="29" t="s">
        <v>39</v>
      </c>
      <c r="D127" s="29">
        <v>50</v>
      </c>
      <c r="E127" s="29"/>
      <c r="F127" s="30">
        <f t="shared" si="10"/>
        <v>0</v>
      </c>
      <c r="G127" s="30">
        <f t="shared" si="8"/>
        <v>0</v>
      </c>
      <c r="H127" s="30">
        <f t="shared" si="9"/>
        <v>0</v>
      </c>
    </row>
    <row r="128" spans="1:8" s="6" customFormat="1" ht="50.25" customHeight="1" thickBot="1" x14ac:dyDescent="0.3">
      <c r="A128" s="8">
        <v>121</v>
      </c>
      <c r="B128" s="9" t="s">
        <v>126</v>
      </c>
      <c r="C128" s="29" t="s">
        <v>39</v>
      </c>
      <c r="D128" s="29">
        <v>50</v>
      </c>
      <c r="E128" s="29"/>
      <c r="F128" s="30">
        <f t="shared" si="10"/>
        <v>0</v>
      </c>
      <c r="G128" s="30">
        <f t="shared" si="8"/>
        <v>0</v>
      </c>
      <c r="H128" s="30">
        <f t="shared" si="9"/>
        <v>0</v>
      </c>
    </row>
    <row r="129" spans="1:8" s="6" customFormat="1" ht="49.5" customHeight="1" thickBot="1" x14ac:dyDescent="0.3">
      <c r="A129" s="8">
        <v>122</v>
      </c>
      <c r="B129" s="9" t="s">
        <v>127</v>
      </c>
      <c r="C129" s="29" t="s">
        <v>39</v>
      </c>
      <c r="D129" s="29">
        <v>30</v>
      </c>
      <c r="E129" s="29"/>
      <c r="F129" s="30">
        <f t="shared" si="10"/>
        <v>0</v>
      </c>
      <c r="G129" s="30">
        <f t="shared" si="8"/>
        <v>0</v>
      </c>
      <c r="H129" s="30">
        <f t="shared" si="9"/>
        <v>0</v>
      </c>
    </row>
    <row r="130" spans="1:8" s="6" customFormat="1" ht="30.75" customHeight="1" thickBot="1" x14ac:dyDescent="0.3">
      <c r="A130" s="8">
        <v>123</v>
      </c>
      <c r="B130" s="9" t="s">
        <v>128</v>
      </c>
      <c r="C130" s="29" t="s">
        <v>39</v>
      </c>
      <c r="D130" s="29">
        <v>30</v>
      </c>
      <c r="E130" s="29"/>
      <c r="F130" s="30">
        <f t="shared" si="10"/>
        <v>0</v>
      </c>
      <c r="G130" s="30">
        <f t="shared" si="8"/>
        <v>0</v>
      </c>
      <c r="H130" s="30">
        <f t="shared" ref="H130:H219" si="11">D130*F130</f>
        <v>0</v>
      </c>
    </row>
    <row r="131" spans="1:8" s="6" customFormat="1" ht="48" customHeight="1" thickBot="1" x14ac:dyDescent="0.3">
      <c r="A131" s="8">
        <v>124</v>
      </c>
      <c r="B131" s="9" t="s">
        <v>129</v>
      </c>
      <c r="C131" s="29" t="s">
        <v>39</v>
      </c>
      <c r="D131" s="29">
        <v>30</v>
      </c>
      <c r="E131" s="29"/>
      <c r="F131" s="30">
        <f t="shared" si="10"/>
        <v>0</v>
      </c>
      <c r="G131" s="30">
        <f t="shared" si="8"/>
        <v>0</v>
      </c>
      <c r="H131" s="30">
        <f t="shared" si="11"/>
        <v>0</v>
      </c>
    </row>
    <row r="132" spans="1:8" s="6" customFormat="1" ht="46.5" customHeight="1" thickBot="1" x14ac:dyDescent="0.3">
      <c r="A132" s="8">
        <v>125</v>
      </c>
      <c r="B132" s="9" t="s">
        <v>130</v>
      </c>
      <c r="C132" s="31" t="s">
        <v>39</v>
      </c>
      <c r="D132" s="29">
        <v>30</v>
      </c>
      <c r="E132" s="29"/>
      <c r="F132" s="30">
        <f t="shared" si="10"/>
        <v>0</v>
      </c>
      <c r="G132" s="30">
        <f t="shared" si="8"/>
        <v>0</v>
      </c>
      <c r="H132" s="30">
        <f t="shared" si="11"/>
        <v>0</v>
      </c>
    </row>
    <row r="133" spans="1:8" s="6" customFormat="1" ht="48" customHeight="1" thickBot="1" x14ac:dyDescent="0.3">
      <c r="A133" s="8">
        <v>126</v>
      </c>
      <c r="B133" s="9" t="s">
        <v>131</v>
      </c>
      <c r="C133" s="31" t="s">
        <v>39</v>
      </c>
      <c r="D133" s="31">
        <v>50</v>
      </c>
      <c r="E133" s="31"/>
      <c r="F133" s="30">
        <f t="shared" si="10"/>
        <v>0</v>
      </c>
      <c r="G133" s="30">
        <f t="shared" ref="G133:G196" si="12">D133*E133</f>
        <v>0</v>
      </c>
      <c r="H133" s="30">
        <f t="shared" si="11"/>
        <v>0</v>
      </c>
    </row>
    <row r="134" spans="1:8" s="6" customFormat="1" ht="32.25" thickBot="1" x14ac:dyDescent="0.3">
      <c r="A134" s="8">
        <v>127</v>
      </c>
      <c r="B134" s="9" t="s">
        <v>132</v>
      </c>
      <c r="C134" s="31" t="s">
        <v>39</v>
      </c>
      <c r="D134" s="31">
        <v>50</v>
      </c>
      <c r="E134" s="31"/>
      <c r="F134" s="30">
        <f t="shared" si="10"/>
        <v>0</v>
      </c>
      <c r="G134" s="30">
        <f t="shared" si="12"/>
        <v>0</v>
      </c>
      <c r="H134" s="30">
        <f t="shared" si="11"/>
        <v>0</v>
      </c>
    </row>
    <row r="135" spans="1:8" s="6" customFormat="1" ht="32.25" thickBot="1" x14ac:dyDescent="0.3">
      <c r="A135" s="8">
        <v>128</v>
      </c>
      <c r="B135" s="9" t="s">
        <v>133</v>
      </c>
      <c r="C135" s="31" t="s">
        <v>39</v>
      </c>
      <c r="D135" s="31">
        <v>50</v>
      </c>
      <c r="E135" s="31"/>
      <c r="F135" s="30">
        <f t="shared" si="10"/>
        <v>0</v>
      </c>
      <c r="G135" s="30">
        <f t="shared" si="12"/>
        <v>0</v>
      </c>
      <c r="H135" s="30">
        <f t="shared" si="11"/>
        <v>0</v>
      </c>
    </row>
    <row r="136" spans="1:8" s="6" customFormat="1" ht="48" thickBot="1" x14ac:dyDescent="0.3">
      <c r="A136" s="8">
        <v>129</v>
      </c>
      <c r="B136" s="9" t="s">
        <v>134</v>
      </c>
      <c r="C136" s="29" t="s">
        <v>39</v>
      </c>
      <c r="D136" s="29">
        <v>45</v>
      </c>
      <c r="E136" s="29"/>
      <c r="F136" s="30">
        <f t="shared" si="10"/>
        <v>0</v>
      </c>
      <c r="G136" s="30">
        <f t="shared" si="12"/>
        <v>0</v>
      </c>
      <c r="H136" s="30">
        <f t="shared" si="11"/>
        <v>0</v>
      </c>
    </row>
    <row r="137" spans="1:8" s="6" customFormat="1" ht="31.5" customHeight="1" thickBot="1" x14ac:dyDescent="0.3">
      <c r="A137" s="8">
        <v>130</v>
      </c>
      <c r="B137" s="9" t="s">
        <v>135</v>
      </c>
      <c r="C137" s="29" t="s">
        <v>39</v>
      </c>
      <c r="D137" s="29">
        <v>120</v>
      </c>
      <c r="E137" s="29"/>
      <c r="F137" s="30">
        <f t="shared" si="10"/>
        <v>0</v>
      </c>
      <c r="G137" s="30">
        <f t="shared" si="12"/>
        <v>0</v>
      </c>
      <c r="H137" s="30">
        <f t="shared" si="11"/>
        <v>0</v>
      </c>
    </row>
    <row r="138" spans="1:8" s="6" customFormat="1" ht="16.5" thickBot="1" x14ac:dyDescent="0.3">
      <c r="A138" s="8">
        <v>131</v>
      </c>
      <c r="B138" s="9" t="s">
        <v>466</v>
      </c>
      <c r="C138" s="29" t="s">
        <v>467</v>
      </c>
      <c r="D138" s="29">
        <v>100</v>
      </c>
      <c r="E138" s="29"/>
      <c r="F138" s="30">
        <f t="shared" si="10"/>
        <v>0</v>
      </c>
      <c r="G138" s="30">
        <f t="shared" si="12"/>
        <v>0</v>
      </c>
      <c r="H138" s="30">
        <f t="shared" si="11"/>
        <v>0</v>
      </c>
    </row>
    <row r="139" spans="1:8" s="6" customFormat="1" ht="16.5" thickBot="1" x14ac:dyDescent="0.3">
      <c r="A139" s="8">
        <v>132</v>
      </c>
      <c r="B139" s="9" t="s">
        <v>468</v>
      </c>
      <c r="C139" s="29" t="s">
        <v>39</v>
      </c>
      <c r="D139" s="29">
        <v>50</v>
      </c>
      <c r="E139" s="29"/>
      <c r="F139" s="30">
        <f t="shared" si="10"/>
        <v>0</v>
      </c>
      <c r="G139" s="30">
        <f t="shared" si="12"/>
        <v>0</v>
      </c>
      <c r="H139" s="30">
        <f t="shared" si="11"/>
        <v>0</v>
      </c>
    </row>
    <row r="140" spans="1:8" s="6" customFormat="1" ht="16.5" thickBot="1" x14ac:dyDescent="0.3">
      <c r="A140" s="8">
        <v>133</v>
      </c>
      <c r="B140" s="9" t="s">
        <v>469</v>
      </c>
      <c r="C140" s="29" t="s">
        <v>39</v>
      </c>
      <c r="D140" s="29">
        <v>50</v>
      </c>
      <c r="E140" s="29"/>
      <c r="F140" s="30">
        <f t="shared" si="10"/>
        <v>0</v>
      </c>
      <c r="G140" s="30">
        <f t="shared" si="12"/>
        <v>0</v>
      </c>
      <c r="H140" s="30">
        <f t="shared" si="11"/>
        <v>0</v>
      </c>
    </row>
    <row r="141" spans="1:8" s="6" customFormat="1" ht="16.5" thickBot="1" x14ac:dyDescent="0.3">
      <c r="A141" s="8">
        <v>134</v>
      </c>
      <c r="B141" s="9" t="s">
        <v>470</v>
      </c>
      <c r="C141" s="29" t="s">
        <v>39</v>
      </c>
      <c r="D141" s="29">
        <v>50</v>
      </c>
      <c r="E141" s="29"/>
      <c r="F141" s="30">
        <f t="shared" si="10"/>
        <v>0</v>
      </c>
      <c r="G141" s="30">
        <f t="shared" si="12"/>
        <v>0</v>
      </c>
      <c r="H141" s="30">
        <f t="shared" si="11"/>
        <v>0</v>
      </c>
    </row>
    <row r="142" spans="1:8" s="6" customFormat="1" ht="16.5" thickBot="1" x14ac:dyDescent="0.3">
      <c r="A142" s="8">
        <v>135</v>
      </c>
      <c r="B142" s="9" t="s">
        <v>471</v>
      </c>
      <c r="C142" s="29" t="s">
        <v>39</v>
      </c>
      <c r="D142" s="29">
        <v>50</v>
      </c>
      <c r="E142" s="29"/>
      <c r="F142" s="30">
        <f t="shared" si="10"/>
        <v>0</v>
      </c>
      <c r="G142" s="30">
        <f t="shared" si="12"/>
        <v>0</v>
      </c>
      <c r="H142" s="30">
        <f t="shared" si="11"/>
        <v>0</v>
      </c>
    </row>
    <row r="143" spans="1:8" s="6" customFormat="1" ht="16.5" thickBot="1" x14ac:dyDescent="0.3">
      <c r="A143" s="8">
        <v>136</v>
      </c>
      <c r="B143" s="9" t="s">
        <v>472</v>
      </c>
      <c r="C143" s="29" t="s">
        <v>39</v>
      </c>
      <c r="D143" s="29">
        <v>50</v>
      </c>
      <c r="E143" s="29"/>
      <c r="F143" s="30">
        <f t="shared" si="10"/>
        <v>0</v>
      </c>
      <c r="G143" s="30">
        <f t="shared" si="12"/>
        <v>0</v>
      </c>
      <c r="H143" s="30">
        <f>D143*F143</f>
        <v>0</v>
      </c>
    </row>
    <row r="144" spans="1:8" s="6" customFormat="1" ht="16.5" thickBot="1" x14ac:dyDescent="0.3">
      <c r="A144" s="8">
        <v>137</v>
      </c>
      <c r="B144" s="9" t="s">
        <v>473</v>
      </c>
      <c r="C144" s="29" t="s">
        <v>170</v>
      </c>
      <c r="D144" s="29">
        <v>10</v>
      </c>
      <c r="E144" s="29"/>
      <c r="F144" s="30">
        <f t="shared" si="10"/>
        <v>0</v>
      </c>
      <c r="G144" s="30">
        <f t="shared" si="12"/>
        <v>0</v>
      </c>
      <c r="H144" s="30">
        <f t="shared" si="11"/>
        <v>0</v>
      </c>
    </row>
    <row r="145" spans="1:8" s="6" customFormat="1" ht="15.75" customHeight="1" thickBot="1" x14ac:dyDescent="0.3">
      <c r="A145" s="8">
        <v>138</v>
      </c>
      <c r="B145" s="9" t="s">
        <v>488</v>
      </c>
      <c r="C145" s="29" t="s">
        <v>170</v>
      </c>
      <c r="D145" s="29">
        <v>10</v>
      </c>
      <c r="E145" s="29"/>
      <c r="F145" s="30">
        <f t="shared" si="10"/>
        <v>0</v>
      </c>
      <c r="G145" s="30">
        <f t="shared" si="12"/>
        <v>0</v>
      </c>
      <c r="H145" s="30">
        <f t="shared" si="11"/>
        <v>0</v>
      </c>
    </row>
    <row r="146" spans="1:8" s="6" customFormat="1" ht="16.5" thickBot="1" x14ac:dyDescent="0.3">
      <c r="A146" s="7"/>
      <c r="B146" s="2" t="s">
        <v>474</v>
      </c>
      <c r="C146" s="27"/>
      <c r="D146" s="27"/>
      <c r="E146" s="27"/>
      <c r="F146" s="27"/>
      <c r="G146" s="27"/>
      <c r="H146" s="32"/>
    </row>
    <row r="147" spans="1:8" s="6" customFormat="1" ht="16.5" thickBot="1" x14ac:dyDescent="0.3">
      <c r="A147" s="19">
        <v>139</v>
      </c>
      <c r="B147" s="19" t="s">
        <v>475</v>
      </c>
      <c r="C147" s="34" t="s">
        <v>467</v>
      </c>
      <c r="D147" s="34">
        <v>50</v>
      </c>
      <c r="E147" s="34"/>
      <c r="F147" s="30">
        <f>E147*0.21</f>
        <v>0</v>
      </c>
      <c r="G147" s="30">
        <f t="shared" si="12"/>
        <v>0</v>
      </c>
      <c r="H147" s="30">
        <f t="shared" si="11"/>
        <v>0</v>
      </c>
    </row>
    <row r="148" spans="1:8" s="6" customFormat="1" ht="16.5" thickBot="1" x14ac:dyDescent="0.3">
      <c r="A148" s="19">
        <v>140</v>
      </c>
      <c r="B148" s="19" t="s">
        <v>476</v>
      </c>
      <c r="C148" s="34" t="s">
        <v>39</v>
      </c>
      <c r="D148" s="34">
        <v>50</v>
      </c>
      <c r="E148" s="34"/>
      <c r="F148" s="30">
        <f t="shared" ref="F148:F167" si="13">E148*0.21</f>
        <v>0</v>
      </c>
      <c r="G148" s="30">
        <f t="shared" si="12"/>
        <v>0</v>
      </c>
      <c r="H148" s="30">
        <f t="shared" si="11"/>
        <v>0</v>
      </c>
    </row>
    <row r="149" spans="1:8" s="6" customFormat="1" ht="16.5" thickBot="1" x14ac:dyDescent="0.3">
      <c r="A149" s="19">
        <v>141</v>
      </c>
      <c r="B149" s="19" t="s">
        <v>477</v>
      </c>
      <c r="C149" s="34" t="s">
        <v>39</v>
      </c>
      <c r="D149" s="34">
        <v>50</v>
      </c>
      <c r="E149" s="34"/>
      <c r="F149" s="30">
        <f t="shared" si="13"/>
        <v>0</v>
      </c>
      <c r="G149" s="30">
        <f t="shared" si="12"/>
        <v>0</v>
      </c>
      <c r="H149" s="30">
        <f t="shared" si="11"/>
        <v>0</v>
      </c>
    </row>
    <row r="150" spans="1:8" s="6" customFormat="1" ht="16.5" thickBot="1" x14ac:dyDescent="0.3">
      <c r="A150" s="19">
        <v>142</v>
      </c>
      <c r="B150" s="19" t="s">
        <v>478</v>
      </c>
      <c r="C150" s="34" t="s">
        <v>26</v>
      </c>
      <c r="D150" s="34">
        <v>100</v>
      </c>
      <c r="E150" s="34"/>
      <c r="F150" s="30">
        <f t="shared" si="13"/>
        <v>0</v>
      </c>
      <c r="G150" s="30">
        <f t="shared" si="12"/>
        <v>0</v>
      </c>
      <c r="H150" s="30">
        <f>D150*F150</f>
        <v>0</v>
      </c>
    </row>
    <row r="151" spans="1:8" s="6" customFormat="1" ht="16.5" thickBot="1" x14ac:dyDescent="0.3">
      <c r="A151" s="19">
        <v>143</v>
      </c>
      <c r="B151" s="19" t="s">
        <v>479</v>
      </c>
      <c r="C151" s="34" t="s">
        <v>26</v>
      </c>
      <c r="D151" s="34">
        <v>100</v>
      </c>
      <c r="E151" s="34"/>
      <c r="F151" s="30">
        <f t="shared" si="13"/>
        <v>0</v>
      </c>
      <c r="G151" s="30">
        <f t="shared" si="12"/>
        <v>0</v>
      </c>
      <c r="H151" s="30">
        <f t="shared" si="11"/>
        <v>0</v>
      </c>
    </row>
    <row r="152" spans="1:8" s="6" customFormat="1" ht="16.5" thickBot="1" x14ac:dyDescent="0.3">
      <c r="A152" s="19">
        <v>144</v>
      </c>
      <c r="B152" s="19" t="s">
        <v>499</v>
      </c>
      <c r="C152" s="34" t="s">
        <v>26</v>
      </c>
      <c r="D152" s="34">
        <v>100</v>
      </c>
      <c r="E152" s="34"/>
      <c r="F152" s="30">
        <f t="shared" si="13"/>
        <v>0</v>
      </c>
      <c r="G152" s="30">
        <f t="shared" si="12"/>
        <v>0</v>
      </c>
      <c r="H152" s="30">
        <f t="shared" si="11"/>
        <v>0</v>
      </c>
    </row>
    <row r="153" spans="1:8" s="6" customFormat="1" ht="16.5" thickBot="1" x14ac:dyDescent="0.3">
      <c r="A153" s="19">
        <v>145</v>
      </c>
      <c r="B153" s="19" t="s">
        <v>480</v>
      </c>
      <c r="C153" s="34" t="s">
        <v>26</v>
      </c>
      <c r="D153" s="34">
        <v>100</v>
      </c>
      <c r="E153" s="34"/>
      <c r="F153" s="30">
        <f t="shared" si="13"/>
        <v>0</v>
      </c>
      <c r="G153" s="30">
        <f t="shared" si="12"/>
        <v>0</v>
      </c>
      <c r="H153" s="30">
        <f t="shared" si="11"/>
        <v>0</v>
      </c>
    </row>
    <row r="154" spans="1:8" s="6" customFormat="1" ht="16.5" thickBot="1" x14ac:dyDescent="0.3">
      <c r="A154" s="19">
        <v>146</v>
      </c>
      <c r="B154" s="19" t="s">
        <v>481</v>
      </c>
      <c r="C154" s="34" t="s">
        <v>39</v>
      </c>
      <c r="D154" s="34">
        <v>50</v>
      </c>
      <c r="E154" s="34"/>
      <c r="F154" s="30">
        <f t="shared" si="13"/>
        <v>0</v>
      </c>
      <c r="G154" s="30">
        <f t="shared" si="12"/>
        <v>0</v>
      </c>
      <c r="H154" s="30">
        <f t="shared" si="11"/>
        <v>0</v>
      </c>
    </row>
    <row r="155" spans="1:8" s="6" customFormat="1" ht="16.5" thickBot="1" x14ac:dyDescent="0.3">
      <c r="A155" s="19">
        <v>147</v>
      </c>
      <c r="B155" s="19" t="s">
        <v>482</v>
      </c>
      <c r="C155" s="34" t="s">
        <v>39</v>
      </c>
      <c r="D155" s="34">
        <v>10</v>
      </c>
      <c r="E155" s="34"/>
      <c r="F155" s="30">
        <f t="shared" si="13"/>
        <v>0</v>
      </c>
      <c r="G155" s="30">
        <f t="shared" si="12"/>
        <v>0</v>
      </c>
      <c r="H155" s="30">
        <f t="shared" si="11"/>
        <v>0</v>
      </c>
    </row>
    <row r="156" spans="1:8" s="6" customFormat="1" ht="16.5" thickBot="1" x14ac:dyDescent="0.3">
      <c r="A156" s="19">
        <v>148</v>
      </c>
      <c r="B156" s="19" t="s">
        <v>498</v>
      </c>
      <c r="C156" s="34" t="s">
        <v>39</v>
      </c>
      <c r="D156" s="34">
        <v>10</v>
      </c>
      <c r="E156" s="34"/>
      <c r="F156" s="30">
        <f t="shared" si="13"/>
        <v>0</v>
      </c>
      <c r="G156" s="30">
        <f t="shared" si="12"/>
        <v>0</v>
      </c>
      <c r="H156" s="30">
        <f t="shared" si="11"/>
        <v>0</v>
      </c>
    </row>
    <row r="157" spans="1:8" s="6" customFormat="1" ht="16.5" thickBot="1" x14ac:dyDescent="0.3">
      <c r="A157" s="19">
        <v>149</v>
      </c>
      <c r="B157" s="19" t="s">
        <v>483</v>
      </c>
      <c r="C157" s="34" t="s">
        <v>39</v>
      </c>
      <c r="D157" s="34">
        <v>30</v>
      </c>
      <c r="E157" s="34"/>
      <c r="F157" s="30">
        <f t="shared" si="13"/>
        <v>0</v>
      </c>
      <c r="G157" s="30">
        <f t="shared" si="12"/>
        <v>0</v>
      </c>
      <c r="H157" s="30">
        <f t="shared" si="11"/>
        <v>0</v>
      </c>
    </row>
    <row r="158" spans="1:8" s="6" customFormat="1" ht="16.5" thickBot="1" x14ac:dyDescent="0.3">
      <c r="A158" s="19">
        <v>150</v>
      </c>
      <c r="B158" s="19" t="s">
        <v>484</v>
      </c>
      <c r="C158" s="34" t="s">
        <v>39</v>
      </c>
      <c r="D158" s="34">
        <v>20</v>
      </c>
      <c r="E158" s="34"/>
      <c r="F158" s="30">
        <f t="shared" si="13"/>
        <v>0</v>
      </c>
      <c r="G158" s="30">
        <f t="shared" si="12"/>
        <v>0</v>
      </c>
      <c r="H158" s="30">
        <f t="shared" si="11"/>
        <v>0</v>
      </c>
    </row>
    <row r="159" spans="1:8" s="6" customFormat="1" ht="16.5" thickBot="1" x14ac:dyDescent="0.3">
      <c r="A159" s="19">
        <v>151</v>
      </c>
      <c r="B159" s="19" t="s">
        <v>485</v>
      </c>
      <c r="C159" s="34" t="s">
        <v>39</v>
      </c>
      <c r="D159" s="34">
        <v>10</v>
      </c>
      <c r="E159" s="34"/>
      <c r="F159" s="30">
        <f t="shared" si="13"/>
        <v>0</v>
      </c>
      <c r="G159" s="30">
        <f t="shared" si="12"/>
        <v>0</v>
      </c>
      <c r="H159" s="30">
        <f t="shared" si="11"/>
        <v>0</v>
      </c>
    </row>
    <row r="160" spans="1:8" s="6" customFormat="1" ht="16.5" thickBot="1" x14ac:dyDescent="0.3">
      <c r="A160" s="19">
        <v>152</v>
      </c>
      <c r="B160" s="19" t="s">
        <v>486</v>
      </c>
      <c r="C160" s="34" t="s">
        <v>39</v>
      </c>
      <c r="D160" s="34">
        <v>30</v>
      </c>
      <c r="E160" s="34"/>
      <c r="F160" s="30">
        <f t="shared" si="13"/>
        <v>0</v>
      </c>
      <c r="G160" s="30">
        <f t="shared" si="12"/>
        <v>0</v>
      </c>
      <c r="H160" s="30">
        <f t="shared" si="11"/>
        <v>0</v>
      </c>
    </row>
    <row r="161" spans="1:8" s="6" customFormat="1" ht="16.5" thickBot="1" x14ac:dyDescent="0.3">
      <c r="A161" s="19">
        <v>153</v>
      </c>
      <c r="B161" s="19" t="s">
        <v>487</v>
      </c>
      <c r="C161" s="34" t="s">
        <v>39</v>
      </c>
      <c r="D161" s="34">
        <v>20</v>
      </c>
      <c r="E161" s="34"/>
      <c r="F161" s="30">
        <f t="shared" si="13"/>
        <v>0</v>
      </c>
      <c r="G161" s="30">
        <f t="shared" si="12"/>
        <v>0</v>
      </c>
      <c r="H161" s="30">
        <f t="shared" si="11"/>
        <v>0</v>
      </c>
    </row>
    <row r="162" spans="1:8" s="6" customFormat="1" ht="16.5" thickBot="1" x14ac:dyDescent="0.3">
      <c r="A162" s="19">
        <v>154</v>
      </c>
      <c r="B162" s="19" t="s">
        <v>489</v>
      </c>
      <c r="C162" s="34" t="s">
        <v>39</v>
      </c>
      <c r="D162" s="34">
        <v>20</v>
      </c>
      <c r="E162" s="34"/>
      <c r="F162" s="30">
        <f t="shared" si="13"/>
        <v>0</v>
      </c>
      <c r="G162" s="30">
        <f t="shared" si="12"/>
        <v>0</v>
      </c>
      <c r="H162" s="30">
        <f t="shared" si="11"/>
        <v>0</v>
      </c>
    </row>
    <row r="163" spans="1:8" s="6" customFormat="1" ht="16.5" thickBot="1" x14ac:dyDescent="0.3">
      <c r="A163" s="8">
        <v>155</v>
      </c>
      <c r="B163" s="11" t="s">
        <v>490</v>
      </c>
      <c r="C163" s="33" t="s">
        <v>39</v>
      </c>
      <c r="D163" s="33">
        <v>30</v>
      </c>
      <c r="E163" s="33"/>
      <c r="F163" s="30">
        <f t="shared" si="13"/>
        <v>0</v>
      </c>
      <c r="G163" s="30">
        <f t="shared" si="12"/>
        <v>0</v>
      </c>
      <c r="H163" s="30">
        <f t="shared" si="11"/>
        <v>0</v>
      </c>
    </row>
    <row r="164" spans="1:8" s="6" customFormat="1" ht="16.5" thickBot="1" x14ac:dyDescent="0.3">
      <c r="A164" s="8">
        <v>156</v>
      </c>
      <c r="B164" s="12" t="s">
        <v>491</v>
      </c>
      <c r="C164" s="28" t="s">
        <v>39</v>
      </c>
      <c r="D164" s="28">
        <v>20</v>
      </c>
      <c r="E164" s="28"/>
      <c r="F164" s="30">
        <f t="shared" si="13"/>
        <v>0</v>
      </c>
      <c r="G164" s="30">
        <f t="shared" si="12"/>
        <v>0</v>
      </c>
      <c r="H164" s="30">
        <f t="shared" si="11"/>
        <v>0</v>
      </c>
    </row>
    <row r="165" spans="1:8" s="6" customFormat="1" ht="21" customHeight="1" thickBot="1" x14ac:dyDescent="0.3">
      <c r="A165" s="8">
        <v>157</v>
      </c>
      <c r="B165" s="12" t="s">
        <v>492</v>
      </c>
      <c r="C165" s="28" t="s">
        <v>26</v>
      </c>
      <c r="D165" s="28">
        <v>50</v>
      </c>
      <c r="E165" s="28"/>
      <c r="F165" s="30">
        <f t="shared" si="13"/>
        <v>0</v>
      </c>
      <c r="G165" s="30">
        <f t="shared" si="12"/>
        <v>0</v>
      </c>
      <c r="H165" s="30">
        <f t="shared" si="11"/>
        <v>0</v>
      </c>
    </row>
    <row r="166" spans="1:8" s="6" customFormat="1" ht="21" customHeight="1" thickBot="1" x14ac:dyDescent="0.3">
      <c r="A166" s="8">
        <v>158</v>
      </c>
      <c r="B166" s="12" t="s">
        <v>493</v>
      </c>
      <c r="C166" s="28" t="s">
        <v>39</v>
      </c>
      <c r="D166" s="28">
        <v>15</v>
      </c>
      <c r="E166" s="28"/>
      <c r="F166" s="30">
        <f t="shared" si="13"/>
        <v>0</v>
      </c>
      <c r="G166" s="30">
        <f t="shared" si="12"/>
        <v>0</v>
      </c>
      <c r="H166" s="30">
        <f t="shared" si="11"/>
        <v>0</v>
      </c>
    </row>
    <row r="167" spans="1:8" s="6" customFormat="1" ht="19.5" customHeight="1" thickBot="1" x14ac:dyDescent="0.3">
      <c r="A167" s="8">
        <v>159</v>
      </c>
      <c r="B167" s="12" t="s">
        <v>494</v>
      </c>
      <c r="C167" s="28" t="s">
        <v>39</v>
      </c>
      <c r="D167" s="28">
        <v>15</v>
      </c>
      <c r="E167" s="28"/>
      <c r="F167" s="30">
        <f t="shared" si="13"/>
        <v>0</v>
      </c>
      <c r="G167" s="30">
        <f t="shared" si="12"/>
        <v>0</v>
      </c>
      <c r="H167" s="30">
        <f t="shared" si="11"/>
        <v>0</v>
      </c>
    </row>
    <row r="168" spans="1:8" s="6" customFormat="1" ht="16.5" thickBot="1" x14ac:dyDescent="0.3">
      <c r="A168" s="7"/>
      <c r="B168" s="2" t="s">
        <v>211</v>
      </c>
      <c r="C168" s="27"/>
      <c r="D168" s="27"/>
      <c r="E168" s="27"/>
      <c r="F168" s="27"/>
      <c r="G168" s="27"/>
      <c r="H168" s="32"/>
    </row>
    <row r="169" spans="1:8" s="6" customFormat="1" ht="28.5" customHeight="1" thickBot="1" x14ac:dyDescent="0.3">
      <c r="A169" s="9">
        <v>160</v>
      </c>
      <c r="B169" s="9" t="s">
        <v>136</v>
      </c>
      <c r="C169" s="29" t="s">
        <v>26</v>
      </c>
      <c r="D169" s="29">
        <v>300</v>
      </c>
      <c r="E169" s="29"/>
      <c r="F169" s="30">
        <f>E169*0.21</f>
        <v>0</v>
      </c>
      <c r="G169" s="30">
        <f t="shared" si="12"/>
        <v>0</v>
      </c>
      <c r="H169" s="30">
        <f t="shared" si="11"/>
        <v>0</v>
      </c>
    </row>
    <row r="170" spans="1:8" s="6" customFormat="1" ht="24" customHeight="1" thickBot="1" x14ac:dyDescent="0.3">
      <c r="A170" s="9">
        <v>161</v>
      </c>
      <c r="B170" s="9" t="s">
        <v>137</v>
      </c>
      <c r="C170" s="29" t="s">
        <v>26</v>
      </c>
      <c r="D170" s="29">
        <v>300</v>
      </c>
      <c r="E170" s="29"/>
      <c r="F170" s="30">
        <f t="shared" ref="F170:F181" si="14">E170*0.21</f>
        <v>0</v>
      </c>
      <c r="G170" s="30">
        <f t="shared" si="12"/>
        <v>0</v>
      </c>
      <c r="H170" s="30">
        <f t="shared" si="11"/>
        <v>0</v>
      </c>
    </row>
    <row r="171" spans="1:8" s="6" customFormat="1" ht="32.25" thickBot="1" x14ac:dyDescent="0.3">
      <c r="A171" s="9">
        <v>162</v>
      </c>
      <c r="B171" s="9" t="s">
        <v>138</v>
      </c>
      <c r="C171" s="29" t="s">
        <v>26</v>
      </c>
      <c r="D171" s="29">
        <v>300</v>
      </c>
      <c r="E171" s="29"/>
      <c r="F171" s="30">
        <f t="shared" si="14"/>
        <v>0</v>
      </c>
      <c r="G171" s="30">
        <f t="shared" si="12"/>
        <v>0</v>
      </c>
      <c r="H171" s="30">
        <f>D171*F171</f>
        <v>0</v>
      </c>
    </row>
    <row r="172" spans="1:8" s="6" customFormat="1" ht="30" customHeight="1" thickBot="1" x14ac:dyDescent="0.3">
      <c r="A172" s="9">
        <v>163</v>
      </c>
      <c r="B172" s="9" t="s">
        <v>139</v>
      </c>
      <c r="C172" s="29" t="s">
        <v>26</v>
      </c>
      <c r="D172" s="29">
        <v>300</v>
      </c>
      <c r="E172" s="29"/>
      <c r="F172" s="30">
        <f t="shared" si="14"/>
        <v>0</v>
      </c>
      <c r="G172" s="30">
        <f t="shared" si="12"/>
        <v>0</v>
      </c>
      <c r="H172" s="30">
        <f t="shared" si="11"/>
        <v>0</v>
      </c>
    </row>
    <row r="173" spans="1:8" s="6" customFormat="1" ht="30" customHeight="1" thickBot="1" x14ac:dyDescent="0.3">
      <c r="A173" s="9">
        <v>164</v>
      </c>
      <c r="B173" s="9" t="s">
        <v>140</v>
      </c>
      <c r="C173" s="29" t="s">
        <v>26</v>
      </c>
      <c r="D173" s="29">
        <v>300</v>
      </c>
      <c r="E173" s="29"/>
      <c r="F173" s="30">
        <f t="shared" si="14"/>
        <v>0</v>
      </c>
      <c r="G173" s="30">
        <f t="shared" si="12"/>
        <v>0</v>
      </c>
      <c r="H173" s="30">
        <f t="shared" si="11"/>
        <v>0</v>
      </c>
    </row>
    <row r="174" spans="1:8" s="6" customFormat="1" ht="31.5" customHeight="1" thickBot="1" x14ac:dyDescent="0.3">
      <c r="A174" s="9">
        <v>165</v>
      </c>
      <c r="B174" s="9" t="s">
        <v>141</v>
      </c>
      <c r="C174" s="29" t="s">
        <v>39</v>
      </c>
      <c r="D174" s="29">
        <v>300</v>
      </c>
      <c r="E174" s="29"/>
      <c r="F174" s="30">
        <f t="shared" si="14"/>
        <v>0</v>
      </c>
      <c r="G174" s="30">
        <f t="shared" si="12"/>
        <v>0</v>
      </c>
      <c r="H174" s="30">
        <f t="shared" si="11"/>
        <v>0</v>
      </c>
    </row>
    <row r="175" spans="1:8" s="6" customFormat="1" ht="32.25" thickBot="1" x14ac:dyDescent="0.3">
      <c r="A175" s="9">
        <v>166</v>
      </c>
      <c r="B175" s="9" t="s">
        <v>142</v>
      </c>
      <c r="C175" s="29" t="s">
        <v>39</v>
      </c>
      <c r="D175" s="29">
        <v>300</v>
      </c>
      <c r="E175" s="29"/>
      <c r="F175" s="30">
        <f t="shared" si="14"/>
        <v>0</v>
      </c>
      <c r="G175" s="30">
        <f t="shared" si="12"/>
        <v>0</v>
      </c>
      <c r="H175" s="30">
        <f t="shared" si="11"/>
        <v>0</v>
      </c>
    </row>
    <row r="176" spans="1:8" s="6" customFormat="1" ht="32.25" thickBot="1" x14ac:dyDescent="0.3">
      <c r="A176" s="9">
        <v>167</v>
      </c>
      <c r="B176" s="9" t="s">
        <v>143</v>
      </c>
      <c r="C176" s="29" t="s">
        <v>39</v>
      </c>
      <c r="D176" s="29">
        <v>30</v>
      </c>
      <c r="E176" s="29"/>
      <c r="F176" s="30">
        <f t="shared" si="14"/>
        <v>0</v>
      </c>
      <c r="G176" s="30">
        <f t="shared" si="12"/>
        <v>0</v>
      </c>
      <c r="H176" s="30">
        <f t="shared" si="11"/>
        <v>0</v>
      </c>
    </row>
    <row r="177" spans="1:8" s="6" customFormat="1" ht="32.25" thickBot="1" x14ac:dyDescent="0.3">
      <c r="A177" s="9">
        <v>168</v>
      </c>
      <c r="B177" s="9" t="s">
        <v>144</v>
      </c>
      <c r="C177" s="29" t="s">
        <v>39</v>
      </c>
      <c r="D177" s="29">
        <v>30</v>
      </c>
      <c r="E177" s="29"/>
      <c r="F177" s="30">
        <f t="shared" si="14"/>
        <v>0</v>
      </c>
      <c r="G177" s="30">
        <f t="shared" si="12"/>
        <v>0</v>
      </c>
      <c r="H177" s="30">
        <f t="shared" si="11"/>
        <v>0</v>
      </c>
    </row>
    <row r="178" spans="1:8" s="6" customFormat="1" ht="16.5" thickBot="1" x14ac:dyDescent="0.3">
      <c r="A178" s="9">
        <v>169</v>
      </c>
      <c r="B178" s="9" t="s">
        <v>496</v>
      </c>
      <c r="C178" s="29" t="s">
        <v>467</v>
      </c>
      <c r="D178" s="29">
        <v>50</v>
      </c>
      <c r="E178" s="29"/>
      <c r="F178" s="30">
        <f t="shared" si="14"/>
        <v>0</v>
      </c>
      <c r="G178" s="30">
        <f t="shared" si="12"/>
        <v>0</v>
      </c>
      <c r="H178" s="30">
        <f t="shared" si="11"/>
        <v>0</v>
      </c>
    </row>
    <row r="179" spans="1:8" s="6" customFormat="1" ht="16.5" thickBot="1" x14ac:dyDescent="0.3">
      <c r="A179" s="9">
        <v>170</v>
      </c>
      <c r="B179" s="9" t="s">
        <v>145</v>
      </c>
      <c r="C179" s="29" t="s">
        <v>39</v>
      </c>
      <c r="D179" s="29">
        <v>40</v>
      </c>
      <c r="E179" s="29"/>
      <c r="F179" s="30">
        <f t="shared" si="14"/>
        <v>0</v>
      </c>
      <c r="G179" s="30">
        <f t="shared" si="12"/>
        <v>0</v>
      </c>
      <c r="H179" s="30">
        <f t="shared" si="11"/>
        <v>0</v>
      </c>
    </row>
    <row r="180" spans="1:8" s="6" customFormat="1" ht="31.5" customHeight="1" thickBot="1" x14ac:dyDescent="0.3">
      <c r="A180" s="9">
        <v>171</v>
      </c>
      <c r="B180" s="9" t="s">
        <v>146</v>
      </c>
      <c r="C180" s="29" t="s">
        <v>39</v>
      </c>
      <c r="D180" s="29">
        <v>15</v>
      </c>
      <c r="E180" s="29"/>
      <c r="F180" s="30">
        <f t="shared" si="14"/>
        <v>0</v>
      </c>
      <c r="G180" s="30">
        <f t="shared" si="12"/>
        <v>0</v>
      </c>
      <c r="H180" s="30">
        <f t="shared" si="11"/>
        <v>0</v>
      </c>
    </row>
    <row r="181" spans="1:8" s="6" customFormat="1" ht="32.25" thickBot="1" x14ac:dyDescent="0.3">
      <c r="A181" s="9">
        <v>172</v>
      </c>
      <c r="B181" s="9" t="s">
        <v>147</v>
      </c>
      <c r="C181" s="29" t="s">
        <v>39</v>
      </c>
      <c r="D181" s="29">
        <v>15</v>
      </c>
      <c r="E181" s="29"/>
      <c r="F181" s="30">
        <f t="shared" si="14"/>
        <v>0</v>
      </c>
      <c r="G181" s="30">
        <f t="shared" si="12"/>
        <v>0</v>
      </c>
      <c r="H181" s="30">
        <f t="shared" si="11"/>
        <v>0</v>
      </c>
    </row>
    <row r="182" spans="1:8" s="10" customFormat="1" ht="16.5" thickBot="1" x14ac:dyDescent="0.3">
      <c r="A182" s="7"/>
      <c r="B182" s="2" t="s">
        <v>212</v>
      </c>
      <c r="C182" s="27"/>
      <c r="D182" s="27"/>
      <c r="E182" s="27"/>
      <c r="F182" s="27"/>
      <c r="G182" s="27"/>
      <c r="H182" s="32"/>
    </row>
    <row r="183" spans="1:8" s="6" customFormat="1" ht="33.75" customHeight="1" thickBot="1" x14ac:dyDescent="0.3">
      <c r="A183" s="9">
        <v>173</v>
      </c>
      <c r="B183" s="9" t="s">
        <v>148</v>
      </c>
      <c r="C183" s="29" t="s">
        <v>26</v>
      </c>
      <c r="D183" s="29">
        <v>500</v>
      </c>
      <c r="E183" s="29"/>
      <c r="F183" s="30">
        <f>E183*0.21</f>
        <v>0</v>
      </c>
      <c r="G183" s="30">
        <f t="shared" si="12"/>
        <v>0</v>
      </c>
      <c r="H183" s="30">
        <f t="shared" si="11"/>
        <v>0</v>
      </c>
    </row>
    <row r="184" spans="1:8" s="6" customFormat="1" ht="30" customHeight="1" thickBot="1" x14ac:dyDescent="0.3">
      <c r="A184" s="9">
        <v>174</v>
      </c>
      <c r="B184" s="9" t="s">
        <v>149</v>
      </c>
      <c r="C184" s="29" t="s">
        <v>26</v>
      </c>
      <c r="D184" s="29">
        <v>500</v>
      </c>
      <c r="E184" s="29"/>
      <c r="F184" s="30">
        <f t="shared" ref="F184:F198" si="15">E184*0.21</f>
        <v>0</v>
      </c>
      <c r="G184" s="30">
        <f t="shared" si="12"/>
        <v>0</v>
      </c>
      <c r="H184" s="30">
        <f t="shared" si="11"/>
        <v>0</v>
      </c>
    </row>
    <row r="185" spans="1:8" s="6" customFormat="1" ht="34.5" customHeight="1" thickBot="1" x14ac:dyDescent="0.3">
      <c r="A185" s="9">
        <v>175</v>
      </c>
      <c r="B185" s="9" t="s">
        <v>150</v>
      </c>
      <c r="C185" s="29" t="s">
        <v>26</v>
      </c>
      <c r="D185" s="29">
        <v>300</v>
      </c>
      <c r="E185" s="29"/>
      <c r="F185" s="30">
        <f t="shared" si="15"/>
        <v>0</v>
      </c>
      <c r="G185" s="30">
        <f t="shared" si="12"/>
        <v>0</v>
      </c>
      <c r="H185" s="30">
        <f t="shared" si="11"/>
        <v>0</v>
      </c>
    </row>
    <row r="186" spans="1:8" s="6" customFormat="1" ht="30.75" customHeight="1" thickBot="1" x14ac:dyDescent="0.3">
      <c r="A186" s="9">
        <v>176</v>
      </c>
      <c r="B186" s="9" t="s">
        <v>151</v>
      </c>
      <c r="C186" s="29" t="s">
        <v>26</v>
      </c>
      <c r="D186" s="29">
        <v>300</v>
      </c>
      <c r="E186" s="29"/>
      <c r="F186" s="30">
        <f t="shared" si="15"/>
        <v>0</v>
      </c>
      <c r="G186" s="30">
        <f t="shared" si="12"/>
        <v>0</v>
      </c>
      <c r="H186" s="30">
        <f t="shared" si="11"/>
        <v>0</v>
      </c>
    </row>
    <row r="187" spans="1:8" s="6" customFormat="1" ht="34.5" customHeight="1" thickBot="1" x14ac:dyDescent="0.3">
      <c r="A187" s="9">
        <v>177</v>
      </c>
      <c r="B187" s="9" t="s">
        <v>152</v>
      </c>
      <c r="C187" s="29" t="s">
        <v>26</v>
      </c>
      <c r="D187" s="29">
        <v>150</v>
      </c>
      <c r="E187" s="29"/>
      <c r="F187" s="30">
        <f t="shared" si="15"/>
        <v>0</v>
      </c>
      <c r="G187" s="30">
        <f t="shared" si="12"/>
        <v>0</v>
      </c>
      <c r="H187" s="30">
        <f t="shared" si="11"/>
        <v>0</v>
      </c>
    </row>
    <row r="188" spans="1:8" s="6" customFormat="1" ht="30" customHeight="1" thickBot="1" x14ac:dyDescent="0.3">
      <c r="A188" s="9">
        <v>178</v>
      </c>
      <c r="B188" s="9" t="s">
        <v>153</v>
      </c>
      <c r="C188" s="29" t="s">
        <v>26</v>
      </c>
      <c r="D188" s="29">
        <v>90</v>
      </c>
      <c r="E188" s="29"/>
      <c r="F188" s="30">
        <f t="shared" si="15"/>
        <v>0</v>
      </c>
      <c r="G188" s="30">
        <f t="shared" si="12"/>
        <v>0</v>
      </c>
      <c r="H188" s="30">
        <f>D188*F188</f>
        <v>0</v>
      </c>
    </row>
    <row r="189" spans="1:8" s="6" customFormat="1" ht="33.75" customHeight="1" thickBot="1" x14ac:dyDescent="0.3">
      <c r="A189" s="9">
        <v>179</v>
      </c>
      <c r="B189" s="9" t="s">
        <v>154</v>
      </c>
      <c r="C189" s="29" t="s">
        <v>39</v>
      </c>
      <c r="D189" s="29">
        <v>15</v>
      </c>
      <c r="E189" s="29"/>
      <c r="F189" s="30">
        <f t="shared" si="15"/>
        <v>0</v>
      </c>
      <c r="G189" s="30">
        <f t="shared" si="12"/>
        <v>0</v>
      </c>
      <c r="H189" s="30">
        <f t="shared" si="11"/>
        <v>0</v>
      </c>
    </row>
    <row r="190" spans="1:8" s="6" customFormat="1" ht="20.25" customHeight="1" thickBot="1" x14ac:dyDescent="0.3">
      <c r="A190" s="9">
        <v>180</v>
      </c>
      <c r="B190" s="9" t="s">
        <v>155</v>
      </c>
      <c r="C190" s="29" t="s">
        <v>39</v>
      </c>
      <c r="D190" s="29">
        <v>500</v>
      </c>
      <c r="E190" s="29"/>
      <c r="F190" s="30">
        <f t="shared" si="15"/>
        <v>0</v>
      </c>
      <c r="G190" s="30">
        <f t="shared" si="12"/>
        <v>0</v>
      </c>
      <c r="H190" s="30">
        <f t="shared" si="11"/>
        <v>0</v>
      </c>
    </row>
    <row r="191" spans="1:8" s="6" customFormat="1" ht="20.25" customHeight="1" thickBot="1" x14ac:dyDescent="0.3">
      <c r="A191" s="9">
        <v>181</v>
      </c>
      <c r="B191" s="9" t="s">
        <v>156</v>
      </c>
      <c r="C191" s="29" t="s">
        <v>26</v>
      </c>
      <c r="D191" s="29">
        <v>60</v>
      </c>
      <c r="E191" s="29"/>
      <c r="F191" s="30">
        <f t="shared" si="15"/>
        <v>0</v>
      </c>
      <c r="G191" s="30">
        <f t="shared" si="12"/>
        <v>0</v>
      </c>
      <c r="H191" s="30">
        <f t="shared" si="11"/>
        <v>0</v>
      </c>
    </row>
    <row r="192" spans="1:8" s="6" customFormat="1" ht="20.25" customHeight="1" thickBot="1" x14ac:dyDescent="0.3">
      <c r="A192" s="9">
        <v>182</v>
      </c>
      <c r="B192" s="9" t="s">
        <v>157</v>
      </c>
      <c r="C192" s="29" t="s">
        <v>39</v>
      </c>
      <c r="D192" s="29">
        <v>60</v>
      </c>
      <c r="E192" s="29"/>
      <c r="F192" s="30">
        <f t="shared" si="15"/>
        <v>0</v>
      </c>
      <c r="G192" s="30">
        <f t="shared" si="12"/>
        <v>0</v>
      </c>
      <c r="H192" s="30">
        <f t="shared" si="11"/>
        <v>0</v>
      </c>
    </row>
    <row r="193" spans="1:8" s="6" customFormat="1" ht="20.25" customHeight="1" thickBot="1" x14ac:dyDescent="0.3">
      <c r="A193" s="9">
        <v>183</v>
      </c>
      <c r="B193" s="9" t="s">
        <v>158</v>
      </c>
      <c r="C193" s="29" t="s">
        <v>39</v>
      </c>
      <c r="D193" s="29">
        <v>15</v>
      </c>
      <c r="E193" s="29"/>
      <c r="F193" s="30">
        <f t="shared" si="15"/>
        <v>0</v>
      </c>
      <c r="G193" s="30">
        <f t="shared" si="12"/>
        <v>0</v>
      </c>
      <c r="H193" s="30">
        <f t="shared" si="11"/>
        <v>0</v>
      </c>
    </row>
    <row r="194" spans="1:8" s="6" customFormat="1" ht="16.5" thickBot="1" x14ac:dyDescent="0.3">
      <c r="A194" s="9">
        <v>184</v>
      </c>
      <c r="B194" s="9" t="s">
        <v>159</v>
      </c>
      <c r="C194" s="29" t="s">
        <v>39</v>
      </c>
      <c r="D194" s="29">
        <v>15</v>
      </c>
      <c r="E194" s="29"/>
      <c r="F194" s="30">
        <f t="shared" si="15"/>
        <v>0</v>
      </c>
      <c r="G194" s="30">
        <f t="shared" si="12"/>
        <v>0</v>
      </c>
      <c r="H194" s="30">
        <f t="shared" si="11"/>
        <v>0</v>
      </c>
    </row>
    <row r="195" spans="1:8" s="6" customFormat="1" ht="16.5" thickBot="1" x14ac:dyDescent="0.3">
      <c r="A195" s="9">
        <v>185</v>
      </c>
      <c r="B195" s="9" t="s">
        <v>160</v>
      </c>
      <c r="C195" s="29" t="s">
        <v>39</v>
      </c>
      <c r="D195" s="29">
        <v>15</v>
      </c>
      <c r="E195" s="29"/>
      <c r="F195" s="30">
        <f t="shared" si="15"/>
        <v>0</v>
      </c>
      <c r="G195" s="30">
        <f t="shared" si="12"/>
        <v>0</v>
      </c>
      <c r="H195" s="30">
        <f t="shared" si="11"/>
        <v>0</v>
      </c>
    </row>
    <row r="196" spans="1:8" s="6" customFormat="1" ht="16.5" thickBot="1" x14ac:dyDescent="0.3">
      <c r="A196" s="9">
        <v>186</v>
      </c>
      <c r="B196" s="9" t="s">
        <v>161</v>
      </c>
      <c r="C196" s="29" t="s">
        <v>39</v>
      </c>
      <c r="D196" s="29">
        <v>15</v>
      </c>
      <c r="E196" s="29"/>
      <c r="F196" s="30">
        <f t="shared" si="15"/>
        <v>0</v>
      </c>
      <c r="G196" s="30">
        <f t="shared" si="12"/>
        <v>0</v>
      </c>
      <c r="H196" s="30">
        <f t="shared" si="11"/>
        <v>0</v>
      </c>
    </row>
    <row r="197" spans="1:8" s="6" customFormat="1" ht="16.5" thickBot="1" x14ac:dyDescent="0.3">
      <c r="A197" s="9">
        <v>187</v>
      </c>
      <c r="B197" s="9" t="s">
        <v>162</v>
      </c>
      <c r="C197" s="29" t="s">
        <v>163</v>
      </c>
      <c r="D197" s="29">
        <v>15</v>
      </c>
      <c r="E197" s="29"/>
      <c r="F197" s="30">
        <f t="shared" si="15"/>
        <v>0</v>
      </c>
      <c r="G197" s="30">
        <f t="shared" ref="G197:G260" si="16">D197*E197</f>
        <v>0</v>
      </c>
      <c r="H197" s="30">
        <f t="shared" si="11"/>
        <v>0</v>
      </c>
    </row>
    <row r="198" spans="1:8" s="6" customFormat="1" ht="16.5" customHeight="1" thickBot="1" x14ac:dyDescent="0.3">
      <c r="A198" s="9">
        <v>188</v>
      </c>
      <c r="B198" s="9" t="s">
        <v>164</v>
      </c>
      <c r="C198" s="29" t="s">
        <v>163</v>
      </c>
      <c r="D198" s="29">
        <v>15</v>
      </c>
      <c r="E198" s="29"/>
      <c r="F198" s="30">
        <f t="shared" si="15"/>
        <v>0</v>
      </c>
      <c r="G198" s="30">
        <f t="shared" si="16"/>
        <v>0</v>
      </c>
      <c r="H198" s="30">
        <f t="shared" si="11"/>
        <v>0</v>
      </c>
    </row>
    <row r="199" spans="1:8" s="6" customFormat="1" ht="16.5" thickBot="1" x14ac:dyDescent="0.3">
      <c r="A199" s="7"/>
      <c r="B199" s="2" t="s">
        <v>165</v>
      </c>
      <c r="C199" s="27"/>
      <c r="D199" s="27"/>
      <c r="E199" s="27"/>
      <c r="F199" s="27"/>
      <c r="G199" s="27"/>
      <c r="H199" s="32"/>
    </row>
    <row r="200" spans="1:8" s="6" customFormat="1" ht="19.5" customHeight="1" thickBot="1" x14ac:dyDescent="0.3">
      <c r="A200" s="9">
        <v>189</v>
      </c>
      <c r="B200" s="9" t="s">
        <v>166</v>
      </c>
      <c r="C200" s="29" t="s">
        <v>39</v>
      </c>
      <c r="D200" s="29">
        <v>40</v>
      </c>
      <c r="E200" s="29"/>
      <c r="F200" s="30">
        <f>E200*0.21</f>
        <v>0</v>
      </c>
      <c r="G200" s="30">
        <f t="shared" si="16"/>
        <v>0</v>
      </c>
      <c r="H200" s="30">
        <f t="shared" si="11"/>
        <v>0</v>
      </c>
    </row>
    <row r="201" spans="1:8" s="6" customFormat="1" ht="16.5" thickBot="1" x14ac:dyDescent="0.3">
      <c r="A201" s="9">
        <v>190</v>
      </c>
      <c r="B201" s="9" t="s">
        <v>167</v>
      </c>
      <c r="C201" s="29" t="s">
        <v>39</v>
      </c>
      <c r="D201" s="29">
        <v>40</v>
      </c>
      <c r="E201" s="29"/>
      <c r="F201" s="30">
        <f t="shared" ref="F201:F213" si="17">E201*0.21</f>
        <v>0</v>
      </c>
      <c r="G201" s="30">
        <f t="shared" si="16"/>
        <v>0</v>
      </c>
      <c r="H201" s="30">
        <f t="shared" si="11"/>
        <v>0</v>
      </c>
    </row>
    <row r="202" spans="1:8" s="6" customFormat="1" ht="16.5" thickBot="1" x14ac:dyDescent="0.3">
      <c r="A202" s="9">
        <v>191</v>
      </c>
      <c r="B202" s="9" t="s">
        <v>168</v>
      </c>
      <c r="C202" s="29" t="s">
        <v>39</v>
      </c>
      <c r="D202" s="29">
        <v>40</v>
      </c>
      <c r="E202" s="29"/>
      <c r="F202" s="30">
        <f t="shared" si="17"/>
        <v>0</v>
      </c>
      <c r="G202" s="30">
        <f t="shared" si="16"/>
        <v>0</v>
      </c>
      <c r="H202" s="30">
        <f t="shared" si="11"/>
        <v>0</v>
      </c>
    </row>
    <row r="203" spans="1:8" s="6" customFormat="1" ht="145.5" customHeight="1" thickBot="1" x14ac:dyDescent="0.3">
      <c r="A203" s="9">
        <v>192</v>
      </c>
      <c r="B203" s="9" t="s">
        <v>169</v>
      </c>
      <c r="C203" s="31" t="s">
        <v>170</v>
      </c>
      <c r="D203" s="29">
        <v>30</v>
      </c>
      <c r="E203" s="29"/>
      <c r="F203" s="30">
        <f t="shared" si="17"/>
        <v>0</v>
      </c>
      <c r="G203" s="30">
        <f t="shared" si="16"/>
        <v>0</v>
      </c>
      <c r="H203" s="30">
        <f>D203*F203</f>
        <v>0</v>
      </c>
    </row>
    <row r="204" spans="1:8" s="6" customFormat="1" ht="114" customHeight="1" thickBot="1" x14ac:dyDescent="0.3">
      <c r="A204" s="9">
        <v>193</v>
      </c>
      <c r="B204" s="9" t="s">
        <v>171</v>
      </c>
      <c r="C204" s="31" t="s">
        <v>39</v>
      </c>
      <c r="D204" s="29">
        <v>30</v>
      </c>
      <c r="E204" s="29"/>
      <c r="F204" s="30">
        <f t="shared" si="17"/>
        <v>0</v>
      </c>
      <c r="G204" s="30">
        <f t="shared" si="16"/>
        <v>0</v>
      </c>
      <c r="H204" s="30">
        <f t="shared" si="11"/>
        <v>0</v>
      </c>
    </row>
    <row r="205" spans="1:8" s="6" customFormat="1" ht="45.75" customHeight="1" thickBot="1" x14ac:dyDescent="0.3">
      <c r="A205" s="9">
        <v>194</v>
      </c>
      <c r="B205" s="9" t="s">
        <v>172</v>
      </c>
      <c r="C205" s="31" t="s">
        <v>39</v>
      </c>
      <c r="D205" s="29">
        <v>30</v>
      </c>
      <c r="E205" s="29"/>
      <c r="F205" s="30">
        <f t="shared" si="17"/>
        <v>0</v>
      </c>
      <c r="G205" s="30">
        <f t="shared" si="16"/>
        <v>0</v>
      </c>
      <c r="H205" s="30">
        <f t="shared" si="11"/>
        <v>0</v>
      </c>
    </row>
    <row r="206" spans="1:8" s="6" customFormat="1" ht="111.75" customHeight="1" thickBot="1" x14ac:dyDescent="0.3">
      <c r="A206" s="9">
        <v>195</v>
      </c>
      <c r="B206" s="9" t="s">
        <v>173</v>
      </c>
      <c r="C206" s="31" t="s">
        <v>170</v>
      </c>
      <c r="D206" s="29">
        <v>30</v>
      </c>
      <c r="E206" s="29"/>
      <c r="F206" s="30">
        <f t="shared" si="17"/>
        <v>0</v>
      </c>
      <c r="G206" s="30">
        <f t="shared" si="16"/>
        <v>0</v>
      </c>
      <c r="H206" s="30">
        <f t="shared" si="11"/>
        <v>0</v>
      </c>
    </row>
    <row r="207" spans="1:8" s="6" customFormat="1" ht="110.25" customHeight="1" thickBot="1" x14ac:dyDescent="0.3">
      <c r="A207" s="9">
        <v>196</v>
      </c>
      <c r="B207" s="9" t="s">
        <v>174</v>
      </c>
      <c r="C207" s="31" t="s">
        <v>170</v>
      </c>
      <c r="D207" s="29">
        <v>30</v>
      </c>
      <c r="E207" s="29"/>
      <c r="F207" s="30">
        <f t="shared" si="17"/>
        <v>0</v>
      </c>
      <c r="G207" s="30">
        <f t="shared" si="16"/>
        <v>0</v>
      </c>
      <c r="H207" s="30">
        <f t="shared" si="11"/>
        <v>0</v>
      </c>
    </row>
    <row r="208" spans="1:8" s="6" customFormat="1" ht="16.5" thickBot="1" x14ac:dyDescent="0.3">
      <c r="A208" s="9">
        <v>197</v>
      </c>
      <c r="B208" s="9" t="s">
        <v>175</v>
      </c>
      <c r="C208" s="31" t="s">
        <v>39</v>
      </c>
      <c r="D208" s="31">
        <v>3</v>
      </c>
      <c r="E208" s="31"/>
      <c r="F208" s="30">
        <f t="shared" si="17"/>
        <v>0</v>
      </c>
      <c r="G208" s="30">
        <f t="shared" si="16"/>
        <v>0</v>
      </c>
      <c r="H208" s="30">
        <f t="shared" si="11"/>
        <v>0</v>
      </c>
    </row>
    <row r="209" spans="1:15" s="6" customFormat="1" ht="24" customHeight="1" thickBot="1" x14ac:dyDescent="0.3">
      <c r="A209" s="9">
        <v>198</v>
      </c>
      <c r="B209" s="9" t="s">
        <v>176</v>
      </c>
      <c r="C209" s="31" t="s">
        <v>39</v>
      </c>
      <c r="D209" s="31">
        <v>3</v>
      </c>
      <c r="E209" s="31"/>
      <c r="F209" s="30">
        <f t="shared" si="17"/>
        <v>0</v>
      </c>
      <c r="G209" s="30">
        <f t="shared" si="16"/>
        <v>0</v>
      </c>
      <c r="H209" s="30">
        <f t="shared" si="11"/>
        <v>0</v>
      </c>
    </row>
    <row r="210" spans="1:15" s="6" customFormat="1" ht="32.25" thickBot="1" x14ac:dyDescent="0.3">
      <c r="A210" s="9">
        <v>199</v>
      </c>
      <c r="B210" s="9" t="s">
        <v>177</v>
      </c>
      <c r="C210" s="31" t="s">
        <v>39</v>
      </c>
      <c r="D210" s="31">
        <v>15</v>
      </c>
      <c r="E210" s="31"/>
      <c r="F210" s="30">
        <f t="shared" si="17"/>
        <v>0</v>
      </c>
      <c r="G210" s="30">
        <f t="shared" si="16"/>
        <v>0</v>
      </c>
      <c r="H210" s="30">
        <f>D210*F210</f>
        <v>0</v>
      </c>
    </row>
    <row r="211" spans="1:15" s="6" customFormat="1" ht="20.25" customHeight="1" thickBot="1" x14ac:dyDescent="0.3">
      <c r="A211" s="9">
        <v>200</v>
      </c>
      <c r="B211" s="9" t="s">
        <v>178</v>
      </c>
      <c r="C211" s="31" t="s">
        <v>39</v>
      </c>
      <c r="D211" s="31">
        <v>30</v>
      </c>
      <c r="E211" s="31"/>
      <c r="F211" s="30">
        <f t="shared" si="17"/>
        <v>0</v>
      </c>
      <c r="G211" s="30">
        <f t="shared" si="16"/>
        <v>0</v>
      </c>
      <c r="H211" s="30">
        <f t="shared" si="11"/>
        <v>0</v>
      </c>
    </row>
    <row r="212" spans="1:15" s="6" customFormat="1" ht="97.5" customHeight="1" thickBot="1" x14ac:dyDescent="0.3">
      <c r="A212" s="9">
        <v>201</v>
      </c>
      <c r="B212" s="9" t="s">
        <v>179</v>
      </c>
      <c r="C212" s="31" t="s">
        <v>170</v>
      </c>
      <c r="D212" s="31">
        <v>30</v>
      </c>
      <c r="E212" s="31"/>
      <c r="F212" s="30">
        <f t="shared" si="17"/>
        <v>0</v>
      </c>
      <c r="G212" s="30">
        <f t="shared" si="16"/>
        <v>0</v>
      </c>
      <c r="H212" s="30">
        <f t="shared" si="11"/>
        <v>0</v>
      </c>
    </row>
    <row r="213" spans="1:15" s="6" customFormat="1" ht="71.25" customHeight="1" thickBot="1" x14ac:dyDescent="0.3">
      <c r="A213" s="9">
        <v>202</v>
      </c>
      <c r="B213" s="9" t="s">
        <v>180</v>
      </c>
      <c r="C213" s="31" t="s">
        <v>170</v>
      </c>
      <c r="D213" s="31">
        <v>30</v>
      </c>
      <c r="E213" s="31"/>
      <c r="F213" s="30">
        <f t="shared" si="17"/>
        <v>0</v>
      </c>
      <c r="G213" s="30">
        <f t="shared" si="16"/>
        <v>0</v>
      </c>
      <c r="H213" s="30">
        <f t="shared" si="11"/>
        <v>0</v>
      </c>
    </row>
    <row r="214" spans="1:15" s="10" customFormat="1" ht="16.5" thickBot="1" x14ac:dyDescent="0.3">
      <c r="A214" s="7"/>
      <c r="B214" s="2" t="s">
        <v>213</v>
      </c>
      <c r="C214" s="27"/>
      <c r="D214" s="27"/>
      <c r="E214" s="27"/>
      <c r="F214" s="27"/>
      <c r="G214" s="27"/>
      <c r="H214" s="32"/>
      <c r="I214" s="20"/>
      <c r="J214" s="20"/>
      <c r="K214" s="20"/>
      <c r="L214" s="20"/>
      <c r="M214" s="20"/>
      <c r="N214" s="20"/>
      <c r="O214" s="20"/>
    </row>
    <row r="215" spans="1:15" s="6" customFormat="1" ht="31.5" customHeight="1" thickBot="1" x14ac:dyDescent="0.3">
      <c r="A215" s="9">
        <v>203</v>
      </c>
      <c r="B215" s="9" t="s">
        <v>181</v>
      </c>
      <c r="C215" s="29" t="s">
        <v>26</v>
      </c>
      <c r="D215" s="29">
        <v>300</v>
      </c>
      <c r="E215" s="29"/>
      <c r="F215" s="30">
        <f>E215*0.21</f>
        <v>0</v>
      </c>
      <c r="G215" s="30">
        <f t="shared" si="16"/>
        <v>0</v>
      </c>
      <c r="H215" s="30">
        <f t="shared" si="11"/>
        <v>0</v>
      </c>
    </row>
    <row r="216" spans="1:15" s="6" customFormat="1" ht="31.5" customHeight="1" thickBot="1" x14ac:dyDescent="0.3">
      <c r="A216" s="9">
        <v>204</v>
      </c>
      <c r="B216" s="9" t="s">
        <v>182</v>
      </c>
      <c r="C216" s="29" t="s">
        <v>26</v>
      </c>
      <c r="D216" s="29">
        <v>300</v>
      </c>
      <c r="E216" s="29"/>
      <c r="F216" s="30">
        <f t="shared" ref="F216:F242" si="18">E216*0.21</f>
        <v>0</v>
      </c>
      <c r="G216" s="30">
        <f t="shared" si="16"/>
        <v>0</v>
      </c>
      <c r="H216" s="30">
        <f t="shared" si="11"/>
        <v>0</v>
      </c>
    </row>
    <row r="217" spans="1:15" s="6" customFormat="1" ht="31.5" customHeight="1" thickBot="1" x14ac:dyDescent="0.3">
      <c r="A217" s="9">
        <v>205</v>
      </c>
      <c r="B217" s="9" t="s">
        <v>183</v>
      </c>
      <c r="C217" s="29" t="s">
        <v>26</v>
      </c>
      <c r="D217" s="29">
        <v>300</v>
      </c>
      <c r="E217" s="29"/>
      <c r="F217" s="30">
        <f t="shared" si="18"/>
        <v>0</v>
      </c>
      <c r="G217" s="30">
        <f t="shared" si="16"/>
        <v>0</v>
      </c>
      <c r="H217" s="30">
        <f t="shared" si="11"/>
        <v>0</v>
      </c>
    </row>
    <row r="218" spans="1:15" s="6" customFormat="1" ht="31.5" customHeight="1" thickBot="1" x14ac:dyDescent="0.3">
      <c r="A218" s="9">
        <v>206</v>
      </c>
      <c r="B218" s="9" t="s">
        <v>184</v>
      </c>
      <c r="C218" s="29" t="s">
        <v>26</v>
      </c>
      <c r="D218" s="29">
        <v>300</v>
      </c>
      <c r="E218" s="29"/>
      <c r="F218" s="30">
        <f t="shared" si="18"/>
        <v>0</v>
      </c>
      <c r="G218" s="30">
        <f t="shared" si="16"/>
        <v>0</v>
      </c>
      <c r="H218" s="30">
        <f t="shared" si="11"/>
        <v>0</v>
      </c>
    </row>
    <row r="219" spans="1:15" s="6" customFormat="1" ht="31.5" customHeight="1" thickBot="1" x14ac:dyDescent="0.3">
      <c r="A219" s="9">
        <v>207</v>
      </c>
      <c r="B219" s="9" t="s">
        <v>185</v>
      </c>
      <c r="C219" s="29" t="s">
        <v>26</v>
      </c>
      <c r="D219" s="29">
        <v>300</v>
      </c>
      <c r="E219" s="29"/>
      <c r="F219" s="30">
        <f t="shared" si="18"/>
        <v>0</v>
      </c>
      <c r="G219" s="30">
        <f t="shared" si="16"/>
        <v>0</v>
      </c>
      <c r="H219" s="30">
        <f t="shared" si="11"/>
        <v>0</v>
      </c>
    </row>
    <row r="220" spans="1:15" s="6" customFormat="1" ht="31.5" customHeight="1" thickBot="1" x14ac:dyDescent="0.3">
      <c r="A220" s="9">
        <v>208</v>
      </c>
      <c r="B220" s="9" t="s">
        <v>186</v>
      </c>
      <c r="C220" s="29" t="s">
        <v>26</v>
      </c>
      <c r="D220" s="29">
        <v>300</v>
      </c>
      <c r="E220" s="29"/>
      <c r="F220" s="30">
        <f t="shared" si="18"/>
        <v>0</v>
      </c>
      <c r="G220" s="30">
        <f t="shared" si="16"/>
        <v>0</v>
      </c>
      <c r="H220" s="30">
        <f t="shared" ref="H220:H242" si="19">D220*F220</f>
        <v>0</v>
      </c>
    </row>
    <row r="221" spans="1:15" s="6" customFormat="1" ht="32.25" thickBot="1" x14ac:dyDescent="0.3">
      <c r="A221" s="9">
        <v>209</v>
      </c>
      <c r="B221" s="9" t="s">
        <v>187</v>
      </c>
      <c r="C221" s="29" t="s">
        <v>39</v>
      </c>
      <c r="D221" s="29">
        <v>50</v>
      </c>
      <c r="E221" s="29"/>
      <c r="F221" s="30">
        <f t="shared" si="18"/>
        <v>0</v>
      </c>
      <c r="G221" s="30">
        <f t="shared" si="16"/>
        <v>0</v>
      </c>
      <c r="H221" s="30">
        <f t="shared" si="19"/>
        <v>0</v>
      </c>
    </row>
    <row r="222" spans="1:15" s="6" customFormat="1" ht="32.25" thickBot="1" x14ac:dyDescent="0.3">
      <c r="A222" s="9">
        <v>210</v>
      </c>
      <c r="B222" s="9" t="s">
        <v>188</v>
      </c>
      <c r="C222" s="29" t="s">
        <v>39</v>
      </c>
      <c r="D222" s="29">
        <v>50</v>
      </c>
      <c r="E222" s="29"/>
      <c r="F222" s="30">
        <f t="shared" si="18"/>
        <v>0</v>
      </c>
      <c r="G222" s="30">
        <f t="shared" si="16"/>
        <v>0</v>
      </c>
      <c r="H222" s="30">
        <f t="shared" si="19"/>
        <v>0</v>
      </c>
    </row>
    <row r="223" spans="1:15" s="6" customFormat="1" ht="32.25" thickBot="1" x14ac:dyDescent="0.3">
      <c r="A223" s="9">
        <v>211</v>
      </c>
      <c r="B223" s="9" t="s">
        <v>189</v>
      </c>
      <c r="C223" s="29" t="s">
        <v>39</v>
      </c>
      <c r="D223" s="29">
        <v>50</v>
      </c>
      <c r="E223" s="29"/>
      <c r="F223" s="30">
        <f t="shared" si="18"/>
        <v>0</v>
      </c>
      <c r="G223" s="30">
        <f t="shared" si="16"/>
        <v>0</v>
      </c>
      <c r="H223" s="30">
        <f>D223*F223</f>
        <v>0</v>
      </c>
    </row>
    <row r="224" spans="1:15" s="6" customFormat="1" ht="32.25" thickBot="1" x14ac:dyDescent="0.3">
      <c r="A224" s="9">
        <v>212</v>
      </c>
      <c r="B224" s="9" t="s">
        <v>190</v>
      </c>
      <c r="C224" s="29" t="s">
        <v>39</v>
      </c>
      <c r="D224" s="29">
        <v>50</v>
      </c>
      <c r="E224" s="29"/>
      <c r="F224" s="30">
        <f t="shared" si="18"/>
        <v>0</v>
      </c>
      <c r="G224" s="30">
        <f t="shared" si="16"/>
        <v>0</v>
      </c>
      <c r="H224" s="30">
        <f t="shared" si="19"/>
        <v>0</v>
      </c>
    </row>
    <row r="225" spans="1:8" s="6" customFormat="1" ht="32.25" thickBot="1" x14ac:dyDescent="0.3">
      <c r="A225" s="9">
        <v>213</v>
      </c>
      <c r="B225" s="9" t="s">
        <v>191</v>
      </c>
      <c r="C225" s="29" t="s">
        <v>39</v>
      </c>
      <c r="D225" s="29">
        <v>30</v>
      </c>
      <c r="E225" s="29"/>
      <c r="F225" s="30">
        <f t="shared" si="18"/>
        <v>0</v>
      </c>
      <c r="G225" s="30">
        <f t="shared" si="16"/>
        <v>0</v>
      </c>
      <c r="H225" s="30">
        <f t="shared" si="19"/>
        <v>0</v>
      </c>
    </row>
    <row r="226" spans="1:8" s="6" customFormat="1" ht="32.25" thickBot="1" x14ac:dyDescent="0.3">
      <c r="A226" s="9">
        <v>214</v>
      </c>
      <c r="B226" s="9" t="s">
        <v>192</v>
      </c>
      <c r="C226" s="29" t="s">
        <v>163</v>
      </c>
      <c r="D226" s="29">
        <v>30</v>
      </c>
      <c r="E226" s="29"/>
      <c r="F226" s="30">
        <f t="shared" si="18"/>
        <v>0</v>
      </c>
      <c r="G226" s="30">
        <f t="shared" si="16"/>
        <v>0</v>
      </c>
      <c r="H226" s="30">
        <f t="shared" si="19"/>
        <v>0</v>
      </c>
    </row>
    <row r="227" spans="1:8" s="6" customFormat="1" ht="32.25" thickBot="1" x14ac:dyDescent="0.3">
      <c r="A227" s="9">
        <v>215</v>
      </c>
      <c r="B227" s="9" t="s">
        <v>193</v>
      </c>
      <c r="C227" s="29" t="s">
        <v>163</v>
      </c>
      <c r="D227" s="29">
        <v>30</v>
      </c>
      <c r="E227" s="29"/>
      <c r="F227" s="30">
        <f t="shared" si="18"/>
        <v>0</v>
      </c>
      <c r="G227" s="30">
        <f t="shared" si="16"/>
        <v>0</v>
      </c>
      <c r="H227" s="30">
        <f t="shared" si="19"/>
        <v>0</v>
      </c>
    </row>
    <row r="228" spans="1:8" s="6" customFormat="1" ht="33.75" customHeight="1" thickBot="1" x14ac:dyDescent="0.3">
      <c r="A228" s="9">
        <v>216</v>
      </c>
      <c r="B228" s="9" t="s">
        <v>194</v>
      </c>
      <c r="C228" s="29" t="s">
        <v>195</v>
      </c>
      <c r="D228" s="29">
        <v>30</v>
      </c>
      <c r="E228" s="29"/>
      <c r="F228" s="30">
        <f t="shared" si="18"/>
        <v>0</v>
      </c>
      <c r="G228" s="30">
        <f t="shared" si="16"/>
        <v>0</v>
      </c>
      <c r="H228" s="30">
        <f t="shared" si="19"/>
        <v>0</v>
      </c>
    </row>
    <row r="229" spans="1:8" s="6" customFormat="1" ht="16.5" thickBot="1" x14ac:dyDescent="0.3">
      <c r="A229" s="9">
        <v>217</v>
      </c>
      <c r="B229" s="9" t="s">
        <v>196</v>
      </c>
      <c r="C229" s="29" t="s">
        <v>39</v>
      </c>
      <c r="D229" s="29">
        <v>15</v>
      </c>
      <c r="E229" s="29"/>
      <c r="F229" s="30">
        <f t="shared" si="18"/>
        <v>0</v>
      </c>
      <c r="G229" s="30">
        <f t="shared" si="16"/>
        <v>0</v>
      </c>
      <c r="H229" s="30">
        <f t="shared" si="19"/>
        <v>0</v>
      </c>
    </row>
    <row r="230" spans="1:8" s="6" customFormat="1" ht="32.25" thickBot="1" x14ac:dyDescent="0.3">
      <c r="A230" s="9">
        <v>218</v>
      </c>
      <c r="B230" s="9" t="s">
        <v>197</v>
      </c>
      <c r="C230" s="29" t="s">
        <v>39</v>
      </c>
      <c r="D230" s="29">
        <v>15</v>
      </c>
      <c r="E230" s="29"/>
      <c r="F230" s="30">
        <f t="shared" si="18"/>
        <v>0</v>
      </c>
      <c r="G230" s="30">
        <f t="shared" si="16"/>
        <v>0</v>
      </c>
      <c r="H230" s="30">
        <f t="shared" si="19"/>
        <v>0</v>
      </c>
    </row>
    <row r="231" spans="1:8" s="6" customFormat="1" ht="19.5" customHeight="1" thickBot="1" x14ac:dyDescent="0.3">
      <c r="A231" s="9">
        <v>219</v>
      </c>
      <c r="B231" s="9" t="s">
        <v>198</v>
      </c>
      <c r="C231" s="29" t="s">
        <v>39</v>
      </c>
      <c r="D231" s="29">
        <v>200</v>
      </c>
      <c r="E231" s="29"/>
      <c r="F231" s="30">
        <f t="shared" si="18"/>
        <v>0</v>
      </c>
      <c r="G231" s="30">
        <f t="shared" si="16"/>
        <v>0</v>
      </c>
      <c r="H231" s="30">
        <f t="shared" si="19"/>
        <v>0</v>
      </c>
    </row>
    <row r="232" spans="1:8" s="6" customFormat="1" ht="32.25" thickBot="1" x14ac:dyDescent="0.3">
      <c r="A232" s="9">
        <v>220</v>
      </c>
      <c r="B232" s="9" t="s">
        <v>199</v>
      </c>
      <c r="C232" s="29" t="s">
        <v>39</v>
      </c>
      <c r="D232" s="29">
        <v>200</v>
      </c>
      <c r="E232" s="29"/>
      <c r="F232" s="30">
        <f t="shared" si="18"/>
        <v>0</v>
      </c>
      <c r="G232" s="30">
        <f t="shared" si="16"/>
        <v>0</v>
      </c>
      <c r="H232" s="30">
        <f t="shared" si="19"/>
        <v>0</v>
      </c>
    </row>
    <row r="233" spans="1:8" s="6" customFormat="1" ht="32.25" thickBot="1" x14ac:dyDescent="0.3">
      <c r="A233" s="9">
        <v>221</v>
      </c>
      <c r="B233" s="9" t="s">
        <v>200</v>
      </c>
      <c r="C233" s="29" t="s">
        <v>39</v>
      </c>
      <c r="D233" s="29">
        <v>50</v>
      </c>
      <c r="E233" s="29"/>
      <c r="F233" s="30">
        <f t="shared" si="18"/>
        <v>0</v>
      </c>
      <c r="G233" s="30">
        <f t="shared" si="16"/>
        <v>0</v>
      </c>
      <c r="H233" s="30">
        <f t="shared" si="19"/>
        <v>0</v>
      </c>
    </row>
    <row r="234" spans="1:8" s="6" customFormat="1" ht="32.25" customHeight="1" thickBot="1" x14ac:dyDescent="0.3">
      <c r="A234" s="9">
        <v>222</v>
      </c>
      <c r="B234" s="8" t="s">
        <v>201</v>
      </c>
      <c r="C234" s="29" t="s">
        <v>39</v>
      </c>
      <c r="D234" s="29">
        <v>50</v>
      </c>
      <c r="E234" s="29"/>
      <c r="F234" s="30">
        <f t="shared" si="18"/>
        <v>0</v>
      </c>
      <c r="G234" s="30">
        <f t="shared" si="16"/>
        <v>0</v>
      </c>
      <c r="H234" s="30">
        <f t="shared" si="19"/>
        <v>0</v>
      </c>
    </row>
    <row r="235" spans="1:8" s="6" customFormat="1" ht="32.25" thickBot="1" x14ac:dyDescent="0.3">
      <c r="A235" s="9">
        <v>223</v>
      </c>
      <c r="B235" s="9" t="s">
        <v>202</v>
      </c>
      <c r="C235" s="29" t="s">
        <v>39</v>
      </c>
      <c r="D235" s="29">
        <v>50</v>
      </c>
      <c r="E235" s="29"/>
      <c r="F235" s="30">
        <f t="shared" si="18"/>
        <v>0</v>
      </c>
      <c r="G235" s="30">
        <f t="shared" si="16"/>
        <v>0</v>
      </c>
      <c r="H235" s="30">
        <f t="shared" si="19"/>
        <v>0</v>
      </c>
    </row>
    <row r="236" spans="1:8" s="6" customFormat="1" ht="32.25" thickBot="1" x14ac:dyDescent="0.3">
      <c r="A236" s="9">
        <v>224</v>
      </c>
      <c r="B236" s="9" t="s">
        <v>203</v>
      </c>
      <c r="C236" s="29" t="s">
        <v>39</v>
      </c>
      <c r="D236" s="29">
        <v>50</v>
      </c>
      <c r="E236" s="29"/>
      <c r="F236" s="30">
        <f t="shared" si="18"/>
        <v>0</v>
      </c>
      <c r="G236" s="30">
        <f t="shared" si="16"/>
        <v>0</v>
      </c>
      <c r="H236" s="30">
        <f t="shared" si="19"/>
        <v>0</v>
      </c>
    </row>
    <row r="237" spans="1:8" s="6" customFormat="1" ht="45.75" customHeight="1" thickBot="1" x14ac:dyDescent="0.3">
      <c r="A237" s="9">
        <v>225</v>
      </c>
      <c r="B237" s="8" t="s">
        <v>204</v>
      </c>
      <c r="C237" s="29" t="s">
        <v>39</v>
      </c>
      <c r="D237" s="29">
        <v>50</v>
      </c>
      <c r="E237" s="29"/>
      <c r="F237" s="30">
        <f t="shared" si="18"/>
        <v>0</v>
      </c>
      <c r="G237" s="30">
        <f t="shared" si="16"/>
        <v>0</v>
      </c>
      <c r="H237" s="30">
        <f t="shared" si="19"/>
        <v>0</v>
      </c>
    </row>
    <row r="238" spans="1:8" s="6" customFormat="1" ht="32.25" thickBot="1" x14ac:dyDescent="0.3">
      <c r="A238" s="14">
        <v>226</v>
      </c>
      <c r="B238" s="9" t="s">
        <v>205</v>
      </c>
      <c r="C238" s="29" t="s">
        <v>39</v>
      </c>
      <c r="D238" s="29">
        <v>50</v>
      </c>
      <c r="E238" s="29"/>
      <c r="F238" s="30">
        <f t="shared" si="18"/>
        <v>0</v>
      </c>
      <c r="G238" s="30">
        <f t="shared" si="16"/>
        <v>0</v>
      </c>
      <c r="H238" s="30">
        <f t="shared" si="19"/>
        <v>0</v>
      </c>
    </row>
    <row r="239" spans="1:8" s="6" customFormat="1" ht="32.25" thickBot="1" x14ac:dyDescent="0.3">
      <c r="A239" s="9">
        <v>227</v>
      </c>
      <c r="B239" s="9" t="s">
        <v>206</v>
      </c>
      <c r="C239" s="29" t="s">
        <v>39</v>
      </c>
      <c r="D239" s="29">
        <v>50</v>
      </c>
      <c r="E239" s="29"/>
      <c r="F239" s="30">
        <f t="shared" si="18"/>
        <v>0</v>
      </c>
      <c r="G239" s="30">
        <f t="shared" si="16"/>
        <v>0</v>
      </c>
      <c r="H239" s="30">
        <f t="shared" si="19"/>
        <v>0</v>
      </c>
    </row>
    <row r="240" spans="1:8" s="6" customFormat="1" ht="32.25" thickBot="1" x14ac:dyDescent="0.3">
      <c r="A240" s="9">
        <v>228</v>
      </c>
      <c r="B240" s="9" t="s">
        <v>207</v>
      </c>
      <c r="C240" s="29" t="s">
        <v>39</v>
      </c>
      <c r="D240" s="29">
        <v>50</v>
      </c>
      <c r="E240" s="29"/>
      <c r="F240" s="30">
        <f t="shared" si="18"/>
        <v>0</v>
      </c>
      <c r="G240" s="30">
        <f t="shared" si="16"/>
        <v>0</v>
      </c>
      <c r="H240" s="30">
        <f t="shared" si="19"/>
        <v>0</v>
      </c>
    </row>
    <row r="241" spans="1:8" s="6" customFormat="1" ht="48" thickBot="1" x14ac:dyDescent="0.3">
      <c r="A241" s="9">
        <v>229</v>
      </c>
      <c r="B241" s="9" t="s">
        <v>208</v>
      </c>
      <c r="C241" s="29" t="s">
        <v>39</v>
      </c>
      <c r="D241" s="29">
        <v>50</v>
      </c>
      <c r="E241" s="29"/>
      <c r="F241" s="30">
        <f t="shared" si="18"/>
        <v>0</v>
      </c>
      <c r="G241" s="30">
        <f t="shared" si="16"/>
        <v>0</v>
      </c>
      <c r="H241" s="30">
        <f t="shared" si="19"/>
        <v>0</v>
      </c>
    </row>
    <row r="242" spans="1:8" s="6" customFormat="1" ht="16.5" thickBot="1" x14ac:dyDescent="0.3">
      <c r="A242" s="9">
        <v>230</v>
      </c>
      <c r="B242" s="9" t="s">
        <v>209</v>
      </c>
      <c r="C242" s="29" t="s">
        <v>163</v>
      </c>
      <c r="D242" s="29">
        <v>500</v>
      </c>
      <c r="E242" s="29"/>
      <c r="F242" s="30">
        <f t="shared" si="18"/>
        <v>0</v>
      </c>
      <c r="G242" s="30">
        <f t="shared" si="16"/>
        <v>0</v>
      </c>
      <c r="H242" s="30">
        <f t="shared" si="19"/>
        <v>0</v>
      </c>
    </row>
    <row r="243" spans="1:8" s="6" customFormat="1" ht="16.5" thickBot="1" x14ac:dyDescent="0.3">
      <c r="A243" s="7"/>
      <c r="B243" s="2" t="s">
        <v>276</v>
      </c>
      <c r="C243" s="27"/>
      <c r="D243" s="27"/>
      <c r="E243" s="27"/>
      <c r="F243" s="27"/>
      <c r="G243" s="27"/>
      <c r="H243" s="27"/>
    </row>
    <row r="244" spans="1:8" s="6" customFormat="1" ht="16.5" thickBot="1" x14ac:dyDescent="0.3">
      <c r="A244" s="9">
        <v>231</v>
      </c>
      <c r="B244" s="9" t="s">
        <v>277</v>
      </c>
      <c r="C244" s="29" t="s">
        <v>26</v>
      </c>
      <c r="D244" s="29">
        <v>2000</v>
      </c>
      <c r="E244" s="29"/>
      <c r="F244" s="30">
        <f>E244*0.21</f>
        <v>0</v>
      </c>
      <c r="G244" s="30">
        <f t="shared" si="16"/>
        <v>0</v>
      </c>
      <c r="H244" s="30">
        <f>D244*F244</f>
        <v>0</v>
      </c>
    </row>
    <row r="245" spans="1:8" s="6" customFormat="1" ht="79.5" thickBot="1" x14ac:dyDescent="0.3">
      <c r="A245" s="9">
        <v>232</v>
      </c>
      <c r="B245" s="15" t="s">
        <v>282</v>
      </c>
      <c r="C245" s="29" t="s">
        <v>26</v>
      </c>
      <c r="D245" s="29">
        <v>1000</v>
      </c>
      <c r="E245" s="29"/>
      <c r="F245" s="30">
        <f t="shared" ref="F245:F261" si="20">E245*0.21</f>
        <v>0</v>
      </c>
      <c r="G245" s="30">
        <f t="shared" si="16"/>
        <v>0</v>
      </c>
      <c r="H245" s="30">
        <f t="shared" ref="H245:H261" si="21">D245*F245</f>
        <v>0</v>
      </c>
    </row>
    <row r="246" spans="1:8" s="6" customFormat="1" ht="79.5" thickBot="1" x14ac:dyDescent="0.3">
      <c r="A246" s="9">
        <v>233</v>
      </c>
      <c r="B246" s="16" t="s">
        <v>281</v>
      </c>
      <c r="C246" s="29" t="s">
        <v>26</v>
      </c>
      <c r="D246" s="29">
        <v>5000</v>
      </c>
      <c r="E246" s="29"/>
      <c r="F246" s="30">
        <f t="shared" si="20"/>
        <v>0</v>
      </c>
      <c r="G246" s="30">
        <f t="shared" si="16"/>
        <v>0</v>
      </c>
      <c r="H246" s="30">
        <f t="shared" si="21"/>
        <v>0</v>
      </c>
    </row>
    <row r="247" spans="1:8" s="6" customFormat="1" ht="79.5" thickBot="1" x14ac:dyDescent="0.3">
      <c r="A247" s="9">
        <v>234</v>
      </c>
      <c r="B247" s="17" t="s">
        <v>280</v>
      </c>
      <c r="C247" s="29" t="s">
        <v>26</v>
      </c>
      <c r="D247" s="29">
        <v>900</v>
      </c>
      <c r="E247" s="29"/>
      <c r="F247" s="30">
        <f t="shared" si="20"/>
        <v>0</v>
      </c>
      <c r="G247" s="30">
        <f t="shared" si="16"/>
        <v>0</v>
      </c>
      <c r="H247" s="30">
        <f t="shared" si="21"/>
        <v>0</v>
      </c>
    </row>
    <row r="248" spans="1:8" s="6" customFormat="1" ht="63.75" thickBot="1" x14ac:dyDescent="0.3">
      <c r="A248" s="9">
        <v>235</v>
      </c>
      <c r="B248" s="17" t="s">
        <v>278</v>
      </c>
      <c r="C248" s="29" t="s">
        <v>39</v>
      </c>
      <c r="D248" s="29">
        <v>30</v>
      </c>
      <c r="E248" s="29"/>
      <c r="F248" s="30">
        <f t="shared" si="20"/>
        <v>0</v>
      </c>
      <c r="G248" s="30">
        <f t="shared" si="16"/>
        <v>0</v>
      </c>
      <c r="H248" s="30">
        <f t="shared" si="21"/>
        <v>0</v>
      </c>
    </row>
    <row r="249" spans="1:8" s="6" customFormat="1" ht="63.75" thickBot="1" x14ac:dyDescent="0.3">
      <c r="A249" s="9">
        <v>236</v>
      </c>
      <c r="B249" s="17" t="s">
        <v>279</v>
      </c>
      <c r="C249" s="29" t="s">
        <v>39</v>
      </c>
      <c r="D249" s="29">
        <v>30</v>
      </c>
      <c r="E249" s="29"/>
      <c r="F249" s="30">
        <f t="shared" si="20"/>
        <v>0</v>
      </c>
      <c r="G249" s="30">
        <f t="shared" si="16"/>
        <v>0</v>
      </c>
      <c r="H249" s="30">
        <f t="shared" si="21"/>
        <v>0</v>
      </c>
    </row>
    <row r="250" spans="1:8" s="6" customFormat="1" ht="63.75" thickBot="1" x14ac:dyDescent="0.3">
      <c r="A250" s="9">
        <v>237</v>
      </c>
      <c r="B250" s="17" t="s">
        <v>284</v>
      </c>
      <c r="C250" s="29" t="s">
        <v>39</v>
      </c>
      <c r="D250" s="29">
        <v>50</v>
      </c>
      <c r="E250" s="29"/>
      <c r="F250" s="30">
        <f t="shared" si="20"/>
        <v>0</v>
      </c>
      <c r="G250" s="30">
        <f t="shared" si="16"/>
        <v>0</v>
      </c>
      <c r="H250" s="30">
        <f t="shared" si="21"/>
        <v>0</v>
      </c>
    </row>
    <row r="251" spans="1:8" s="6" customFormat="1" ht="63.75" thickBot="1" x14ac:dyDescent="0.3">
      <c r="A251" s="9">
        <v>238</v>
      </c>
      <c r="B251" s="15" t="s">
        <v>283</v>
      </c>
      <c r="C251" s="29" t="s">
        <v>39</v>
      </c>
      <c r="D251" s="29">
        <v>50</v>
      </c>
      <c r="E251" s="29"/>
      <c r="F251" s="30">
        <f t="shared" si="20"/>
        <v>0</v>
      </c>
      <c r="G251" s="30">
        <f t="shared" si="16"/>
        <v>0</v>
      </c>
      <c r="H251" s="30">
        <f t="shared" si="21"/>
        <v>0</v>
      </c>
    </row>
    <row r="252" spans="1:8" s="6" customFormat="1" ht="63.75" thickBot="1" x14ac:dyDescent="0.3">
      <c r="A252" s="9">
        <v>239</v>
      </c>
      <c r="B252" s="17" t="s">
        <v>285</v>
      </c>
      <c r="C252" s="29" t="s">
        <v>39</v>
      </c>
      <c r="D252" s="29">
        <v>15</v>
      </c>
      <c r="E252" s="29"/>
      <c r="F252" s="30">
        <f t="shared" si="20"/>
        <v>0</v>
      </c>
      <c r="G252" s="30">
        <f t="shared" si="16"/>
        <v>0</v>
      </c>
      <c r="H252" s="30">
        <f t="shared" si="21"/>
        <v>0</v>
      </c>
    </row>
    <row r="253" spans="1:8" s="6" customFormat="1" ht="63.75" thickBot="1" x14ac:dyDescent="0.3">
      <c r="A253" s="9">
        <v>240</v>
      </c>
      <c r="B253" s="17" t="s">
        <v>286</v>
      </c>
      <c r="C253" s="29" t="s">
        <v>39</v>
      </c>
      <c r="D253" s="29">
        <v>15</v>
      </c>
      <c r="E253" s="29"/>
      <c r="F253" s="30">
        <f t="shared" si="20"/>
        <v>0</v>
      </c>
      <c r="G253" s="30">
        <f t="shared" si="16"/>
        <v>0</v>
      </c>
      <c r="H253" s="30">
        <f t="shared" si="21"/>
        <v>0</v>
      </c>
    </row>
    <row r="254" spans="1:8" s="6" customFormat="1" ht="63.75" thickBot="1" x14ac:dyDescent="0.3">
      <c r="A254" s="9">
        <v>241</v>
      </c>
      <c r="B254" s="17" t="s">
        <v>287</v>
      </c>
      <c r="C254" s="29" t="s">
        <v>39</v>
      </c>
      <c r="D254" s="29">
        <v>15</v>
      </c>
      <c r="E254" s="29"/>
      <c r="F254" s="30">
        <f t="shared" si="20"/>
        <v>0</v>
      </c>
      <c r="G254" s="30">
        <f t="shared" si="16"/>
        <v>0</v>
      </c>
      <c r="H254" s="30">
        <f t="shared" si="21"/>
        <v>0</v>
      </c>
    </row>
    <row r="255" spans="1:8" s="6" customFormat="1" ht="63.75" thickBot="1" x14ac:dyDescent="0.3">
      <c r="A255" s="9">
        <v>242</v>
      </c>
      <c r="B255" s="15" t="s">
        <v>288</v>
      </c>
      <c r="C255" s="29" t="s">
        <v>39</v>
      </c>
      <c r="D255" s="29">
        <v>15</v>
      </c>
      <c r="E255" s="29"/>
      <c r="F255" s="30">
        <f t="shared" si="20"/>
        <v>0</v>
      </c>
      <c r="G255" s="30">
        <f t="shared" si="16"/>
        <v>0</v>
      </c>
      <c r="H255" s="30">
        <f t="shared" si="21"/>
        <v>0</v>
      </c>
    </row>
    <row r="256" spans="1:8" s="6" customFormat="1" ht="63.75" thickBot="1" x14ac:dyDescent="0.3">
      <c r="A256" s="9">
        <v>243</v>
      </c>
      <c r="B256" s="17" t="s">
        <v>290</v>
      </c>
      <c r="C256" s="29" t="s">
        <v>39</v>
      </c>
      <c r="D256" s="29">
        <v>15</v>
      </c>
      <c r="E256" s="29"/>
      <c r="F256" s="30">
        <f t="shared" si="20"/>
        <v>0</v>
      </c>
      <c r="G256" s="30">
        <f t="shared" si="16"/>
        <v>0</v>
      </c>
      <c r="H256" s="30">
        <f t="shared" si="21"/>
        <v>0</v>
      </c>
    </row>
    <row r="257" spans="1:8" s="6" customFormat="1" ht="63.75" thickBot="1" x14ac:dyDescent="0.3">
      <c r="A257" s="9">
        <v>244</v>
      </c>
      <c r="B257" s="17" t="s">
        <v>291</v>
      </c>
      <c r="C257" s="29" t="s">
        <v>39</v>
      </c>
      <c r="D257" s="29">
        <v>15</v>
      </c>
      <c r="E257" s="29"/>
      <c r="F257" s="30">
        <f t="shared" si="20"/>
        <v>0</v>
      </c>
      <c r="G257" s="30">
        <f t="shared" si="16"/>
        <v>0</v>
      </c>
      <c r="H257" s="30">
        <f t="shared" si="21"/>
        <v>0</v>
      </c>
    </row>
    <row r="258" spans="1:8" s="6" customFormat="1" ht="63.75" thickBot="1" x14ac:dyDescent="0.3">
      <c r="A258" s="9">
        <v>245</v>
      </c>
      <c r="B258" s="17" t="s">
        <v>292</v>
      </c>
      <c r="C258" s="29" t="s">
        <v>39</v>
      </c>
      <c r="D258" s="29">
        <v>15</v>
      </c>
      <c r="E258" s="29"/>
      <c r="F258" s="30">
        <f t="shared" si="20"/>
        <v>0</v>
      </c>
      <c r="G258" s="30">
        <f t="shared" si="16"/>
        <v>0</v>
      </c>
      <c r="H258" s="30">
        <f t="shared" si="21"/>
        <v>0</v>
      </c>
    </row>
    <row r="259" spans="1:8" s="6" customFormat="1" ht="63.75" thickBot="1" x14ac:dyDescent="0.3">
      <c r="A259" s="9">
        <v>246</v>
      </c>
      <c r="B259" s="15" t="s">
        <v>289</v>
      </c>
      <c r="C259" s="29" t="s">
        <v>39</v>
      </c>
      <c r="D259" s="29">
        <v>15</v>
      </c>
      <c r="E259" s="29"/>
      <c r="F259" s="30">
        <f t="shared" si="20"/>
        <v>0</v>
      </c>
      <c r="G259" s="30">
        <f t="shared" si="16"/>
        <v>0</v>
      </c>
      <c r="H259" s="30">
        <f t="shared" si="21"/>
        <v>0</v>
      </c>
    </row>
    <row r="260" spans="1:8" s="6" customFormat="1" ht="16.5" thickBot="1" x14ac:dyDescent="0.3">
      <c r="A260" s="9">
        <v>247</v>
      </c>
      <c r="B260" s="9" t="s">
        <v>293</v>
      </c>
      <c r="C260" s="29" t="s">
        <v>26</v>
      </c>
      <c r="D260" s="29">
        <v>5000</v>
      </c>
      <c r="E260" s="29"/>
      <c r="F260" s="30">
        <f t="shared" si="20"/>
        <v>0</v>
      </c>
      <c r="G260" s="30">
        <f t="shared" si="16"/>
        <v>0</v>
      </c>
      <c r="H260" s="30">
        <f t="shared" si="21"/>
        <v>0</v>
      </c>
    </row>
    <row r="261" spans="1:8" s="6" customFormat="1" ht="18.75" thickBot="1" x14ac:dyDescent="0.3">
      <c r="A261" s="9">
        <v>248</v>
      </c>
      <c r="B261" s="9" t="s">
        <v>294</v>
      </c>
      <c r="C261" s="28" t="s">
        <v>217</v>
      </c>
      <c r="D261" s="29">
        <v>50</v>
      </c>
      <c r="E261" s="29"/>
      <c r="F261" s="30">
        <f t="shared" si="20"/>
        <v>0</v>
      </c>
      <c r="G261" s="30">
        <f t="shared" ref="G261:G324" si="22">D261*E261</f>
        <v>0</v>
      </c>
      <c r="H261" s="30">
        <f>D261*F261</f>
        <v>0</v>
      </c>
    </row>
    <row r="262" spans="1:8" s="6" customFormat="1" ht="16.5" thickBot="1" x14ac:dyDescent="0.3">
      <c r="A262" s="7"/>
      <c r="B262" s="2" t="s">
        <v>295</v>
      </c>
      <c r="C262" s="27"/>
      <c r="D262" s="27"/>
      <c r="E262" s="27"/>
      <c r="F262" s="27"/>
      <c r="G262" s="27"/>
      <c r="H262" s="32"/>
    </row>
    <row r="263" spans="1:8" s="6" customFormat="1" ht="18.75" thickBot="1" x14ac:dyDescent="0.3">
      <c r="A263" s="9">
        <v>249</v>
      </c>
      <c r="B263" s="9" t="s">
        <v>296</v>
      </c>
      <c r="C263" s="28" t="s">
        <v>218</v>
      </c>
      <c r="D263" s="29">
        <v>200</v>
      </c>
      <c r="E263" s="29"/>
      <c r="F263" s="30">
        <f>E263*0.21</f>
        <v>0</v>
      </c>
      <c r="G263" s="30">
        <f t="shared" si="22"/>
        <v>0</v>
      </c>
      <c r="H263" s="30">
        <f>D263*F263</f>
        <v>0</v>
      </c>
    </row>
    <row r="264" spans="1:8" s="6" customFormat="1" ht="18.75" thickBot="1" x14ac:dyDescent="0.3">
      <c r="A264" s="9">
        <v>250</v>
      </c>
      <c r="B264" s="9" t="s">
        <v>297</v>
      </c>
      <c r="C264" s="28" t="s">
        <v>218</v>
      </c>
      <c r="D264" s="29">
        <v>100</v>
      </c>
      <c r="E264" s="29"/>
      <c r="F264" s="30">
        <f t="shared" ref="F264:F280" si="23">E264*0.21</f>
        <v>0</v>
      </c>
      <c r="G264" s="30">
        <f t="shared" si="22"/>
        <v>0</v>
      </c>
      <c r="H264" s="30">
        <f t="shared" ref="H264:H280" si="24">D264*F264</f>
        <v>0</v>
      </c>
    </row>
    <row r="265" spans="1:8" s="6" customFormat="1" ht="18.75" thickBot="1" x14ac:dyDescent="0.3">
      <c r="A265" s="9">
        <v>251</v>
      </c>
      <c r="B265" s="9" t="s">
        <v>298</v>
      </c>
      <c r="C265" s="28" t="s">
        <v>218</v>
      </c>
      <c r="D265" s="29">
        <v>100</v>
      </c>
      <c r="E265" s="29"/>
      <c r="F265" s="30">
        <f t="shared" si="23"/>
        <v>0</v>
      </c>
      <c r="G265" s="30">
        <f t="shared" si="22"/>
        <v>0</v>
      </c>
      <c r="H265" s="30">
        <f t="shared" si="24"/>
        <v>0</v>
      </c>
    </row>
    <row r="266" spans="1:8" s="6" customFormat="1" ht="16.5" thickBot="1" x14ac:dyDescent="0.3">
      <c r="A266" s="9">
        <v>252</v>
      </c>
      <c r="B266" s="9" t="s">
        <v>299</v>
      </c>
      <c r="C266" s="29" t="s">
        <v>56</v>
      </c>
      <c r="D266" s="29">
        <v>2</v>
      </c>
      <c r="E266" s="29"/>
      <c r="F266" s="30">
        <f t="shared" si="23"/>
        <v>0</v>
      </c>
      <c r="G266" s="30">
        <f t="shared" si="22"/>
        <v>0</v>
      </c>
      <c r="H266" s="30">
        <f t="shared" si="24"/>
        <v>0</v>
      </c>
    </row>
    <row r="267" spans="1:8" s="6" customFormat="1" ht="18.75" thickBot="1" x14ac:dyDescent="0.3">
      <c r="A267" s="9">
        <v>253</v>
      </c>
      <c r="B267" s="9" t="s">
        <v>300</v>
      </c>
      <c r="C267" s="28" t="s">
        <v>217</v>
      </c>
      <c r="D267" s="29">
        <v>20</v>
      </c>
      <c r="E267" s="29"/>
      <c r="F267" s="30">
        <f t="shared" si="23"/>
        <v>0</v>
      </c>
      <c r="G267" s="30">
        <f t="shared" si="22"/>
        <v>0</v>
      </c>
      <c r="H267" s="30">
        <f t="shared" si="24"/>
        <v>0</v>
      </c>
    </row>
    <row r="268" spans="1:8" s="6" customFormat="1" ht="18.75" thickBot="1" x14ac:dyDescent="0.3">
      <c r="A268" s="9">
        <v>254</v>
      </c>
      <c r="B268" s="9" t="s">
        <v>301</v>
      </c>
      <c r="C268" s="28" t="s">
        <v>217</v>
      </c>
      <c r="D268" s="29">
        <v>30</v>
      </c>
      <c r="E268" s="29"/>
      <c r="F268" s="30">
        <f t="shared" si="23"/>
        <v>0</v>
      </c>
      <c r="G268" s="30">
        <f t="shared" si="22"/>
        <v>0</v>
      </c>
      <c r="H268" s="30">
        <f t="shared" si="24"/>
        <v>0</v>
      </c>
    </row>
    <row r="269" spans="1:8" s="6" customFormat="1" ht="18.75" thickBot="1" x14ac:dyDescent="0.3">
      <c r="A269" s="9">
        <v>255</v>
      </c>
      <c r="B269" s="9" t="s">
        <v>302</v>
      </c>
      <c r="C269" s="28" t="s">
        <v>218</v>
      </c>
      <c r="D269" s="29">
        <v>50</v>
      </c>
      <c r="E269" s="29"/>
      <c r="F269" s="30">
        <f t="shared" si="23"/>
        <v>0</v>
      </c>
      <c r="G269" s="30">
        <f t="shared" si="22"/>
        <v>0</v>
      </c>
      <c r="H269" s="30">
        <f t="shared" si="24"/>
        <v>0</v>
      </c>
    </row>
    <row r="270" spans="1:8" s="6" customFormat="1" ht="18.75" thickBot="1" x14ac:dyDescent="0.3">
      <c r="A270" s="9">
        <v>256</v>
      </c>
      <c r="B270" s="9" t="s">
        <v>303</v>
      </c>
      <c r="C270" s="28" t="s">
        <v>218</v>
      </c>
      <c r="D270" s="29">
        <v>50</v>
      </c>
      <c r="E270" s="29"/>
      <c r="F270" s="30">
        <f t="shared" si="23"/>
        <v>0</v>
      </c>
      <c r="G270" s="30">
        <f t="shared" si="22"/>
        <v>0</v>
      </c>
      <c r="H270" s="30">
        <f t="shared" si="24"/>
        <v>0</v>
      </c>
    </row>
    <row r="271" spans="1:8" s="6" customFormat="1" ht="16.5" thickBot="1" x14ac:dyDescent="0.3">
      <c r="A271" s="9">
        <v>257</v>
      </c>
      <c r="B271" s="9" t="s">
        <v>304</v>
      </c>
      <c r="C271" s="29" t="s">
        <v>26</v>
      </c>
      <c r="D271" s="29">
        <v>30</v>
      </c>
      <c r="E271" s="29"/>
      <c r="F271" s="30">
        <f t="shared" si="23"/>
        <v>0</v>
      </c>
      <c r="G271" s="30">
        <f t="shared" si="22"/>
        <v>0</v>
      </c>
      <c r="H271" s="30">
        <f t="shared" si="24"/>
        <v>0</v>
      </c>
    </row>
    <row r="272" spans="1:8" s="6" customFormat="1" ht="18.75" thickBot="1" x14ac:dyDescent="0.3">
      <c r="A272" s="9">
        <v>258</v>
      </c>
      <c r="B272" s="9" t="s">
        <v>305</v>
      </c>
      <c r="C272" s="28" t="s">
        <v>218</v>
      </c>
      <c r="D272" s="29">
        <v>50</v>
      </c>
      <c r="E272" s="29"/>
      <c r="F272" s="30">
        <f t="shared" si="23"/>
        <v>0</v>
      </c>
      <c r="G272" s="30">
        <f t="shared" si="22"/>
        <v>0</v>
      </c>
      <c r="H272" s="30">
        <f t="shared" si="24"/>
        <v>0</v>
      </c>
    </row>
    <row r="273" spans="1:8" s="6" customFormat="1" ht="16.5" thickBot="1" x14ac:dyDescent="0.3">
      <c r="A273" s="9">
        <v>259</v>
      </c>
      <c r="B273" s="9" t="s">
        <v>306</v>
      </c>
      <c r="C273" s="29" t="s">
        <v>307</v>
      </c>
      <c r="D273" s="29">
        <v>30</v>
      </c>
      <c r="E273" s="29"/>
      <c r="F273" s="30">
        <f t="shared" si="23"/>
        <v>0</v>
      </c>
      <c r="G273" s="30">
        <f t="shared" si="22"/>
        <v>0</v>
      </c>
      <c r="H273" s="30">
        <f t="shared" si="24"/>
        <v>0</v>
      </c>
    </row>
    <row r="274" spans="1:8" s="6" customFormat="1" ht="18.75" thickBot="1" x14ac:dyDescent="0.3">
      <c r="A274" s="9">
        <v>260</v>
      </c>
      <c r="B274" s="9" t="s">
        <v>308</v>
      </c>
      <c r="C274" s="28" t="s">
        <v>218</v>
      </c>
      <c r="D274" s="29">
        <v>50</v>
      </c>
      <c r="E274" s="29"/>
      <c r="F274" s="30">
        <f t="shared" si="23"/>
        <v>0</v>
      </c>
      <c r="G274" s="30">
        <f t="shared" si="22"/>
        <v>0</v>
      </c>
      <c r="H274" s="30">
        <f t="shared" si="24"/>
        <v>0</v>
      </c>
    </row>
    <row r="275" spans="1:8" s="6" customFormat="1" ht="18.75" thickBot="1" x14ac:dyDescent="0.3">
      <c r="A275" s="9">
        <v>261</v>
      </c>
      <c r="B275" s="9" t="s">
        <v>309</v>
      </c>
      <c r="C275" s="28" t="s">
        <v>218</v>
      </c>
      <c r="D275" s="29">
        <v>50</v>
      </c>
      <c r="E275" s="29"/>
      <c r="F275" s="30">
        <f t="shared" si="23"/>
        <v>0</v>
      </c>
      <c r="G275" s="30">
        <f t="shared" si="22"/>
        <v>0</v>
      </c>
      <c r="H275" s="30">
        <f t="shared" si="24"/>
        <v>0</v>
      </c>
    </row>
    <row r="276" spans="1:8" s="6" customFormat="1" ht="18.75" thickBot="1" x14ac:dyDescent="0.3">
      <c r="A276" s="9">
        <v>262</v>
      </c>
      <c r="B276" s="9" t="s">
        <v>310</v>
      </c>
      <c r="C276" s="28" t="s">
        <v>218</v>
      </c>
      <c r="D276" s="29">
        <v>50</v>
      </c>
      <c r="E276" s="29"/>
      <c r="F276" s="30">
        <f t="shared" si="23"/>
        <v>0</v>
      </c>
      <c r="G276" s="30">
        <f t="shared" si="22"/>
        <v>0</v>
      </c>
      <c r="H276" s="30">
        <f t="shared" si="24"/>
        <v>0</v>
      </c>
    </row>
    <row r="277" spans="1:8" s="6" customFormat="1" ht="18.75" thickBot="1" x14ac:dyDescent="0.3">
      <c r="A277" s="9">
        <v>263</v>
      </c>
      <c r="B277" s="9" t="s">
        <v>311</v>
      </c>
      <c r="C277" s="28" t="s">
        <v>218</v>
      </c>
      <c r="D277" s="29">
        <v>50</v>
      </c>
      <c r="E277" s="29"/>
      <c r="F277" s="30">
        <f t="shared" si="23"/>
        <v>0</v>
      </c>
      <c r="G277" s="30">
        <f t="shared" si="22"/>
        <v>0</v>
      </c>
      <c r="H277" s="30">
        <f t="shared" si="24"/>
        <v>0</v>
      </c>
    </row>
    <row r="278" spans="1:8" s="6" customFormat="1" ht="18.75" thickBot="1" x14ac:dyDescent="0.3">
      <c r="A278" s="9">
        <v>264</v>
      </c>
      <c r="B278" s="9" t="s">
        <v>500</v>
      </c>
      <c r="C278" s="28" t="s">
        <v>218</v>
      </c>
      <c r="D278" s="29">
        <v>100</v>
      </c>
      <c r="E278" s="29"/>
      <c r="F278" s="30">
        <f t="shared" si="23"/>
        <v>0</v>
      </c>
      <c r="G278" s="30">
        <f t="shared" si="22"/>
        <v>0</v>
      </c>
      <c r="H278" s="30">
        <f t="shared" si="24"/>
        <v>0</v>
      </c>
    </row>
    <row r="279" spans="1:8" s="6" customFormat="1" ht="16.5" thickBot="1" x14ac:dyDescent="0.3">
      <c r="A279" s="9">
        <v>265</v>
      </c>
      <c r="B279" s="9" t="s">
        <v>312</v>
      </c>
      <c r="C279" s="29" t="s">
        <v>26</v>
      </c>
      <c r="D279" s="29">
        <v>30</v>
      </c>
      <c r="E279" s="29"/>
      <c r="F279" s="30">
        <f t="shared" si="23"/>
        <v>0</v>
      </c>
      <c r="G279" s="30">
        <f t="shared" si="22"/>
        <v>0</v>
      </c>
      <c r="H279" s="30">
        <f t="shared" si="24"/>
        <v>0</v>
      </c>
    </row>
    <row r="280" spans="1:8" s="6" customFormat="1" ht="16.5" thickBot="1" x14ac:dyDescent="0.3">
      <c r="A280" s="9">
        <v>266</v>
      </c>
      <c r="B280" s="9" t="s">
        <v>313</v>
      </c>
      <c r="C280" s="29" t="s">
        <v>26</v>
      </c>
      <c r="D280" s="29">
        <v>30</v>
      </c>
      <c r="E280" s="29"/>
      <c r="F280" s="30">
        <f t="shared" si="23"/>
        <v>0</v>
      </c>
      <c r="G280" s="30">
        <f t="shared" si="22"/>
        <v>0</v>
      </c>
      <c r="H280" s="30">
        <f t="shared" si="24"/>
        <v>0</v>
      </c>
    </row>
    <row r="281" spans="1:8" s="6" customFormat="1" ht="16.5" thickBot="1" x14ac:dyDescent="0.3">
      <c r="A281" s="7"/>
      <c r="B281" s="2" t="s">
        <v>314</v>
      </c>
      <c r="C281" s="27"/>
      <c r="D281" s="27"/>
      <c r="E281" s="27"/>
      <c r="F281" s="27"/>
      <c r="G281" s="27"/>
      <c r="H281" s="32"/>
    </row>
    <row r="282" spans="1:8" s="6" customFormat="1" ht="16.5" thickBot="1" x14ac:dyDescent="0.3">
      <c r="A282" s="9">
        <v>267</v>
      </c>
      <c r="B282" s="9" t="s">
        <v>315</v>
      </c>
      <c r="C282" s="29" t="s">
        <v>227</v>
      </c>
      <c r="D282" s="29">
        <v>10</v>
      </c>
      <c r="E282" s="29"/>
      <c r="F282" s="30">
        <f>E282*0.21</f>
        <v>0</v>
      </c>
      <c r="G282" s="30">
        <f t="shared" si="22"/>
        <v>0</v>
      </c>
      <c r="H282" s="30">
        <f>D282*F282</f>
        <v>0</v>
      </c>
    </row>
    <row r="283" spans="1:8" s="6" customFormat="1" ht="16.5" thickBot="1" x14ac:dyDescent="0.3">
      <c r="A283" s="9">
        <v>268</v>
      </c>
      <c r="B283" s="9" t="s">
        <v>316</v>
      </c>
      <c r="C283" s="29" t="s">
        <v>56</v>
      </c>
      <c r="D283" s="29">
        <v>6</v>
      </c>
      <c r="E283" s="29"/>
      <c r="F283" s="30">
        <f t="shared" ref="F283:F294" si="25">E283*0.21</f>
        <v>0</v>
      </c>
      <c r="G283" s="30">
        <f t="shared" si="22"/>
        <v>0</v>
      </c>
      <c r="H283" s="30">
        <f t="shared" ref="H283:H294" si="26">D283*F283</f>
        <v>0</v>
      </c>
    </row>
    <row r="284" spans="1:8" s="6" customFormat="1" ht="18.75" thickBot="1" x14ac:dyDescent="0.3">
      <c r="A284" s="9">
        <v>269</v>
      </c>
      <c r="B284" s="9" t="s">
        <v>317</v>
      </c>
      <c r="C284" s="28" t="s">
        <v>218</v>
      </c>
      <c r="D284" s="29">
        <v>30</v>
      </c>
      <c r="E284" s="29"/>
      <c r="F284" s="30">
        <f t="shared" si="25"/>
        <v>0</v>
      </c>
      <c r="G284" s="30">
        <f t="shared" si="22"/>
        <v>0</v>
      </c>
      <c r="H284" s="30">
        <f t="shared" si="26"/>
        <v>0</v>
      </c>
    </row>
    <row r="285" spans="1:8" s="6" customFormat="1" ht="16.5" thickBot="1" x14ac:dyDescent="0.3">
      <c r="A285" s="9">
        <v>270</v>
      </c>
      <c r="B285" s="9" t="s">
        <v>318</v>
      </c>
      <c r="C285" s="29" t="s">
        <v>39</v>
      </c>
      <c r="D285" s="29">
        <v>100</v>
      </c>
      <c r="E285" s="29"/>
      <c r="F285" s="30">
        <f t="shared" si="25"/>
        <v>0</v>
      </c>
      <c r="G285" s="30">
        <f t="shared" si="22"/>
        <v>0</v>
      </c>
      <c r="H285" s="30">
        <f t="shared" si="26"/>
        <v>0</v>
      </c>
    </row>
    <row r="286" spans="1:8" s="6" customFormat="1" ht="16.5" thickBot="1" x14ac:dyDescent="0.3">
      <c r="A286" s="9">
        <v>271</v>
      </c>
      <c r="B286" s="9" t="s">
        <v>319</v>
      </c>
      <c r="C286" s="29" t="s">
        <v>39</v>
      </c>
      <c r="D286" s="29">
        <v>50</v>
      </c>
      <c r="E286" s="29"/>
      <c r="F286" s="30">
        <f t="shared" si="25"/>
        <v>0</v>
      </c>
      <c r="G286" s="30">
        <f t="shared" si="22"/>
        <v>0</v>
      </c>
      <c r="H286" s="30">
        <f t="shared" si="26"/>
        <v>0</v>
      </c>
    </row>
    <row r="287" spans="1:8" s="6" customFormat="1" ht="18.75" thickBot="1" x14ac:dyDescent="0.3">
      <c r="A287" s="9">
        <v>272</v>
      </c>
      <c r="B287" s="9" t="s">
        <v>320</v>
      </c>
      <c r="C287" s="28" t="s">
        <v>218</v>
      </c>
      <c r="D287" s="29">
        <v>50</v>
      </c>
      <c r="E287" s="29"/>
      <c r="F287" s="30">
        <f t="shared" si="25"/>
        <v>0</v>
      </c>
      <c r="G287" s="30">
        <f t="shared" si="22"/>
        <v>0</v>
      </c>
      <c r="H287" s="30">
        <f t="shared" si="26"/>
        <v>0</v>
      </c>
    </row>
    <row r="288" spans="1:8" s="6" customFormat="1" ht="16.5" thickBot="1" x14ac:dyDescent="0.3">
      <c r="A288" s="9">
        <v>273</v>
      </c>
      <c r="B288" s="9" t="s">
        <v>321</v>
      </c>
      <c r="C288" s="29" t="s">
        <v>26</v>
      </c>
      <c r="D288" s="29">
        <v>50</v>
      </c>
      <c r="E288" s="29"/>
      <c r="F288" s="30">
        <f t="shared" si="25"/>
        <v>0</v>
      </c>
      <c r="G288" s="30">
        <f t="shared" si="22"/>
        <v>0</v>
      </c>
      <c r="H288" s="30">
        <f t="shared" si="26"/>
        <v>0</v>
      </c>
    </row>
    <row r="289" spans="1:8" s="6" customFormat="1" ht="16.5" thickBot="1" x14ac:dyDescent="0.3">
      <c r="A289" s="9">
        <v>274</v>
      </c>
      <c r="B289" s="9" t="s">
        <v>322</v>
      </c>
      <c r="C289" s="29" t="s">
        <v>39</v>
      </c>
      <c r="D289" s="29">
        <v>50</v>
      </c>
      <c r="E289" s="29"/>
      <c r="F289" s="30">
        <f t="shared" si="25"/>
        <v>0</v>
      </c>
      <c r="G289" s="30">
        <f t="shared" si="22"/>
        <v>0</v>
      </c>
      <c r="H289" s="30">
        <f t="shared" si="26"/>
        <v>0</v>
      </c>
    </row>
    <row r="290" spans="1:8" s="6" customFormat="1" ht="18.75" thickBot="1" x14ac:dyDescent="0.3">
      <c r="A290" s="9">
        <v>275</v>
      </c>
      <c r="B290" s="9" t="s">
        <v>323</v>
      </c>
      <c r="C290" s="28" t="s">
        <v>218</v>
      </c>
      <c r="D290" s="29">
        <v>100</v>
      </c>
      <c r="E290" s="29"/>
      <c r="F290" s="30">
        <f t="shared" si="25"/>
        <v>0</v>
      </c>
      <c r="G290" s="30">
        <f t="shared" si="22"/>
        <v>0</v>
      </c>
      <c r="H290" s="30">
        <f t="shared" si="26"/>
        <v>0</v>
      </c>
    </row>
    <row r="291" spans="1:8" s="6" customFormat="1" ht="18.75" thickBot="1" x14ac:dyDescent="0.3">
      <c r="A291" s="9">
        <v>276</v>
      </c>
      <c r="B291" s="9" t="s">
        <v>324</v>
      </c>
      <c r="C291" s="28" t="s">
        <v>218</v>
      </c>
      <c r="D291" s="29">
        <v>100</v>
      </c>
      <c r="E291" s="29"/>
      <c r="F291" s="30">
        <f t="shared" si="25"/>
        <v>0</v>
      </c>
      <c r="G291" s="30">
        <f t="shared" si="22"/>
        <v>0</v>
      </c>
      <c r="H291" s="30">
        <f t="shared" si="26"/>
        <v>0</v>
      </c>
    </row>
    <row r="292" spans="1:8" s="6" customFormat="1" ht="18.75" thickBot="1" x14ac:dyDescent="0.3">
      <c r="A292" s="9">
        <v>277</v>
      </c>
      <c r="B292" s="9" t="s">
        <v>325</v>
      </c>
      <c r="C292" s="28" t="s">
        <v>218</v>
      </c>
      <c r="D292" s="29">
        <v>100</v>
      </c>
      <c r="E292" s="29"/>
      <c r="F292" s="30">
        <f t="shared" si="25"/>
        <v>0</v>
      </c>
      <c r="G292" s="30">
        <f t="shared" si="22"/>
        <v>0</v>
      </c>
      <c r="H292" s="30">
        <f t="shared" si="26"/>
        <v>0</v>
      </c>
    </row>
    <row r="293" spans="1:8" s="6" customFormat="1" ht="18.75" thickBot="1" x14ac:dyDescent="0.3">
      <c r="A293" s="9">
        <v>278</v>
      </c>
      <c r="B293" s="9" t="s">
        <v>326</v>
      </c>
      <c r="C293" s="28" t="s">
        <v>218</v>
      </c>
      <c r="D293" s="29">
        <v>100</v>
      </c>
      <c r="E293" s="29"/>
      <c r="F293" s="30">
        <f t="shared" si="25"/>
        <v>0</v>
      </c>
      <c r="G293" s="30">
        <f t="shared" si="22"/>
        <v>0</v>
      </c>
      <c r="H293" s="30">
        <f t="shared" si="26"/>
        <v>0</v>
      </c>
    </row>
    <row r="294" spans="1:8" s="6" customFormat="1" ht="18.75" thickBot="1" x14ac:dyDescent="0.3">
      <c r="A294" s="9">
        <v>279</v>
      </c>
      <c r="B294" s="9" t="s">
        <v>327</v>
      </c>
      <c r="C294" s="28" t="s">
        <v>218</v>
      </c>
      <c r="D294" s="29">
        <v>100</v>
      </c>
      <c r="E294" s="29"/>
      <c r="F294" s="30">
        <f t="shared" si="25"/>
        <v>0</v>
      </c>
      <c r="G294" s="30">
        <f t="shared" si="22"/>
        <v>0</v>
      </c>
      <c r="H294" s="30">
        <f t="shared" si="26"/>
        <v>0</v>
      </c>
    </row>
    <row r="295" spans="1:8" s="6" customFormat="1" ht="16.5" thickBot="1" x14ac:dyDescent="0.3">
      <c r="A295" s="7"/>
      <c r="B295" s="2" t="s">
        <v>328</v>
      </c>
      <c r="C295" s="27"/>
      <c r="D295" s="27"/>
      <c r="E295" s="27"/>
      <c r="F295" s="27"/>
      <c r="G295" s="27"/>
      <c r="H295" s="32"/>
    </row>
    <row r="296" spans="1:8" s="6" customFormat="1" ht="16.5" thickBot="1" x14ac:dyDescent="0.3">
      <c r="A296" s="9">
        <v>280</v>
      </c>
      <c r="B296" s="9" t="s">
        <v>329</v>
      </c>
      <c r="C296" s="29" t="s">
        <v>56</v>
      </c>
      <c r="D296" s="29">
        <v>30</v>
      </c>
      <c r="E296" s="29"/>
      <c r="F296" s="30">
        <f t="shared" ref="F296:F300" si="27">E296*21%</f>
        <v>0</v>
      </c>
      <c r="G296" s="30">
        <f t="shared" si="22"/>
        <v>0</v>
      </c>
      <c r="H296" s="30">
        <f>D296*F296</f>
        <v>0</v>
      </c>
    </row>
    <row r="297" spans="1:8" s="6" customFormat="1" ht="16.5" thickBot="1" x14ac:dyDescent="0.3">
      <c r="A297" s="9">
        <v>281</v>
      </c>
      <c r="B297" s="9" t="s">
        <v>330</v>
      </c>
      <c r="C297" s="29" t="s">
        <v>56</v>
      </c>
      <c r="D297" s="29">
        <v>30</v>
      </c>
      <c r="E297" s="29"/>
      <c r="F297" s="30">
        <f t="shared" si="27"/>
        <v>0</v>
      </c>
      <c r="G297" s="30">
        <f t="shared" si="22"/>
        <v>0</v>
      </c>
      <c r="H297" s="30">
        <f t="shared" ref="H297:H300" si="28">D297*F297</f>
        <v>0</v>
      </c>
    </row>
    <row r="298" spans="1:8" s="6" customFormat="1" ht="16.5" thickBot="1" x14ac:dyDescent="0.3">
      <c r="A298" s="9">
        <v>282</v>
      </c>
      <c r="B298" s="9" t="s">
        <v>331</v>
      </c>
      <c r="C298" s="29" t="s">
        <v>56</v>
      </c>
      <c r="D298" s="29">
        <v>30</v>
      </c>
      <c r="E298" s="29"/>
      <c r="F298" s="30">
        <f t="shared" si="27"/>
        <v>0</v>
      </c>
      <c r="G298" s="30">
        <f t="shared" si="22"/>
        <v>0</v>
      </c>
      <c r="H298" s="30">
        <f t="shared" si="28"/>
        <v>0</v>
      </c>
    </row>
    <row r="299" spans="1:8" s="6" customFormat="1" ht="16.5" thickBot="1" x14ac:dyDescent="0.3">
      <c r="A299" s="9">
        <v>283</v>
      </c>
      <c r="B299" s="9" t="s">
        <v>332</v>
      </c>
      <c r="C299" s="29" t="s">
        <v>56</v>
      </c>
      <c r="D299" s="29">
        <v>30</v>
      </c>
      <c r="E299" s="29"/>
      <c r="F299" s="30">
        <f t="shared" si="27"/>
        <v>0</v>
      </c>
      <c r="G299" s="30">
        <f t="shared" si="22"/>
        <v>0</v>
      </c>
      <c r="H299" s="30">
        <f t="shared" si="28"/>
        <v>0</v>
      </c>
    </row>
    <row r="300" spans="1:8" s="6" customFormat="1" ht="18.75" thickBot="1" x14ac:dyDescent="0.3">
      <c r="A300" s="9">
        <v>284</v>
      </c>
      <c r="B300" s="9" t="s">
        <v>504</v>
      </c>
      <c r="C300" s="28" t="s">
        <v>218</v>
      </c>
      <c r="D300" s="29">
        <v>100</v>
      </c>
      <c r="E300" s="29"/>
      <c r="F300" s="30">
        <f t="shared" si="27"/>
        <v>0</v>
      </c>
      <c r="G300" s="30">
        <f t="shared" si="22"/>
        <v>0</v>
      </c>
      <c r="H300" s="30">
        <f t="shared" si="28"/>
        <v>0</v>
      </c>
    </row>
    <row r="301" spans="1:8" s="6" customFormat="1" ht="32.25" thickBot="1" x14ac:dyDescent="0.3">
      <c r="A301" s="7"/>
      <c r="B301" s="2" t="s">
        <v>501</v>
      </c>
      <c r="C301" s="27"/>
      <c r="D301" s="27"/>
      <c r="E301" s="27"/>
      <c r="F301" s="27"/>
      <c r="G301" s="27"/>
      <c r="H301" s="32"/>
    </row>
    <row r="302" spans="1:8" s="6" customFormat="1" ht="16.5" thickBot="1" x14ac:dyDescent="0.3">
      <c r="A302" s="9">
        <v>285</v>
      </c>
      <c r="B302" s="9" t="s">
        <v>333</v>
      </c>
      <c r="C302" s="29" t="s">
        <v>39</v>
      </c>
      <c r="D302" s="29">
        <v>80</v>
      </c>
      <c r="E302" s="29"/>
      <c r="F302" s="30">
        <f>E302*0.21</f>
        <v>0</v>
      </c>
      <c r="G302" s="30">
        <f t="shared" si="22"/>
        <v>0</v>
      </c>
      <c r="H302" s="30">
        <f>D302*F302</f>
        <v>0</v>
      </c>
    </row>
    <row r="303" spans="1:8" s="6" customFormat="1" ht="16.5" thickBot="1" x14ac:dyDescent="0.3">
      <c r="A303" s="9">
        <v>286</v>
      </c>
      <c r="B303" s="9" t="s">
        <v>334</v>
      </c>
      <c r="C303" s="29" t="s">
        <v>39</v>
      </c>
      <c r="D303" s="29">
        <v>80</v>
      </c>
      <c r="E303" s="29"/>
      <c r="F303" s="30">
        <f t="shared" ref="F303:F320" si="29">E303*0.21</f>
        <v>0</v>
      </c>
      <c r="G303" s="30">
        <f t="shared" si="22"/>
        <v>0</v>
      </c>
      <c r="H303" s="30">
        <f t="shared" ref="H303:H320" si="30">D303*F303</f>
        <v>0</v>
      </c>
    </row>
    <row r="304" spans="1:8" s="6" customFormat="1" ht="16.5" thickBot="1" x14ac:dyDescent="0.3">
      <c r="A304" s="9">
        <v>287</v>
      </c>
      <c r="B304" s="9" t="s">
        <v>335</v>
      </c>
      <c r="C304" s="29" t="s">
        <v>39</v>
      </c>
      <c r="D304" s="29">
        <v>80</v>
      </c>
      <c r="E304" s="29"/>
      <c r="F304" s="30">
        <f t="shared" si="29"/>
        <v>0</v>
      </c>
      <c r="G304" s="30">
        <f t="shared" si="22"/>
        <v>0</v>
      </c>
      <c r="H304" s="30">
        <f t="shared" si="30"/>
        <v>0</v>
      </c>
    </row>
    <row r="305" spans="1:8" s="6" customFormat="1" ht="16.5" thickBot="1" x14ac:dyDescent="0.3">
      <c r="A305" s="9">
        <v>288</v>
      </c>
      <c r="B305" s="9" t="s">
        <v>336</v>
      </c>
      <c r="C305" s="29" t="s">
        <v>39</v>
      </c>
      <c r="D305" s="29">
        <v>50</v>
      </c>
      <c r="E305" s="29"/>
      <c r="F305" s="30">
        <f t="shared" si="29"/>
        <v>0</v>
      </c>
      <c r="G305" s="30">
        <f t="shared" si="22"/>
        <v>0</v>
      </c>
      <c r="H305" s="30">
        <f t="shared" si="30"/>
        <v>0</v>
      </c>
    </row>
    <row r="306" spans="1:8" s="6" customFormat="1" ht="16.5" thickBot="1" x14ac:dyDescent="0.3">
      <c r="A306" s="9">
        <v>289</v>
      </c>
      <c r="B306" s="9" t="s">
        <v>337</v>
      </c>
      <c r="C306" s="29" t="s">
        <v>39</v>
      </c>
      <c r="D306" s="29">
        <v>80</v>
      </c>
      <c r="E306" s="29"/>
      <c r="F306" s="30">
        <f t="shared" si="29"/>
        <v>0</v>
      </c>
      <c r="G306" s="30">
        <f t="shared" si="22"/>
        <v>0</v>
      </c>
      <c r="H306" s="30">
        <f t="shared" si="30"/>
        <v>0</v>
      </c>
    </row>
    <row r="307" spans="1:8" s="6" customFormat="1" ht="16.5" thickBot="1" x14ac:dyDescent="0.3">
      <c r="A307" s="9">
        <v>290</v>
      </c>
      <c r="B307" s="9" t="s">
        <v>338</v>
      </c>
      <c r="C307" s="29" t="s">
        <v>39</v>
      </c>
      <c r="D307" s="29">
        <v>80</v>
      </c>
      <c r="E307" s="29"/>
      <c r="F307" s="30">
        <f t="shared" si="29"/>
        <v>0</v>
      </c>
      <c r="G307" s="30">
        <f t="shared" si="22"/>
        <v>0</v>
      </c>
      <c r="H307" s="30">
        <f t="shared" si="30"/>
        <v>0</v>
      </c>
    </row>
    <row r="308" spans="1:8" s="6" customFormat="1" ht="18.75" thickBot="1" x14ac:dyDescent="0.3">
      <c r="A308" s="9">
        <v>291</v>
      </c>
      <c r="B308" s="9" t="s">
        <v>339</v>
      </c>
      <c r="C308" s="28" t="s">
        <v>218</v>
      </c>
      <c r="D308" s="29">
        <v>100</v>
      </c>
      <c r="E308" s="29"/>
      <c r="F308" s="30">
        <f t="shared" si="29"/>
        <v>0</v>
      </c>
      <c r="G308" s="30">
        <f t="shared" si="22"/>
        <v>0</v>
      </c>
      <c r="H308" s="30">
        <f t="shared" si="30"/>
        <v>0</v>
      </c>
    </row>
    <row r="309" spans="1:8" s="6" customFormat="1" ht="18.75" thickBot="1" x14ac:dyDescent="0.3">
      <c r="A309" s="9">
        <v>292</v>
      </c>
      <c r="B309" s="9" t="s">
        <v>340</v>
      </c>
      <c r="C309" s="28" t="s">
        <v>218</v>
      </c>
      <c r="D309" s="29">
        <v>100</v>
      </c>
      <c r="E309" s="29"/>
      <c r="F309" s="30">
        <f t="shared" si="29"/>
        <v>0</v>
      </c>
      <c r="G309" s="30">
        <f t="shared" si="22"/>
        <v>0</v>
      </c>
      <c r="H309" s="30">
        <f t="shared" si="30"/>
        <v>0</v>
      </c>
    </row>
    <row r="310" spans="1:8" s="6" customFormat="1" ht="18.75" thickBot="1" x14ac:dyDescent="0.3">
      <c r="A310" s="9">
        <v>293</v>
      </c>
      <c r="B310" s="9" t="s">
        <v>341</v>
      </c>
      <c r="C310" s="28" t="s">
        <v>218</v>
      </c>
      <c r="D310" s="29">
        <v>100</v>
      </c>
      <c r="E310" s="29"/>
      <c r="F310" s="30">
        <f t="shared" si="29"/>
        <v>0</v>
      </c>
      <c r="G310" s="30">
        <f t="shared" si="22"/>
        <v>0</v>
      </c>
      <c r="H310" s="30">
        <f t="shared" si="30"/>
        <v>0</v>
      </c>
    </row>
    <row r="311" spans="1:8" s="6" customFormat="1" ht="18.75" thickBot="1" x14ac:dyDescent="0.3">
      <c r="A311" s="9">
        <v>294</v>
      </c>
      <c r="B311" s="9" t="s">
        <v>342</v>
      </c>
      <c r="C311" s="28" t="s">
        <v>218</v>
      </c>
      <c r="D311" s="29">
        <v>100</v>
      </c>
      <c r="E311" s="29"/>
      <c r="F311" s="30">
        <f t="shared" si="29"/>
        <v>0</v>
      </c>
      <c r="G311" s="30">
        <f t="shared" si="22"/>
        <v>0</v>
      </c>
      <c r="H311" s="30">
        <f t="shared" si="30"/>
        <v>0</v>
      </c>
    </row>
    <row r="312" spans="1:8" s="6" customFormat="1" ht="18.75" thickBot="1" x14ac:dyDescent="0.3">
      <c r="A312" s="9">
        <v>295</v>
      </c>
      <c r="B312" s="9" t="s">
        <v>343</v>
      </c>
      <c r="C312" s="28" t="s">
        <v>218</v>
      </c>
      <c r="D312" s="29">
        <v>100</v>
      </c>
      <c r="E312" s="29"/>
      <c r="F312" s="30">
        <f t="shared" si="29"/>
        <v>0</v>
      </c>
      <c r="G312" s="30">
        <f t="shared" si="22"/>
        <v>0</v>
      </c>
      <c r="H312" s="30">
        <f t="shared" si="30"/>
        <v>0</v>
      </c>
    </row>
    <row r="313" spans="1:8" s="6" customFormat="1" ht="16.5" thickBot="1" x14ac:dyDescent="0.3">
      <c r="A313" s="9">
        <v>296</v>
      </c>
      <c r="B313" s="9" t="s">
        <v>344</v>
      </c>
      <c r="C313" s="29" t="s">
        <v>39</v>
      </c>
      <c r="D313" s="29">
        <v>60</v>
      </c>
      <c r="E313" s="29"/>
      <c r="F313" s="30">
        <f t="shared" si="29"/>
        <v>0</v>
      </c>
      <c r="G313" s="30">
        <f t="shared" si="22"/>
        <v>0</v>
      </c>
      <c r="H313" s="30">
        <f t="shared" si="30"/>
        <v>0</v>
      </c>
    </row>
    <row r="314" spans="1:8" s="6" customFormat="1" ht="18.75" thickBot="1" x14ac:dyDescent="0.3">
      <c r="A314" s="9">
        <v>297</v>
      </c>
      <c r="B314" s="9" t="s">
        <v>345</v>
      </c>
      <c r="C314" s="28" t="s">
        <v>218</v>
      </c>
      <c r="D314" s="29">
        <v>100</v>
      </c>
      <c r="E314" s="29"/>
      <c r="F314" s="30">
        <f t="shared" si="29"/>
        <v>0</v>
      </c>
      <c r="G314" s="30">
        <f t="shared" si="22"/>
        <v>0</v>
      </c>
      <c r="H314" s="30">
        <f t="shared" si="30"/>
        <v>0</v>
      </c>
    </row>
    <row r="315" spans="1:8" s="6" customFormat="1" ht="18.75" thickBot="1" x14ac:dyDescent="0.3">
      <c r="A315" s="9">
        <v>298</v>
      </c>
      <c r="B315" s="9" t="s">
        <v>346</v>
      </c>
      <c r="C315" s="28" t="s">
        <v>218</v>
      </c>
      <c r="D315" s="29">
        <v>100</v>
      </c>
      <c r="E315" s="29"/>
      <c r="F315" s="30">
        <f t="shared" si="29"/>
        <v>0</v>
      </c>
      <c r="G315" s="30">
        <f t="shared" si="22"/>
        <v>0</v>
      </c>
      <c r="H315" s="30">
        <f t="shared" si="30"/>
        <v>0</v>
      </c>
    </row>
    <row r="316" spans="1:8" s="6" customFormat="1" ht="18.75" thickBot="1" x14ac:dyDescent="0.3">
      <c r="A316" s="9">
        <v>299</v>
      </c>
      <c r="B316" s="9" t="s">
        <v>347</v>
      </c>
      <c r="C316" s="28" t="s">
        <v>218</v>
      </c>
      <c r="D316" s="29">
        <v>50</v>
      </c>
      <c r="E316" s="29"/>
      <c r="F316" s="30">
        <f t="shared" si="29"/>
        <v>0</v>
      </c>
      <c r="G316" s="30">
        <f t="shared" si="22"/>
        <v>0</v>
      </c>
      <c r="H316" s="30">
        <f t="shared" si="30"/>
        <v>0</v>
      </c>
    </row>
    <row r="317" spans="1:8" s="6" customFormat="1" ht="32.25" thickBot="1" x14ac:dyDescent="0.3">
      <c r="A317" s="9">
        <v>300</v>
      </c>
      <c r="B317" s="21" t="s">
        <v>507</v>
      </c>
      <c r="C317" s="35" t="s">
        <v>39</v>
      </c>
      <c r="D317" s="29">
        <v>200</v>
      </c>
      <c r="E317" s="29"/>
      <c r="F317" s="30">
        <f t="shared" si="29"/>
        <v>0</v>
      </c>
      <c r="G317" s="30">
        <f t="shared" si="22"/>
        <v>0</v>
      </c>
      <c r="H317" s="30">
        <f t="shared" si="30"/>
        <v>0</v>
      </c>
    </row>
    <row r="318" spans="1:8" s="6" customFormat="1" ht="18.75" thickBot="1" x14ac:dyDescent="0.3">
      <c r="A318" s="9">
        <v>301</v>
      </c>
      <c r="B318" s="9" t="s">
        <v>505</v>
      </c>
      <c r="C318" s="28" t="s">
        <v>218</v>
      </c>
      <c r="D318" s="29">
        <v>300</v>
      </c>
      <c r="E318" s="29"/>
      <c r="F318" s="30">
        <f t="shared" si="29"/>
        <v>0</v>
      </c>
      <c r="G318" s="30">
        <f t="shared" si="22"/>
        <v>0</v>
      </c>
      <c r="H318" s="30">
        <f t="shared" si="30"/>
        <v>0</v>
      </c>
    </row>
    <row r="319" spans="1:8" s="6" customFormat="1" ht="18.75" thickBot="1" x14ac:dyDescent="0.3">
      <c r="A319" s="9">
        <v>302</v>
      </c>
      <c r="B319" s="9" t="s">
        <v>502</v>
      </c>
      <c r="C319" s="28" t="s">
        <v>218</v>
      </c>
      <c r="D319" s="29">
        <v>300</v>
      </c>
      <c r="E319" s="29"/>
      <c r="F319" s="30">
        <f t="shared" si="29"/>
        <v>0</v>
      </c>
      <c r="G319" s="30">
        <f t="shared" si="22"/>
        <v>0</v>
      </c>
      <c r="H319" s="30">
        <f t="shared" si="30"/>
        <v>0</v>
      </c>
    </row>
    <row r="320" spans="1:8" s="6" customFormat="1" ht="16.5" thickBot="1" x14ac:dyDescent="0.3">
      <c r="A320" s="9">
        <v>302</v>
      </c>
      <c r="B320" s="9" t="s">
        <v>503</v>
      </c>
      <c r="C320" s="28" t="s">
        <v>26</v>
      </c>
      <c r="D320" s="29">
        <v>500</v>
      </c>
      <c r="E320" s="29"/>
      <c r="F320" s="30">
        <f t="shared" si="29"/>
        <v>0</v>
      </c>
      <c r="G320" s="30">
        <f t="shared" si="22"/>
        <v>0</v>
      </c>
      <c r="H320" s="30">
        <f t="shared" si="30"/>
        <v>0</v>
      </c>
    </row>
    <row r="321" spans="1:8" s="6" customFormat="1" ht="16.5" thickBot="1" x14ac:dyDescent="0.3">
      <c r="A321" s="7"/>
      <c r="B321" s="2" t="s">
        <v>348</v>
      </c>
      <c r="C321" s="27"/>
      <c r="D321" s="27"/>
      <c r="E321" s="27"/>
      <c r="F321" s="27"/>
      <c r="G321" s="27"/>
      <c r="H321" s="32"/>
    </row>
    <row r="322" spans="1:8" s="6" customFormat="1" ht="18.75" thickBot="1" x14ac:dyDescent="0.3">
      <c r="A322" s="9">
        <v>303</v>
      </c>
      <c r="B322" s="9" t="s">
        <v>349</v>
      </c>
      <c r="C322" s="28" t="s">
        <v>218</v>
      </c>
      <c r="D322" s="29">
        <v>500</v>
      </c>
      <c r="E322" s="29"/>
      <c r="F322" s="30">
        <f>E322*0.21</f>
        <v>0</v>
      </c>
      <c r="G322" s="30">
        <f t="shared" si="22"/>
        <v>0</v>
      </c>
      <c r="H322" s="30">
        <f>D322*F322</f>
        <v>0</v>
      </c>
    </row>
    <row r="323" spans="1:8" s="6" customFormat="1" ht="18.75" thickBot="1" x14ac:dyDescent="0.3">
      <c r="A323" s="9">
        <v>304</v>
      </c>
      <c r="B323" s="9" t="s">
        <v>350</v>
      </c>
      <c r="C323" s="28" t="s">
        <v>218</v>
      </c>
      <c r="D323" s="29">
        <v>500</v>
      </c>
      <c r="E323" s="29"/>
      <c r="F323" s="30">
        <f t="shared" ref="F323:F347" si="31">E323*0.21</f>
        <v>0</v>
      </c>
      <c r="G323" s="30">
        <f t="shared" si="22"/>
        <v>0</v>
      </c>
      <c r="H323" s="30">
        <f t="shared" ref="H323:H347" si="32">D323*F323</f>
        <v>0</v>
      </c>
    </row>
    <row r="324" spans="1:8" s="6" customFormat="1" ht="18.75" thickBot="1" x14ac:dyDescent="0.3">
      <c r="A324" s="9">
        <v>305</v>
      </c>
      <c r="B324" s="9" t="s">
        <v>351</v>
      </c>
      <c r="C324" s="28" t="s">
        <v>218</v>
      </c>
      <c r="D324" s="29">
        <v>100</v>
      </c>
      <c r="E324" s="29"/>
      <c r="F324" s="30">
        <f t="shared" si="31"/>
        <v>0</v>
      </c>
      <c r="G324" s="30">
        <f t="shared" si="22"/>
        <v>0</v>
      </c>
      <c r="H324" s="30">
        <f t="shared" si="32"/>
        <v>0</v>
      </c>
    </row>
    <row r="325" spans="1:8" s="6" customFormat="1" ht="18.75" thickBot="1" x14ac:dyDescent="0.3">
      <c r="A325" s="9">
        <v>306</v>
      </c>
      <c r="B325" s="9" t="s">
        <v>352</v>
      </c>
      <c r="C325" s="28" t="s">
        <v>218</v>
      </c>
      <c r="D325" s="29">
        <v>100</v>
      </c>
      <c r="E325" s="29"/>
      <c r="F325" s="30">
        <f t="shared" si="31"/>
        <v>0</v>
      </c>
      <c r="G325" s="30">
        <f t="shared" ref="G325:G388" si="33">D325*E325</f>
        <v>0</v>
      </c>
      <c r="H325" s="30">
        <f t="shared" si="32"/>
        <v>0</v>
      </c>
    </row>
    <row r="326" spans="1:8" s="6" customFormat="1" ht="18.75" thickBot="1" x14ac:dyDescent="0.3">
      <c r="A326" s="9">
        <v>307</v>
      </c>
      <c r="B326" s="9" t="s">
        <v>353</v>
      </c>
      <c r="C326" s="28" t="s">
        <v>218</v>
      </c>
      <c r="D326" s="29">
        <v>100</v>
      </c>
      <c r="E326" s="29"/>
      <c r="F326" s="30">
        <f t="shared" si="31"/>
        <v>0</v>
      </c>
      <c r="G326" s="30">
        <f t="shared" si="33"/>
        <v>0</v>
      </c>
      <c r="H326" s="30">
        <f t="shared" si="32"/>
        <v>0</v>
      </c>
    </row>
    <row r="327" spans="1:8" s="6" customFormat="1" ht="18.75" thickBot="1" x14ac:dyDescent="0.3">
      <c r="A327" s="9">
        <v>308</v>
      </c>
      <c r="B327" s="9" t="s">
        <v>354</v>
      </c>
      <c r="C327" s="28" t="s">
        <v>218</v>
      </c>
      <c r="D327" s="29">
        <v>100</v>
      </c>
      <c r="E327" s="29"/>
      <c r="F327" s="30">
        <f t="shared" si="31"/>
        <v>0</v>
      </c>
      <c r="G327" s="30">
        <f t="shared" si="33"/>
        <v>0</v>
      </c>
      <c r="H327" s="30">
        <f t="shared" si="32"/>
        <v>0</v>
      </c>
    </row>
    <row r="328" spans="1:8" s="6" customFormat="1" ht="18.75" thickBot="1" x14ac:dyDescent="0.3">
      <c r="A328" s="9">
        <v>309</v>
      </c>
      <c r="B328" s="9" t="s">
        <v>355</v>
      </c>
      <c r="C328" s="28" t="s">
        <v>218</v>
      </c>
      <c r="D328" s="29">
        <v>100</v>
      </c>
      <c r="E328" s="29"/>
      <c r="F328" s="30">
        <f t="shared" si="31"/>
        <v>0</v>
      </c>
      <c r="G328" s="30">
        <f t="shared" si="33"/>
        <v>0</v>
      </c>
      <c r="H328" s="30">
        <f t="shared" si="32"/>
        <v>0</v>
      </c>
    </row>
    <row r="329" spans="1:8" s="6" customFormat="1" ht="16.5" thickBot="1" x14ac:dyDescent="0.3">
      <c r="A329" s="9">
        <v>310</v>
      </c>
      <c r="B329" s="9" t="s">
        <v>356</v>
      </c>
      <c r="C329" s="28" t="s">
        <v>26</v>
      </c>
      <c r="D329" s="29">
        <v>50</v>
      </c>
      <c r="E329" s="29"/>
      <c r="F329" s="30">
        <f t="shared" si="31"/>
        <v>0</v>
      </c>
      <c r="G329" s="30">
        <f t="shared" si="33"/>
        <v>0</v>
      </c>
      <c r="H329" s="30">
        <f t="shared" si="32"/>
        <v>0</v>
      </c>
    </row>
    <row r="330" spans="1:8" s="6" customFormat="1" ht="16.5" thickBot="1" x14ac:dyDescent="0.3">
      <c r="A330" s="9">
        <v>311</v>
      </c>
      <c r="B330" s="9" t="s">
        <v>357</v>
      </c>
      <c r="C330" s="28" t="s">
        <v>26</v>
      </c>
      <c r="D330" s="29">
        <v>60</v>
      </c>
      <c r="E330" s="29"/>
      <c r="F330" s="30">
        <f t="shared" si="31"/>
        <v>0</v>
      </c>
      <c r="G330" s="30">
        <f t="shared" si="33"/>
        <v>0</v>
      </c>
      <c r="H330" s="30">
        <f t="shared" si="32"/>
        <v>0</v>
      </c>
    </row>
    <row r="331" spans="1:8" s="6" customFormat="1" ht="18.75" thickBot="1" x14ac:dyDescent="0.3">
      <c r="A331" s="9">
        <v>312</v>
      </c>
      <c r="B331" s="9" t="s">
        <v>358</v>
      </c>
      <c r="C331" s="28" t="s">
        <v>218</v>
      </c>
      <c r="D331" s="29">
        <v>500</v>
      </c>
      <c r="E331" s="29"/>
      <c r="F331" s="30">
        <f t="shared" si="31"/>
        <v>0</v>
      </c>
      <c r="G331" s="30">
        <f t="shared" si="33"/>
        <v>0</v>
      </c>
      <c r="H331" s="30">
        <f t="shared" si="32"/>
        <v>0</v>
      </c>
    </row>
    <row r="332" spans="1:8" s="6" customFormat="1" ht="18.75" thickBot="1" x14ac:dyDescent="0.3">
      <c r="A332" s="9">
        <v>313</v>
      </c>
      <c r="B332" s="9" t="s">
        <v>359</v>
      </c>
      <c r="C332" s="28" t="s">
        <v>218</v>
      </c>
      <c r="D332" s="29">
        <v>500</v>
      </c>
      <c r="E332" s="29"/>
      <c r="F332" s="30">
        <f t="shared" si="31"/>
        <v>0</v>
      </c>
      <c r="G332" s="30">
        <f t="shared" si="33"/>
        <v>0</v>
      </c>
      <c r="H332" s="30">
        <f t="shared" si="32"/>
        <v>0</v>
      </c>
    </row>
    <row r="333" spans="1:8" s="6" customFormat="1" ht="18.75" thickBot="1" x14ac:dyDescent="0.3">
      <c r="A333" s="9">
        <v>314</v>
      </c>
      <c r="B333" s="9" t="s">
        <v>360</v>
      </c>
      <c r="C333" s="28" t="s">
        <v>218</v>
      </c>
      <c r="D333" s="29">
        <v>500</v>
      </c>
      <c r="E333" s="29"/>
      <c r="F333" s="30">
        <f t="shared" si="31"/>
        <v>0</v>
      </c>
      <c r="G333" s="30">
        <f t="shared" si="33"/>
        <v>0</v>
      </c>
      <c r="H333" s="30">
        <f t="shared" si="32"/>
        <v>0</v>
      </c>
    </row>
    <row r="334" spans="1:8" s="6" customFormat="1" ht="16.5" thickBot="1" x14ac:dyDescent="0.3">
      <c r="A334" s="9">
        <v>315</v>
      </c>
      <c r="B334" s="9" t="s">
        <v>361</v>
      </c>
      <c r="C334" s="29" t="s">
        <v>39</v>
      </c>
      <c r="D334" s="29">
        <v>600</v>
      </c>
      <c r="E334" s="29"/>
      <c r="F334" s="30">
        <f t="shared" si="31"/>
        <v>0</v>
      </c>
      <c r="G334" s="30">
        <f t="shared" si="33"/>
        <v>0</v>
      </c>
      <c r="H334" s="30">
        <f t="shared" si="32"/>
        <v>0</v>
      </c>
    </row>
    <row r="335" spans="1:8" s="6" customFormat="1" ht="18.75" thickBot="1" x14ac:dyDescent="0.3">
      <c r="A335" s="9">
        <v>316</v>
      </c>
      <c r="B335" s="9" t="s">
        <v>362</v>
      </c>
      <c r="C335" s="28" t="s">
        <v>218</v>
      </c>
      <c r="D335" s="29">
        <v>500</v>
      </c>
      <c r="E335" s="29"/>
      <c r="F335" s="30">
        <f t="shared" si="31"/>
        <v>0</v>
      </c>
      <c r="G335" s="30">
        <f t="shared" si="33"/>
        <v>0</v>
      </c>
      <c r="H335" s="30">
        <f t="shared" si="32"/>
        <v>0</v>
      </c>
    </row>
    <row r="336" spans="1:8" s="6" customFormat="1" ht="18.75" thickBot="1" x14ac:dyDescent="0.3">
      <c r="A336" s="9">
        <v>317</v>
      </c>
      <c r="B336" s="9" t="s">
        <v>363</v>
      </c>
      <c r="C336" s="28" t="s">
        <v>218</v>
      </c>
      <c r="D336" s="29">
        <v>500</v>
      </c>
      <c r="E336" s="29"/>
      <c r="F336" s="30">
        <f t="shared" si="31"/>
        <v>0</v>
      </c>
      <c r="G336" s="30">
        <f t="shared" si="33"/>
        <v>0</v>
      </c>
      <c r="H336" s="30">
        <f t="shared" si="32"/>
        <v>0</v>
      </c>
    </row>
    <row r="337" spans="1:8" s="6" customFormat="1" ht="16.5" thickBot="1" x14ac:dyDescent="0.3">
      <c r="A337" s="9">
        <v>318</v>
      </c>
      <c r="B337" s="9" t="s">
        <v>364</v>
      </c>
      <c r="C337" s="28" t="s">
        <v>26</v>
      </c>
      <c r="D337" s="29">
        <v>100</v>
      </c>
      <c r="E337" s="29"/>
      <c r="F337" s="30">
        <f t="shared" si="31"/>
        <v>0</v>
      </c>
      <c r="G337" s="30">
        <f t="shared" si="33"/>
        <v>0</v>
      </c>
      <c r="H337" s="30">
        <f t="shared" si="32"/>
        <v>0</v>
      </c>
    </row>
    <row r="338" spans="1:8" s="6" customFormat="1" ht="16.5" thickBot="1" x14ac:dyDescent="0.3">
      <c r="A338" s="9">
        <v>319</v>
      </c>
      <c r="B338" s="9" t="s">
        <v>365</v>
      </c>
      <c r="C338" s="28" t="s">
        <v>26</v>
      </c>
      <c r="D338" s="29">
        <v>100</v>
      </c>
      <c r="E338" s="29"/>
      <c r="F338" s="30">
        <f t="shared" si="31"/>
        <v>0</v>
      </c>
      <c r="G338" s="30">
        <f t="shared" si="33"/>
        <v>0</v>
      </c>
      <c r="H338" s="30">
        <f t="shared" si="32"/>
        <v>0</v>
      </c>
    </row>
    <row r="339" spans="1:8" s="6" customFormat="1" ht="16.5" thickBot="1" x14ac:dyDescent="0.3">
      <c r="A339" s="9">
        <v>320</v>
      </c>
      <c r="B339" s="9" t="s">
        <v>366</v>
      </c>
      <c r="C339" s="28" t="s">
        <v>26</v>
      </c>
      <c r="D339" s="29">
        <v>100</v>
      </c>
      <c r="E339" s="29"/>
      <c r="F339" s="30">
        <f t="shared" si="31"/>
        <v>0</v>
      </c>
      <c r="G339" s="30">
        <f t="shared" si="33"/>
        <v>0</v>
      </c>
      <c r="H339" s="30">
        <f t="shared" si="32"/>
        <v>0</v>
      </c>
    </row>
    <row r="340" spans="1:8" s="6" customFormat="1" ht="18.75" thickBot="1" x14ac:dyDescent="0.3">
      <c r="A340" s="9">
        <v>321</v>
      </c>
      <c r="B340" s="9" t="s">
        <v>367</v>
      </c>
      <c r="C340" s="28" t="s">
        <v>218</v>
      </c>
      <c r="D340" s="29">
        <v>500</v>
      </c>
      <c r="E340" s="29"/>
      <c r="F340" s="30">
        <f t="shared" si="31"/>
        <v>0</v>
      </c>
      <c r="G340" s="30">
        <f t="shared" si="33"/>
        <v>0</v>
      </c>
      <c r="H340" s="30">
        <f t="shared" si="32"/>
        <v>0</v>
      </c>
    </row>
    <row r="341" spans="1:8" s="6" customFormat="1" ht="18.75" thickBot="1" x14ac:dyDescent="0.3">
      <c r="A341" s="9">
        <v>322</v>
      </c>
      <c r="B341" s="9" t="s">
        <v>368</v>
      </c>
      <c r="C341" s="28" t="s">
        <v>218</v>
      </c>
      <c r="D341" s="29">
        <v>500</v>
      </c>
      <c r="E341" s="29"/>
      <c r="F341" s="30">
        <f t="shared" si="31"/>
        <v>0</v>
      </c>
      <c r="G341" s="30">
        <f t="shared" si="33"/>
        <v>0</v>
      </c>
      <c r="H341" s="30">
        <f t="shared" si="32"/>
        <v>0</v>
      </c>
    </row>
    <row r="342" spans="1:8" s="6" customFormat="1" ht="18.75" thickBot="1" x14ac:dyDescent="0.3">
      <c r="A342" s="9">
        <v>323</v>
      </c>
      <c r="B342" s="9" t="s">
        <v>369</v>
      </c>
      <c r="C342" s="28" t="s">
        <v>218</v>
      </c>
      <c r="D342" s="29">
        <v>500</v>
      </c>
      <c r="E342" s="29"/>
      <c r="F342" s="30">
        <f t="shared" si="31"/>
        <v>0</v>
      </c>
      <c r="G342" s="30">
        <f t="shared" si="33"/>
        <v>0</v>
      </c>
      <c r="H342" s="30">
        <f t="shared" si="32"/>
        <v>0</v>
      </c>
    </row>
    <row r="343" spans="1:8" s="6" customFormat="1" ht="18.75" thickBot="1" x14ac:dyDescent="0.3">
      <c r="A343" s="9">
        <v>324</v>
      </c>
      <c r="B343" s="9" t="s">
        <v>370</v>
      </c>
      <c r="C343" s="28" t="s">
        <v>218</v>
      </c>
      <c r="D343" s="29">
        <v>200</v>
      </c>
      <c r="E343" s="29"/>
      <c r="F343" s="30">
        <f t="shared" si="31"/>
        <v>0</v>
      </c>
      <c r="G343" s="30">
        <f t="shared" si="33"/>
        <v>0</v>
      </c>
      <c r="H343" s="30">
        <f t="shared" si="32"/>
        <v>0</v>
      </c>
    </row>
    <row r="344" spans="1:8" s="6" customFormat="1" ht="18.75" thickBot="1" x14ac:dyDescent="0.3">
      <c r="A344" s="9">
        <v>325</v>
      </c>
      <c r="B344" s="9" t="s">
        <v>376</v>
      </c>
      <c r="C344" s="28" t="s">
        <v>218</v>
      </c>
      <c r="D344" s="29">
        <v>200</v>
      </c>
      <c r="E344" s="29"/>
      <c r="F344" s="30">
        <f t="shared" si="31"/>
        <v>0</v>
      </c>
      <c r="G344" s="30">
        <f t="shared" si="33"/>
        <v>0</v>
      </c>
      <c r="H344" s="30">
        <f t="shared" si="32"/>
        <v>0</v>
      </c>
    </row>
    <row r="345" spans="1:8" s="6" customFormat="1" ht="18.75" thickBot="1" x14ac:dyDescent="0.3">
      <c r="A345" s="9">
        <v>326</v>
      </c>
      <c r="B345" s="9" t="s">
        <v>371</v>
      </c>
      <c r="C345" s="28" t="s">
        <v>218</v>
      </c>
      <c r="D345" s="29">
        <v>200</v>
      </c>
      <c r="E345" s="29"/>
      <c r="F345" s="30">
        <f t="shared" si="31"/>
        <v>0</v>
      </c>
      <c r="G345" s="30">
        <f t="shared" si="33"/>
        <v>0</v>
      </c>
      <c r="H345" s="30">
        <f t="shared" si="32"/>
        <v>0</v>
      </c>
    </row>
    <row r="346" spans="1:8" s="6" customFormat="1" ht="16.5" thickBot="1" x14ac:dyDescent="0.3">
      <c r="A346" s="9">
        <v>327</v>
      </c>
      <c r="B346" s="9" t="s">
        <v>372</v>
      </c>
      <c r="C346" s="29" t="s">
        <v>56</v>
      </c>
      <c r="D346" s="29">
        <v>60</v>
      </c>
      <c r="E346" s="29"/>
      <c r="F346" s="30">
        <f t="shared" si="31"/>
        <v>0</v>
      </c>
      <c r="G346" s="30">
        <f t="shared" si="33"/>
        <v>0</v>
      </c>
      <c r="H346" s="30">
        <f t="shared" si="32"/>
        <v>0</v>
      </c>
    </row>
    <row r="347" spans="1:8" s="6" customFormat="1" ht="16.5" thickBot="1" x14ac:dyDescent="0.3">
      <c r="A347" s="9">
        <v>328</v>
      </c>
      <c r="B347" s="9" t="s">
        <v>275</v>
      </c>
      <c r="C347" s="29" t="s">
        <v>56</v>
      </c>
      <c r="D347" s="29">
        <v>60</v>
      </c>
      <c r="E347" s="29"/>
      <c r="F347" s="30">
        <f t="shared" si="31"/>
        <v>0</v>
      </c>
      <c r="G347" s="30">
        <f t="shared" si="33"/>
        <v>0</v>
      </c>
      <c r="H347" s="30">
        <f t="shared" si="32"/>
        <v>0</v>
      </c>
    </row>
    <row r="348" spans="1:8" s="6" customFormat="1" ht="16.5" thickBot="1" x14ac:dyDescent="0.3">
      <c r="A348" s="7"/>
      <c r="B348" s="2" t="s">
        <v>373</v>
      </c>
      <c r="C348" s="27"/>
      <c r="D348" s="27"/>
      <c r="E348" s="27"/>
      <c r="F348" s="27"/>
      <c r="G348" s="27"/>
      <c r="H348" s="32"/>
    </row>
    <row r="349" spans="1:8" s="6" customFormat="1" ht="18.75" thickBot="1" x14ac:dyDescent="0.3">
      <c r="A349" s="9">
        <v>329</v>
      </c>
      <c r="B349" s="9" t="s">
        <v>374</v>
      </c>
      <c r="C349" s="28" t="s">
        <v>218</v>
      </c>
      <c r="D349" s="29">
        <v>1000</v>
      </c>
      <c r="E349" s="29"/>
      <c r="F349" s="30">
        <f>E349*0.21</f>
        <v>0</v>
      </c>
      <c r="G349" s="30">
        <f t="shared" si="33"/>
        <v>0</v>
      </c>
      <c r="H349" s="30">
        <f>D349*F349</f>
        <v>0</v>
      </c>
    </row>
    <row r="350" spans="1:8" s="6" customFormat="1" ht="18.75" thickBot="1" x14ac:dyDescent="0.3">
      <c r="A350" s="9">
        <v>330</v>
      </c>
      <c r="B350" s="9" t="s">
        <v>375</v>
      </c>
      <c r="C350" s="28" t="s">
        <v>218</v>
      </c>
      <c r="D350" s="29">
        <v>1000</v>
      </c>
      <c r="E350" s="29"/>
      <c r="F350" s="30">
        <f t="shared" ref="F350:F380" si="34">E350*0.21</f>
        <v>0</v>
      </c>
      <c r="G350" s="30">
        <f t="shared" si="33"/>
        <v>0</v>
      </c>
      <c r="H350" s="30">
        <f t="shared" ref="H350:H380" si="35">D350*F350</f>
        <v>0</v>
      </c>
    </row>
    <row r="351" spans="1:8" s="6" customFormat="1" ht="18.75" thickBot="1" x14ac:dyDescent="0.3">
      <c r="A351" s="9">
        <v>331</v>
      </c>
      <c r="B351" s="9" t="s">
        <v>377</v>
      </c>
      <c r="C351" s="28" t="s">
        <v>218</v>
      </c>
      <c r="D351" s="29">
        <v>1000</v>
      </c>
      <c r="E351" s="29"/>
      <c r="F351" s="30">
        <f t="shared" si="34"/>
        <v>0</v>
      </c>
      <c r="G351" s="30">
        <f t="shared" si="33"/>
        <v>0</v>
      </c>
      <c r="H351" s="30">
        <f t="shared" si="35"/>
        <v>0</v>
      </c>
    </row>
    <row r="352" spans="1:8" s="6" customFormat="1" ht="18.75" thickBot="1" x14ac:dyDescent="0.3">
      <c r="A352" s="9">
        <v>332</v>
      </c>
      <c r="B352" s="9" t="s">
        <v>506</v>
      </c>
      <c r="C352" s="28" t="s">
        <v>241</v>
      </c>
      <c r="D352" s="29">
        <v>100</v>
      </c>
      <c r="E352" s="29"/>
      <c r="F352" s="30">
        <f t="shared" si="34"/>
        <v>0</v>
      </c>
      <c r="G352" s="30">
        <f t="shared" si="33"/>
        <v>0</v>
      </c>
      <c r="H352" s="30">
        <f t="shared" si="35"/>
        <v>0</v>
      </c>
    </row>
    <row r="353" spans="1:8" s="6" customFormat="1" ht="18.75" thickBot="1" x14ac:dyDescent="0.3">
      <c r="A353" s="9">
        <v>333</v>
      </c>
      <c r="B353" s="9" t="s">
        <v>378</v>
      </c>
      <c r="C353" s="28" t="s">
        <v>241</v>
      </c>
      <c r="D353" s="29">
        <v>50</v>
      </c>
      <c r="E353" s="29"/>
      <c r="F353" s="30">
        <f t="shared" si="34"/>
        <v>0</v>
      </c>
      <c r="G353" s="30">
        <f t="shared" si="33"/>
        <v>0</v>
      </c>
      <c r="H353" s="30">
        <f t="shared" si="35"/>
        <v>0</v>
      </c>
    </row>
    <row r="354" spans="1:8" s="6" customFormat="1" ht="18.75" thickBot="1" x14ac:dyDescent="0.3">
      <c r="A354" s="9">
        <v>334</v>
      </c>
      <c r="B354" s="9" t="s">
        <v>379</v>
      </c>
      <c r="C354" s="28" t="s">
        <v>218</v>
      </c>
      <c r="D354" s="29">
        <v>50</v>
      </c>
      <c r="E354" s="29"/>
      <c r="F354" s="30">
        <f t="shared" si="34"/>
        <v>0</v>
      </c>
      <c r="G354" s="30">
        <f t="shared" si="33"/>
        <v>0</v>
      </c>
      <c r="H354" s="30">
        <f t="shared" si="35"/>
        <v>0</v>
      </c>
    </row>
    <row r="355" spans="1:8" s="6" customFormat="1" ht="18.75" thickBot="1" x14ac:dyDescent="0.3">
      <c r="A355" s="9">
        <v>335</v>
      </c>
      <c r="B355" s="9" t="s">
        <v>380</v>
      </c>
      <c r="C355" s="28" t="s">
        <v>218</v>
      </c>
      <c r="D355" s="29">
        <v>100</v>
      </c>
      <c r="E355" s="29"/>
      <c r="F355" s="30">
        <f t="shared" si="34"/>
        <v>0</v>
      </c>
      <c r="G355" s="30">
        <f t="shared" si="33"/>
        <v>0</v>
      </c>
      <c r="H355" s="30">
        <f t="shared" si="35"/>
        <v>0</v>
      </c>
    </row>
    <row r="356" spans="1:8" s="6" customFormat="1" ht="18.75" thickBot="1" x14ac:dyDescent="0.3">
      <c r="A356" s="9">
        <v>336</v>
      </c>
      <c r="B356" s="9" t="s">
        <v>381</v>
      </c>
      <c r="C356" s="28" t="s">
        <v>218</v>
      </c>
      <c r="D356" s="29">
        <v>100</v>
      </c>
      <c r="E356" s="29"/>
      <c r="F356" s="30">
        <f t="shared" si="34"/>
        <v>0</v>
      </c>
      <c r="G356" s="30">
        <f t="shared" si="33"/>
        <v>0</v>
      </c>
      <c r="H356" s="30">
        <f t="shared" si="35"/>
        <v>0</v>
      </c>
    </row>
    <row r="357" spans="1:8" s="6" customFormat="1" ht="18.75" thickBot="1" x14ac:dyDescent="0.3">
      <c r="A357" s="9">
        <v>337</v>
      </c>
      <c r="B357" s="9" t="s">
        <v>382</v>
      </c>
      <c r="C357" s="28" t="s">
        <v>218</v>
      </c>
      <c r="D357" s="29">
        <v>100</v>
      </c>
      <c r="E357" s="29"/>
      <c r="F357" s="30">
        <f t="shared" si="34"/>
        <v>0</v>
      </c>
      <c r="G357" s="30">
        <f t="shared" si="33"/>
        <v>0</v>
      </c>
      <c r="H357" s="30">
        <f t="shared" si="35"/>
        <v>0</v>
      </c>
    </row>
    <row r="358" spans="1:8" s="6" customFormat="1" ht="18.75" thickBot="1" x14ac:dyDescent="0.3">
      <c r="A358" s="9">
        <v>338</v>
      </c>
      <c r="B358" s="9" t="s">
        <v>383</v>
      </c>
      <c r="C358" s="28" t="s">
        <v>218</v>
      </c>
      <c r="D358" s="29">
        <v>100</v>
      </c>
      <c r="E358" s="29"/>
      <c r="F358" s="30">
        <f t="shared" si="34"/>
        <v>0</v>
      </c>
      <c r="G358" s="30">
        <f t="shared" si="33"/>
        <v>0</v>
      </c>
      <c r="H358" s="30">
        <f t="shared" si="35"/>
        <v>0</v>
      </c>
    </row>
    <row r="359" spans="1:8" s="6" customFormat="1" ht="18.75" thickBot="1" x14ac:dyDescent="0.3">
      <c r="A359" s="9">
        <v>339</v>
      </c>
      <c r="B359" s="9" t="s">
        <v>384</v>
      </c>
      <c r="C359" s="28" t="s">
        <v>218</v>
      </c>
      <c r="D359" s="29">
        <v>100</v>
      </c>
      <c r="E359" s="29"/>
      <c r="F359" s="30">
        <f t="shared" si="34"/>
        <v>0</v>
      </c>
      <c r="G359" s="30">
        <f t="shared" si="33"/>
        <v>0</v>
      </c>
      <c r="H359" s="30">
        <f t="shared" si="35"/>
        <v>0</v>
      </c>
    </row>
    <row r="360" spans="1:8" s="6" customFormat="1" ht="18.75" thickBot="1" x14ac:dyDescent="0.3">
      <c r="A360" s="9">
        <v>340</v>
      </c>
      <c r="B360" s="9" t="s">
        <v>385</v>
      </c>
      <c r="C360" s="28" t="s">
        <v>218</v>
      </c>
      <c r="D360" s="29">
        <v>100</v>
      </c>
      <c r="E360" s="29"/>
      <c r="F360" s="30">
        <f t="shared" si="34"/>
        <v>0</v>
      </c>
      <c r="G360" s="30">
        <f t="shared" si="33"/>
        <v>0</v>
      </c>
      <c r="H360" s="30">
        <f t="shared" si="35"/>
        <v>0</v>
      </c>
    </row>
    <row r="361" spans="1:8" s="6" customFormat="1" ht="18.75" thickBot="1" x14ac:dyDescent="0.3">
      <c r="A361" s="9">
        <v>341</v>
      </c>
      <c r="B361" s="9" t="s">
        <v>386</v>
      </c>
      <c r="C361" s="28" t="s">
        <v>218</v>
      </c>
      <c r="D361" s="29">
        <v>100</v>
      </c>
      <c r="E361" s="29"/>
      <c r="F361" s="30">
        <f t="shared" si="34"/>
        <v>0</v>
      </c>
      <c r="G361" s="30">
        <f t="shared" si="33"/>
        <v>0</v>
      </c>
      <c r="H361" s="30">
        <f t="shared" si="35"/>
        <v>0</v>
      </c>
    </row>
    <row r="362" spans="1:8" s="6" customFormat="1" ht="16.5" thickBot="1" x14ac:dyDescent="0.3">
      <c r="A362" s="9">
        <v>342</v>
      </c>
      <c r="B362" s="9" t="s">
        <v>387</v>
      </c>
      <c r="C362" s="29" t="s">
        <v>39</v>
      </c>
      <c r="D362" s="29">
        <v>50</v>
      </c>
      <c r="E362" s="29"/>
      <c r="F362" s="30">
        <f t="shared" si="34"/>
        <v>0</v>
      </c>
      <c r="G362" s="30">
        <f t="shared" si="33"/>
        <v>0</v>
      </c>
      <c r="H362" s="30">
        <f t="shared" si="35"/>
        <v>0</v>
      </c>
    </row>
    <row r="363" spans="1:8" s="6" customFormat="1" ht="18.75" thickBot="1" x14ac:dyDescent="0.3">
      <c r="A363" s="9">
        <v>343</v>
      </c>
      <c r="B363" s="9" t="s">
        <v>388</v>
      </c>
      <c r="C363" s="28" t="s">
        <v>218</v>
      </c>
      <c r="D363" s="29">
        <v>100</v>
      </c>
      <c r="E363" s="29"/>
      <c r="F363" s="30">
        <f t="shared" si="34"/>
        <v>0</v>
      </c>
      <c r="G363" s="30">
        <f t="shared" si="33"/>
        <v>0</v>
      </c>
      <c r="H363" s="30">
        <f t="shared" si="35"/>
        <v>0</v>
      </c>
    </row>
    <row r="364" spans="1:8" s="6" customFormat="1" ht="16.5" thickBot="1" x14ac:dyDescent="0.3">
      <c r="A364" s="9">
        <v>344</v>
      </c>
      <c r="B364" s="9" t="s">
        <v>389</v>
      </c>
      <c r="C364" s="29" t="s">
        <v>26</v>
      </c>
      <c r="D364" s="29">
        <v>200</v>
      </c>
      <c r="E364" s="29"/>
      <c r="F364" s="30">
        <f t="shared" si="34"/>
        <v>0</v>
      </c>
      <c r="G364" s="30">
        <f t="shared" si="33"/>
        <v>0</v>
      </c>
      <c r="H364" s="30">
        <f t="shared" si="35"/>
        <v>0</v>
      </c>
    </row>
    <row r="365" spans="1:8" s="6" customFormat="1" ht="16.5" thickBot="1" x14ac:dyDescent="0.3">
      <c r="A365" s="9">
        <v>345</v>
      </c>
      <c r="B365" s="9" t="s">
        <v>390</v>
      </c>
      <c r="C365" s="29" t="s">
        <v>26</v>
      </c>
      <c r="D365" s="29">
        <v>200</v>
      </c>
      <c r="E365" s="29"/>
      <c r="F365" s="30">
        <f t="shared" si="34"/>
        <v>0</v>
      </c>
      <c r="G365" s="30">
        <f t="shared" si="33"/>
        <v>0</v>
      </c>
      <c r="H365" s="30">
        <f t="shared" si="35"/>
        <v>0</v>
      </c>
    </row>
    <row r="366" spans="1:8" s="6" customFormat="1" ht="16.5" thickBot="1" x14ac:dyDescent="0.3">
      <c r="A366" s="9">
        <v>346</v>
      </c>
      <c r="B366" s="9" t="s">
        <v>391</v>
      </c>
      <c r="C366" s="29" t="s">
        <v>26</v>
      </c>
      <c r="D366" s="29">
        <v>200</v>
      </c>
      <c r="E366" s="29"/>
      <c r="F366" s="30">
        <f t="shared" si="34"/>
        <v>0</v>
      </c>
      <c r="G366" s="30">
        <f t="shared" si="33"/>
        <v>0</v>
      </c>
      <c r="H366" s="30">
        <f t="shared" si="35"/>
        <v>0</v>
      </c>
    </row>
    <row r="367" spans="1:8" s="6" customFormat="1" ht="16.5" thickBot="1" x14ac:dyDescent="0.3">
      <c r="A367" s="9">
        <v>347</v>
      </c>
      <c r="B367" s="9" t="s">
        <v>392</v>
      </c>
      <c r="C367" s="29" t="s">
        <v>39</v>
      </c>
      <c r="D367" s="29">
        <v>50</v>
      </c>
      <c r="E367" s="29"/>
      <c r="F367" s="30">
        <f t="shared" si="34"/>
        <v>0</v>
      </c>
      <c r="G367" s="30">
        <f t="shared" si="33"/>
        <v>0</v>
      </c>
      <c r="H367" s="30">
        <f t="shared" si="35"/>
        <v>0</v>
      </c>
    </row>
    <row r="368" spans="1:8" s="6" customFormat="1" ht="16.5" thickBot="1" x14ac:dyDescent="0.3">
      <c r="A368" s="9">
        <v>348</v>
      </c>
      <c r="B368" s="9" t="s">
        <v>393</v>
      </c>
      <c r="C368" s="29" t="s">
        <v>39</v>
      </c>
      <c r="D368" s="29">
        <v>50</v>
      </c>
      <c r="E368" s="29"/>
      <c r="F368" s="30">
        <f t="shared" si="34"/>
        <v>0</v>
      </c>
      <c r="G368" s="30">
        <f t="shared" si="33"/>
        <v>0</v>
      </c>
      <c r="H368" s="30">
        <f t="shared" si="35"/>
        <v>0</v>
      </c>
    </row>
    <row r="369" spans="1:8" s="6" customFormat="1" ht="16.5" thickBot="1" x14ac:dyDescent="0.3">
      <c r="A369" s="9">
        <v>349</v>
      </c>
      <c r="B369" s="9" t="s">
        <v>394</v>
      </c>
      <c r="C369" s="29" t="s">
        <v>39</v>
      </c>
      <c r="D369" s="29">
        <v>50</v>
      </c>
      <c r="E369" s="29"/>
      <c r="F369" s="30">
        <f t="shared" si="34"/>
        <v>0</v>
      </c>
      <c r="G369" s="30">
        <f t="shared" si="33"/>
        <v>0</v>
      </c>
      <c r="H369" s="30">
        <f t="shared" si="35"/>
        <v>0</v>
      </c>
    </row>
    <row r="370" spans="1:8" s="6" customFormat="1" ht="16.5" thickBot="1" x14ac:dyDescent="0.3">
      <c r="A370" s="9">
        <v>350</v>
      </c>
      <c r="B370" s="9" t="s">
        <v>395</v>
      </c>
      <c r="C370" s="29" t="s">
        <v>39</v>
      </c>
      <c r="D370" s="29">
        <v>50</v>
      </c>
      <c r="E370" s="29"/>
      <c r="F370" s="30">
        <f t="shared" si="34"/>
        <v>0</v>
      </c>
      <c r="G370" s="30">
        <f t="shared" si="33"/>
        <v>0</v>
      </c>
      <c r="H370" s="30">
        <f t="shared" si="35"/>
        <v>0</v>
      </c>
    </row>
    <row r="371" spans="1:8" s="6" customFormat="1" ht="16.5" thickBot="1" x14ac:dyDescent="0.3">
      <c r="A371" s="9">
        <v>351</v>
      </c>
      <c r="B371" s="9" t="s">
        <v>396</v>
      </c>
      <c r="C371" s="29" t="s">
        <v>26</v>
      </c>
      <c r="D371" s="29">
        <v>200</v>
      </c>
      <c r="E371" s="29"/>
      <c r="F371" s="30">
        <f t="shared" si="34"/>
        <v>0</v>
      </c>
      <c r="G371" s="30">
        <f t="shared" si="33"/>
        <v>0</v>
      </c>
      <c r="H371" s="30">
        <f t="shared" si="35"/>
        <v>0</v>
      </c>
    </row>
    <row r="372" spans="1:8" s="6" customFormat="1" ht="16.5" thickBot="1" x14ac:dyDescent="0.3">
      <c r="A372" s="9">
        <v>352</v>
      </c>
      <c r="B372" s="9" t="s">
        <v>397</v>
      </c>
      <c r="C372" s="29" t="s">
        <v>39</v>
      </c>
      <c r="D372" s="29">
        <v>50</v>
      </c>
      <c r="E372" s="29"/>
      <c r="F372" s="30">
        <f t="shared" si="34"/>
        <v>0</v>
      </c>
      <c r="G372" s="30">
        <f t="shared" si="33"/>
        <v>0</v>
      </c>
      <c r="H372" s="30">
        <f t="shared" si="35"/>
        <v>0</v>
      </c>
    </row>
    <row r="373" spans="1:8" s="6" customFormat="1" ht="16.5" thickBot="1" x14ac:dyDescent="0.3">
      <c r="A373" s="9">
        <v>353</v>
      </c>
      <c r="B373" s="9" t="s">
        <v>398</v>
      </c>
      <c r="C373" s="29" t="s">
        <v>26</v>
      </c>
      <c r="D373" s="29">
        <v>50</v>
      </c>
      <c r="E373" s="29"/>
      <c r="F373" s="30">
        <f t="shared" si="34"/>
        <v>0</v>
      </c>
      <c r="G373" s="30">
        <f t="shared" si="33"/>
        <v>0</v>
      </c>
      <c r="H373" s="30">
        <f t="shared" si="35"/>
        <v>0</v>
      </c>
    </row>
    <row r="374" spans="1:8" s="6" customFormat="1" ht="16.5" thickBot="1" x14ac:dyDescent="0.3">
      <c r="A374" s="9">
        <v>354</v>
      </c>
      <c r="B374" s="9" t="s">
        <v>399</v>
      </c>
      <c r="C374" s="29" t="s">
        <v>39</v>
      </c>
      <c r="D374" s="29">
        <v>30</v>
      </c>
      <c r="E374" s="29"/>
      <c r="F374" s="30">
        <f t="shared" si="34"/>
        <v>0</v>
      </c>
      <c r="G374" s="30">
        <f t="shared" si="33"/>
        <v>0</v>
      </c>
      <c r="H374" s="30">
        <f t="shared" si="35"/>
        <v>0</v>
      </c>
    </row>
    <row r="375" spans="1:8" s="6" customFormat="1" ht="16.5" thickBot="1" x14ac:dyDescent="0.3">
      <c r="A375" s="9">
        <v>355</v>
      </c>
      <c r="B375" s="9" t="s">
        <v>400</v>
      </c>
      <c r="C375" s="29" t="s">
        <v>26</v>
      </c>
      <c r="D375" s="29">
        <v>50</v>
      </c>
      <c r="E375" s="29"/>
      <c r="F375" s="30">
        <f t="shared" si="34"/>
        <v>0</v>
      </c>
      <c r="G375" s="30">
        <f t="shared" si="33"/>
        <v>0</v>
      </c>
      <c r="H375" s="30">
        <f t="shared" si="35"/>
        <v>0</v>
      </c>
    </row>
    <row r="376" spans="1:8" s="6" customFormat="1" ht="16.5" thickBot="1" x14ac:dyDescent="0.3">
      <c r="A376" s="9">
        <v>356</v>
      </c>
      <c r="B376" s="9" t="s">
        <v>401</v>
      </c>
      <c r="C376" s="29" t="s">
        <v>26</v>
      </c>
      <c r="D376" s="29">
        <v>50</v>
      </c>
      <c r="E376" s="29"/>
      <c r="F376" s="30">
        <f t="shared" si="34"/>
        <v>0</v>
      </c>
      <c r="G376" s="30">
        <f t="shared" si="33"/>
        <v>0</v>
      </c>
      <c r="H376" s="30">
        <f t="shared" si="35"/>
        <v>0</v>
      </c>
    </row>
    <row r="377" spans="1:8" s="6" customFormat="1" ht="16.5" thickBot="1" x14ac:dyDescent="0.3">
      <c r="A377" s="9">
        <v>357</v>
      </c>
      <c r="B377" s="9" t="s">
        <v>402</v>
      </c>
      <c r="C377" s="29" t="s">
        <v>39</v>
      </c>
      <c r="D377" s="29">
        <v>50</v>
      </c>
      <c r="E377" s="29"/>
      <c r="F377" s="30">
        <f t="shared" si="34"/>
        <v>0</v>
      </c>
      <c r="G377" s="30">
        <f t="shared" si="33"/>
        <v>0</v>
      </c>
      <c r="H377" s="30">
        <f t="shared" si="35"/>
        <v>0</v>
      </c>
    </row>
    <row r="378" spans="1:8" s="6" customFormat="1" ht="16.5" thickBot="1" x14ac:dyDescent="0.3">
      <c r="A378" s="9">
        <v>358</v>
      </c>
      <c r="B378" s="9" t="s">
        <v>403</v>
      </c>
      <c r="C378" s="29" t="s">
        <v>26</v>
      </c>
      <c r="D378" s="29">
        <v>50</v>
      </c>
      <c r="E378" s="29"/>
      <c r="F378" s="30">
        <f t="shared" si="34"/>
        <v>0</v>
      </c>
      <c r="G378" s="30">
        <f t="shared" si="33"/>
        <v>0</v>
      </c>
      <c r="H378" s="30">
        <f t="shared" si="35"/>
        <v>0</v>
      </c>
    </row>
    <row r="379" spans="1:8" s="6" customFormat="1" ht="16.5" thickBot="1" x14ac:dyDescent="0.3">
      <c r="A379" s="9">
        <v>359</v>
      </c>
      <c r="B379" s="9" t="s">
        <v>404</v>
      </c>
      <c r="C379" s="29" t="s">
        <v>56</v>
      </c>
      <c r="D379" s="29">
        <v>10</v>
      </c>
      <c r="E379" s="29"/>
      <c r="F379" s="30">
        <f t="shared" si="34"/>
        <v>0</v>
      </c>
      <c r="G379" s="30">
        <f t="shared" si="33"/>
        <v>0</v>
      </c>
      <c r="H379" s="30">
        <f t="shared" si="35"/>
        <v>0</v>
      </c>
    </row>
    <row r="380" spans="1:8" s="6" customFormat="1" ht="16.5" thickBot="1" x14ac:dyDescent="0.3">
      <c r="A380" s="9">
        <v>360</v>
      </c>
      <c r="B380" s="9" t="s">
        <v>405</v>
      </c>
      <c r="C380" s="29" t="s">
        <v>56</v>
      </c>
      <c r="D380" s="29">
        <v>10</v>
      </c>
      <c r="E380" s="29"/>
      <c r="F380" s="30">
        <f t="shared" si="34"/>
        <v>0</v>
      </c>
      <c r="G380" s="30">
        <f t="shared" si="33"/>
        <v>0</v>
      </c>
      <c r="H380" s="30">
        <f t="shared" si="35"/>
        <v>0</v>
      </c>
    </row>
    <row r="381" spans="1:8" s="6" customFormat="1" ht="16.5" thickBot="1" x14ac:dyDescent="0.3">
      <c r="A381" s="7"/>
      <c r="B381" s="2" t="s">
        <v>406</v>
      </c>
      <c r="C381" s="27"/>
      <c r="D381" s="27"/>
      <c r="E381" s="27"/>
      <c r="F381" s="27"/>
      <c r="G381" s="27"/>
      <c r="H381" s="32"/>
    </row>
    <row r="382" spans="1:8" s="6" customFormat="1" ht="16.5" thickBot="1" x14ac:dyDescent="0.3">
      <c r="A382" s="9">
        <v>371</v>
      </c>
      <c r="B382" s="9" t="s">
        <v>407</v>
      </c>
      <c r="C382" s="28" t="s">
        <v>26</v>
      </c>
      <c r="D382" s="29">
        <v>100</v>
      </c>
      <c r="E382" s="29"/>
      <c r="F382" s="30">
        <f>E382*0.21</f>
        <v>0</v>
      </c>
      <c r="G382" s="30">
        <f t="shared" si="33"/>
        <v>0</v>
      </c>
      <c r="H382" s="30">
        <f>D382*F382</f>
        <v>0</v>
      </c>
    </row>
    <row r="383" spans="1:8" s="6" customFormat="1" ht="18.75" thickBot="1" x14ac:dyDescent="0.3">
      <c r="A383" s="9">
        <v>372</v>
      </c>
      <c r="B383" s="9" t="s">
        <v>408</v>
      </c>
      <c r="C383" s="28" t="s">
        <v>241</v>
      </c>
      <c r="D383" s="29">
        <v>50</v>
      </c>
      <c r="E383" s="29"/>
      <c r="F383" s="30">
        <f t="shared" ref="F383:F392" si="36">E383*0.21</f>
        <v>0</v>
      </c>
      <c r="G383" s="30">
        <f t="shared" si="33"/>
        <v>0</v>
      </c>
      <c r="H383" s="30">
        <f t="shared" ref="H383:H392" si="37">D383*F383</f>
        <v>0</v>
      </c>
    </row>
    <row r="384" spans="1:8" s="6" customFormat="1" ht="16.5" thickBot="1" x14ac:dyDescent="0.3">
      <c r="A384" s="9">
        <v>373</v>
      </c>
      <c r="B384" s="9" t="s">
        <v>409</v>
      </c>
      <c r="C384" s="29" t="s">
        <v>26</v>
      </c>
      <c r="D384" s="29">
        <v>100</v>
      </c>
      <c r="E384" s="29"/>
      <c r="F384" s="30">
        <f t="shared" si="36"/>
        <v>0</v>
      </c>
      <c r="G384" s="30">
        <f t="shared" si="33"/>
        <v>0</v>
      </c>
      <c r="H384" s="30">
        <f t="shared" si="37"/>
        <v>0</v>
      </c>
    </row>
    <row r="385" spans="1:8" s="6" customFormat="1" ht="16.5" thickBot="1" x14ac:dyDescent="0.3">
      <c r="A385" s="9">
        <v>374</v>
      </c>
      <c r="B385" s="9" t="s">
        <v>410</v>
      </c>
      <c r="C385" s="29" t="s">
        <v>26</v>
      </c>
      <c r="D385" s="29">
        <v>100</v>
      </c>
      <c r="E385" s="29"/>
      <c r="F385" s="30">
        <f t="shared" si="36"/>
        <v>0</v>
      </c>
      <c r="G385" s="30">
        <f t="shared" si="33"/>
        <v>0</v>
      </c>
      <c r="H385" s="30">
        <f t="shared" si="37"/>
        <v>0</v>
      </c>
    </row>
    <row r="386" spans="1:8" s="6" customFormat="1" ht="16.5" thickBot="1" x14ac:dyDescent="0.3">
      <c r="A386" s="9">
        <v>375</v>
      </c>
      <c r="B386" s="9" t="s">
        <v>411</v>
      </c>
      <c r="C386" s="29" t="s">
        <v>26</v>
      </c>
      <c r="D386" s="29">
        <v>100</v>
      </c>
      <c r="E386" s="29"/>
      <c r="F386" s="30">
        <f t="shared" si="36"/>
        <v>0</v>
      </c>
      <c r="G386" s="30">
        <f t="shared" si="33"/>
        <v>0</v>
      </c>
      <c r="H386" s="30">
        <f t="shared" si="37"/>
        <v>0</v>
      </c>
    </row>
    <row r="387" spans="1:8" s="6" customFormat="1" ht="16.5" thickBot="1" x14ac:dyDescent="0.3">
      <c r="A387" s="9">
        <v>376</v>
      </c>
      <c r="B387" s="9" t="s">
        <v>412</v>
      </c>
      <c r="C387" s="29" t="s">
        <v>39</v>
      </c>
      <c r="D387" s="29">
        <v>50</v>
      </c>
      <c r="E387" s="29"/>
      <c r="F387" s="30">
        <f t="shared" si="36"/>
        <v>0</v>
      </c>
      <c r="G387" s="30">
        <f t="shared" si="33"/>
        <v>0</v>
      </c>
      <c r="H387" s="30">
        <f t="shared" si="37"/>
        <v>0</v>
      </c>
    </row>
    <row r="388" spans="1:8" s="6" customFormat="1" ht="16.5" thickBot="1" x14ac:dyDescent="0.3">
      <c r="A388" s="9">
        <v>377</v>
      </c>
      <c r="B388" s="9" t="s">
        <v>413</v>
      </c>
      <c r="C388" s="29" t="s">
        <v>39</v>
      </c>
      <c r="D388" s="29">
        <v>50</v>
      </c>
      <c r="E388" s="29"/>
      <c r="F388" s="30">
        <f t="shared" si="36"/>
        <v>0</v>
      </c>
      <c r="G388" s="30">
        <f t="shared" si="33"/>
        <v>0</v>
      </c>
      <c r="H388" s="30">
        <f t="shared" si="37"/>
        <v>0</v>
      </c>
    </row>
    <row r="389" spans="1:8" s="6" customFormat="1" ht="16.5" thickBot="1" x14ac:dyDescent="0.3">
      <c r="A389" s="9">
        <v>378</v>
      </c>
      <c r="B389" s="9" t="s">
        <v>414</v>
      </c>
      <c r="C389" s="29" t="s">
        <v>39</v>
      </c>
      <c r="D389" s="29">
        <v>50</v>
      </c>
      <c r="E389" s="29"/>
      <c r="F389" s="30">
        <f t="shared" si="36"/>
        <v>0</v>
      </c>
      <c r="G389" s="30">
        <f t="shared" ref="G389:G452" si="38">D389*E389</f>
        <v>0</v>
      </c>
      <c r="H389" s="30">
        <f t="shared" si="37"/>
        <v>0</v>
      </c>
    </row>
    <row r="390" spans="1:8" s="6" customFormat="1" ht="16.5" thickBot="1" x14ac:dyDescent="0.3">
      <c r="A390" s="9">
        <v>379</v>
      </c>
      <c r="B390" s="9" t="s">
        <v>415</v>
      </c>
      <c r="C390" s="29" t="s">
        <v>39</v>
      </c>
      <c r="D390" s="29">
        <v>50</v>
      </c>
      <c r="E390" s="29"/>
      <c r="F390" s="30">
        <f t="shared" si="36"/>
        <v>0</v>
      </c>
      <c r="G390" s="30">
        <f t="shared" si="38"/>
        <v>0</v>
      </c>
      <c r="H390" s="30">
        <f t="shared" si="37"/>
        <v>0</v>
      </c>
    </row>
    <row r="391" spans="1:8" s="6" customFormat="1" ht="16.5" thickBot="1" x14ac:dyDescent="0.3">
      <c r="A391" s="9">
        <v>380</v>
      </c>
      <c r="B391" s="9" t="s">
        <v>416</v>
      </c>
      <c r="C391" s="29" t="s">
        <v>39</v>
      </c>
      <c r="D391" s="29">
        <v>50</v>
      </c>
      <c r="E391" s="29"/>
      <c r="F391" s="30">
        <f t="shared" si="36"/>
        <v>0</v>
      </c>
      <c r="G391" s="30">
        <f t="shared" si="38"/>
        <v>0</v>
      </c>
      <c r="H391" s="30">
        <f t="shared" si="37"/>
        <v>0</v>
      </c>
    </row>
    <row r="392" spans="1:8" s="6" customFormat="1" ht="18.75" thickBot="1" x14ac:dyDescent="0.3">
      <c r="A392" s="9">
        <v>381</v>
      </c>
      <c r="B392" s="9" t="s">
        <v>417</v>
      </c>
      <c r="C392" s="28" t="s">
        <v>241</v>
      </c>
      <c r="D392" s="29">
        <v>50</v>
      </c>
      <c r="E392" s="29"/>
      <c r="F392" s="30">
        <f t="shared" si="36"/>
        <v>0</v>
      </c>
      <c r="G392" s="30">
        <f t="shared" si="38"/>
        <v>0</v>
      </c>
      <c r="H392" s="30">
        <f t="shared" si="37"/>
        <v>0</v>
      </c>
    </row>
    <row r="393" spans="1:8" s="6" customFormat="1" ht="16.5" thickBot="1" x14ac:dyDescent="0.3">
      <c r="A393" s="7"/>
      <c r="B393" s="2" t="s">
        <v>418</v>
      </c>
      <c r="C393" s="27"/>
      <c r="D393" s="27"/>
      <c r="E393" s="27"/>
      <c r="F393" s="27"/>
      <c r="G393" s="27"/>
      <c r="H393" s="32"/>
    </row>
    <row r="394" spans="1:8" s="6" customFormat="1" ht="18.75" thickBot="1" x14ac:dyDescent="0.3">
      <c r="A394" s="9">
        <v>382</v>
      </c>
      <c r="B394" s="9" t="s">
        <v>419</v>
      </c>
      <c r="C394" s="28" t="s">
        <v>241</v>
      </c>
      <c r="D394" s="29">
        <v>50</v>
      </c>
      <c r="E394" s="29"/>
      <c r="F394" s="30">
        <f>E394*0.21</f>
        <v>0</v>
      </c>
      <c r="G394" s="30">
        <f t="shared" si="38"/>
        <v>0</v>
      </c>
      <c r="H394" s="30">
        <f>D394*F394</f>
        <v>0</v>
      </c>
    </row>
    <row r="395" spans="1:8" s="6" customFormat="1" ht="18.75" thickBot="1" x14ac:dyDescent="0.3">
      <c r="A395" s="9">
        <v>383</v>
      </c>
      <c r="B395" s="9" t="s">
        <v>420</v>
      </c>
      <c r="C395" s="28" t="s">
        <v>218</v>
      </c>
      <c r="D395" s="29">
        <v>300</v>
      </c>
      <c r="E395" s="29"/>
      <c r="F395" s="30">
        <f t="shared" ref="F395:F408" si="39">E395*0.21</f>
        <v>0</v>
      </c>
      <c r="G395" s="30">
        <f t="shared" si="38"/>
        <v>0</v>
      </c>
      <c r="H395" s="30">
        <f t="shared" ref="H395:H408" si="40">D395*F395</f>
        <v>0</v>
      </c>
    </row>
    <row r="396" spans="1:8" s="6" customFormat="1" ht="18.75" thickBot="1" x14ac:dyDescent="0.3">
      <c r="A396" s="9">
        <v>384</v>
      </c>
      <c r="B396" s="9" t="s">
        <v>421</v>
      </c>
      <c r="C396" s="28" t="s">
        <v>218</v>
      </c>
      <c r="D396" s="29">
        <v>300</v>
      </c>
      <c r="E396" s="29"/>
      <c r="F396" s="30">
        <f t="shared" si="39"/>
        <v>0</v>
      </c>
      <c r="G396" s="30">
        <f t="shared" si="38"/>
        <v>0</v>
      </c>
      <c r="H396" s="30">
        <f t="shared" si="40"/>
        <v>0</v>
      </c>
    </row>
    <row r="397" spans="1:8" s="6" customFormat="1" ht="18.75" thickBot="1" x14ac:dyDescent="0.3">
      <c r="A397" s="9">
        <v>385</v>
      </c>
      <c r="B397" s="9" t="s">
        <v>422</v>
      </c>
      <c r="C397" s="28" t="s">
        <v>218</v>
      </c>
      <c r="D397" s="29">
        <v>300</v>
      </c>
      <c r="E397" s="29"/>
      <c r="F397" s="30">
        <f t="shared" si="39"/>
        <v>0</v>
      </c>
      <c r="G397" s="30">
        <f t="shared" si="38"/>
        <v>0</v>
      </c>
      <c r="H397" s="30">
        <f t="shared" si="40"/>
        <v>0</v>
      </c>
    </row>
    <row r="398" spans="1:8" s="6" customFormat="1" ht="18.75" thickBot="1" x14ac:dyDescent="0.3">
      <c r="A398" s="9">
        <v>386</v>
      </c>
      <c r="B398" s="9" t="s">
        <v>423</v>
      </c>
      <c r="C398" s="28" t="s">
        <v>218</v>
      </c>
      <c r="D398" s="29">
        <v>300</v>
      </c>
      <c r="E398" s="29"/>
      <c r="F398" s="30">
        <f t="shared" si="39"/>
        <v>0</v>
      </c>
      <c r="G398" s="30">
        <f t="shared" si="38"/>
        <v>0</v>
      </c>
      <c r="H398" s="30">
        <f t="shared" si="40"/>
        <v>0</v>
      </c>
    </row>
    <row r="399" spans="1:8" s="6" customFormat="1" ht="16.5" thickBot="1" x14ac:dyDescent="0.3">
      <c r="A399" s="9">
        <v>387</v>
      </c>
      <c r="B399" s="9" t="s">
        <v>424</v>
      </c>
      <c r="C399" s="28" t="s">
        <v>26</v>
      </c>
      <c r="D399" s="29">
        <v>300</v>
      </c>
      <c r="E399" s="29"/>
      <c r="F399" s="30">
        <f t="shared" si="39"/>
        <v>0</v>
      </c>
      <c r="G399" s="30">
        <f t="shared" si="38"/>
        <v>0</v>
      </c>
      <c r="H399" s="30">
        <f t="shared" si="40"/>
        <v>0</v>
      </c>
    </row>
    <row r="400" spans="1:8" s="6" customFormat="1" ht="18.75" thickBot="1" x14ac:dyDescent="0.3">
      <c r="A400" s="9">
        <v>388</v>
      </c>
      <c r="B400" s="9" t="s">
        <v>425</v>
      </c>
      <c r="C400" s="28" t="s">
        <v>218</v>
      </c>
      <c r="D400" s="29">
        <v>300</v>
      </c>
      <c r="E400" s="29"/>
      <c r="F400" s="30">
        <f t="shared" si="39"/>
        <v>0</v>
      </c>
      <c r="G400" s="30">
        <f t="shared" si="38"/>
        <v>0</v>
      </c>
      <c r="H400" s="30">
        <f t="shared" si="40"/>
        <v>0</v>
      </c>
    </row>
    <row r="401" spans="1:8" s="6" customFormat="1" ht="18.75" thickBot="1" x14ac:dyDescent="0.3">
      <c r="A401" s="9">
        <v>389</v>
      </c>
      <c r="B401" s="9" t="s">
        <v>426</v>
      </c>
      <c r="C401" s="28" t="s">
        <v>218</v>
      </c>
      <c r="D401" s="29">
        <v>300</v>
      </c>
      <c r="E401" s="29"/>
      <c r="F401" s="30">
        <f t="shared" si="39"/>
        <v>0</v>
      </c>
      <c r="G401" s="30">
        <f t="shared" si="38"/>
        <v>0</v>
      </c>
      <c r="H401" s="30">
        <f t="shared" si="40"/>
        <v>0</v>
      </c>
    </row>
    <row r="402" spans="1:8" s="6" customFormat="1" ht="18.75" thickBot="1" x14ac:dyDescent="0.3">
      <c r="A402" s="9">
        <v>390</v>
      </c>
      <c r="B402" s="9" t="s">
        <v>427</v>
      </c>
      <c r="C402" s="28" t="s">
        <v>218</v>
      </c>
      <c r="D402" s="29">
        <v>300</v>
      </c>
      <c r="E402" s="29"/>
      <c r="F402" s="30">
        <f t="shared" si="39"/>
        <v>0</v>
      </c>
      <c r="G402" s="30">
        <f t="shared" si="38"/>
        <v>0</v>
      </c>
      <c r="H402" s="30">
        <f t="shared" si="40"/>
        <v>0</v>
      </c>
    </row>
    <row r="403" spans="1:8" s="6" customFormat="1" ht="18.75" thickBot="1" x14ac:dyDescent="0.3">
      <c r="A403" s="9">
        <v>391</v>
      </c>
      <c r="B403" s="9" t="s">
        <v>428</v>
      </c>
      <c r="C403" s="28" t="s">
        <v>218</v>
      </c>
      <c r="D403" s="29">
        <v>300</v>
      </c>
      <c r="E403" s="29"/>
      <c r="F403" s="30">
        <f t="shared" si="39"/>
        <v>0</v>
      </c>
      <c r="G403" s="30">
        <f t="shared" si="38"/>
        <v>0</v>
      </c>
      <c r="H403" s="30">
        <f t="shared" si="40"/>
        <v>0</v>
      </c>
    </row>
    <row r="404" spans="1:8" s="6" customFormat="1" ht="18.75" thickBot="1" x14ac:dyDescent="0.3">
      <c r="A404" s="9">
        <v>392</v>
      </c>
      <c r="B404" s="9" t="s">
        <v>429</v>
      </c>
      <c r="C404" s="28" t="s">
        <v>218</v>
      </c>
      <c r="D404" s="29">
        <v>300</v>
      </c>
      <c r="E404" s="29"/>
      <c r="F404" s="30">
        <f t="shared" si="39"/>
        <v>0</v>
      </c>
      <c r="G404" s="30">
        <f t="shared" si="38"/>
        <v>0</v>
      </c>
      <c r="H404" s="30">
        <f t="shared" si="40"/>
        <v>0</v>
      </c>
    </row>
    <row r="405" spans="1:8" s="6" customFormat="1" ht="18.75" thickBot="1" x14ac:dyDescent="0.3">
      <c r="A405" s="9">
        <v>393</v>
      </c>
      <c r="B405" s="9" t="s">
        <v>430</v>
      </c>
      <c r="C405" s="28" t="s">
        <v>218</v>
      </c>
      <c r="D405" s="29">
        <v>300</v>
      </c>
      <c r="E405" s="29"/>
      <c r="F405" s="30">
        <f t="shared" si="39"/>
        <v>0</v>
      </c>
      <c r="G405" s="30">
        <f t="shared" si="38"/>
        <v>0</v>
      </c>
      <c r="H405" s="30">
        <f t="shared" si="40"/>
        <v>0</v>
      </c>
    </row>
    <row r="406" spans="1:8" s="6" customFormat="1" ht="18.75" thickBot="1" x14ac:dyDescent="0.3">
      <c r="A406" s="9">
        <v>394</v>
      </c>
      <c r="B406" s="9" t="s">
        <v>431</v>
      </c>
      <c r="C406" s="28" t="s">
        <v>218</v>
      </c>
      <c r="D406" s="29">
        <v>300</v>
      </c>
      <c r="E406" s="29"/>
      <c r="F406" s="30">
        <f t="shared" si="39"/>
        <v>0</v>
      </c>
      <c r="G406" s="30">
        <f t="shared" si="38"/>
        <v>0</v>
      </c>
      <c r="H406" s="30">
        <f t="shared" si="40"/>
        <v>0</v>
      </c>
    </row>
    <row r="407" spans="1:8" s="6" customFormat="1" ht="18.75" thickBot="1" x14ac:dyDescent="0.3">
      <c r="A407" s="9">
        <v>395</v>
      </c>
      <c r="B407" s="9" t="s">
        <v>432</v>
      </c>
      <c r="C407" s="28" t="s">
        <v>218</v>
      </c>
      <c r="D407" s="29">
        <v>300</v>
      </c>
      <c r="E407" s="29"/>
      <c r="F407" s="30">
        <f t="shared" si="39"/>
        <v>0</v>
      </c>
      <c r="G407" s="30">
        <f t="shared" si="38"/>
        <v>0</v>
      </c>
      <c r="H407" s="30">
        <f t="shared" si="40"/>
        <v>0</v>
      </c>
    </row>
    <row r="408" spans="1:8" s="6" customFormat="1" ht="18.75" thickBot="1" x14ac:dyDescent="0.3">
      <c r="A408" s="9">
        <v>396</v>
      </c>
      <c r="B408" s="9" t="s">
        <v>433</v>
      </c>
      <c r="C408" s="28" t="s">
        <v>218</v>
      </c>
      <c r="D408" s="29">
        <v>300</v>
      </c>
      <c r="E408" s="29"/>
      <c r="F408" s="30">
        <f t="shared" si="39"/>
        <v>0</v>
      </c>
      <c r="G408" s="30">
        <f t="shared" si="38"/>
        <v>0</v>
      </c>
      <c r="H408" s="30">
        <f t="shared" si="40"/>
        <v>0</v>
      </c>
    </row>
    <row r="409" spans="1:8" s="6" customFormat="1" ht="16.5" thickBot="1" x14ac:dyDescent="0.3">
      <c r="A409" s="7"/>
      <c r="B409" s="18" t="s">
        <v>434</v>
      </c>
      <c r="C409" s="27"/>
      <c r="D409" s="27"/>
      <c r="E409" s="27"/>
      <c r="F409" s="27"/>
      <c r="G409" s="27"/>
      <c r="H409" s="32"/>
    </row>
    <row r="410" spans="1:8" s="6" customFormat="1" ht="16.5" thickBot="1" x14ac:dyDescent="0.3">
      <c r="A410" s="9">
        <v>397</v>
      </c>
      <c r="B410" s="14" t="s">
        <v>435</v>
      </c>
      <c r="C410" s="29" t="s">
        <v>39</v>
      </c>
      <c r="D410" s="29">
        <v>40</v>
      </c>
      <c r="E410" s="29"/>
      <c r="F410" s="30">
        <f>E410*0.21</f>
        <v>0</v>
      </c>
      <c r="G410" s="30">
        <f t="shared" si="38"/>
        <v>0</v>
      </c>
      <c r="H410" s="30">
        <f>D410*F410</f>
        <v>0</v>
      </c>
    </row>
    <row r="411" spans="1:8" s="6" customFormat="1" ht="16.5" thickBot="1" x14ac:dyDescent="0.3">
      <c r="A411" s="9">
        <v>398</v>
      </c>
      <c r="B411" s="9" t="s">
        <v>436</v>
      </c>
      <c r="C411" s="29" t="s">
        <v>39</v>
      </c>
      <c r="D411" s="29">
        <v>40</v>
      </c>
      <c r="E411" s="29"/>
      <c r="F411" s="30">
        <f t="shared" ref="F411:F426" si="41">E411*0.21</f>
        <v>0</v>
      </c>
      <c r="G411" s="30">
        <f t="shared" si="38"/>
        <v>0</v>
      </c>
      <c r="H411" s="30">
        <f t="shared" ref="H411:H426" si="42">D411*F411</f>
        <v>0</v>
      </c>
    </row>
    <row r="412" spans="1:8" s="6" customFormat="1" ht="16.5" thickBot="1" x14ac:dyDescent="0.3">
      <c r="A412" s="9">
        <v>399</v>
      </c>
      <c r="B412" s="9" t="s">
        <v>437</v>
      </c>
      <c r="C412" s="29" t="s">
        <v>39</v>
      </c>
      <c r="D412" s="29">
        <v>40</v>
      </c>
      <c r="E412" s="29"/>
      <c r="F412" s="30">
        <f t="shared" si="41"/>
        <v>0</v>
      </c>
      <c r="G412" s="30">
        <f t="shared" si="38"/>
        <v>0</v>
      </c>
      <c r="H412" s="30">
        <f t="shared" si="42"/>
        <v>0</v>
      </c>
    </row>
    <row r="413" spans="1:8" s="6" customFormat="1" ht="18.75" thickBot="1" x14ac:dyDescent="0.3">
      <c r="A413" s="9">
        <v>400</v>
      </c>
      <c r="B413" s="9" t="s">
        <v>438</v>
      </c>
      <c r="C413" s="28" t="s">
        <v>218</v>
      </c>
      <c r="D413" s="29">
        <v>100</v>
      </c>
      <c r="E413" s="29"/>
      <c r="F413" s="30">
        <f t="shared" si="41"/>
        <v>0</v>
      </c>
      <c r="G413" s="30">
        <f t="shared" si="38"/>
        <v>0</v>
      </c>
      <c r="H413" s="30">
        <f t="shared" si="42"/>
        <v>0</v>
      </c>
    </row>
    <row r="414" spans="1:8" s="6" customFormat="1" ht="16.5" thickBot="1" x14ac:dyDescent="0.3">
      <c r="A414" s="9">
        <v>401</v>
      </c>
      <c r="B414" s="9" t="s">
        <v>439</v>
      </c>
      <c r="C414" s="29" t="s">
        <v>39</v>
      </c>
      <c r="D414" s="29">
        <v>100</v>
      </c>
      <c r="E414" s="29"/>
      <c r="F414" s="30">
        <f t="shared" si="41"/>
        <v>0</v>
      </c>
      <c r="G414" s="30">
        <f t="shared" si="38"/>
        <v>0</v>
      </c>
      <c r="H414" s="30">
        <f t="shared" si="42"/>
        <v>0</v>
      </c>
    </row>
    <row r="415" spans="1:8" s="6" customFormat="1" ht="16.5" thickBot="1" x14ac:dyDescent="0.3">
      <c r="A415" s="9">
        <v>402</v>
      </c>
      <c r="B415" s="9" t="s">
        <v>440</v>
      </c>
      <c r="C415" s="29" t="s">
        <v>39</v>
      </c>
      <c r="D415" s="29">
        <v>40</v>
      </c>
      <c r="E415" s="29"/>
      <c r="F415" s="30">
        <f t="shared" si="41"/>
        <v>0</v>
      </c>
      <c r="G415" s="30">
        <f t="shared" si="38"/>
        <v>0</v>
      </c>
      <c r="H415" s="30">
        <f t="shared" si="42"/>
        <v>0</v>
      </c>
    </row>
    <row r="416" spans="1:8" s="6" customFormat="1" ht="16.5" thickBot="1" x14ac:dyDescent="0.3">
      <c r="A416" s="9">
        <v>403</v>
      </c>
      <c r="B416" s="9" t="s">
        <v>441</v>
      </c>
      <c r="C416" s="29" t="s">
        <v>39</v>
      </c>
      <c r="D416" s="29">
        <v>30</v>
      </c>
      <c r="E416" s="29"/>
      <c r="F416" s="30">
        <f t="shared" si="41"/>
        <v>0</v>
      </c>
      <c r="G416" s="30">
        <f t="shared" si="38"/>
        <v>0</v>
      </c>
      <c r="H416" s="30">
        <f t="shared" si="42"/>
        <v>0</v>
      </c>
    </row>
    <row r="417" spans="1:8" s="6" customFormat="1" ht="16.5" thickBot="1" x14ac:dyDescent="0.3">
      <c r="A417" s="9">
        <v>404</v>
      </c>
      <c r="B417" s="9" t="s">
        <v>442</v>
      </c>
      <c r="C417" s="29" t="s">
        <v>39</v>
      </c>
      <c r="D417" s="29">
        <v>25</v>
      </c>
      <c r="E417" s="29"/>
      <c r="F417" s="30">
        <f t="shared" si="41"/>
        <v>0</v>
      </c>
      <c r="G417" s="30">
        <f t="shared" si="38"/>
        <v>0</v>
      </c>
      <c r="H417" s="30">
        <f t="shared" si="42"/>
        <v>0</v>
      </c>
    </row>
    <row r="418" spans="1:8" s="6" customFormat="1" ht="18.75" thickBot="1" x14ac:dyDescent="0.3">
      <c r="A418" s="9">
        <v>405</v>
      </c>
      <c r="B418" s="9" t="s">
        <v>443</v>
      </c>
      <c r="C418" s="28" t="s">
        <v>218</v>
      </c>
      <c r="D418" s="29">
        <v>30</v>
      </c>
      <c r="E418" s="29"/>
      <c r="F418" s="30">
        <f t="shared" si="41"/>
        <v>0</v>
      </c>
      <c r="G418" s="30">
        <f t="shared" si="38"/>
        <v>0</v>
      </c>
      <c r="H418" s="30">
        <f t="shared" si="42"/>
        <v>0</v>
      </c>
    </row>
    <row r="419" spans="1:8" s="6" customFormat="1" ht="16.5" thickBot="1" x14ac:dyDescent="0.3">
      <c r="A419" s="9">
        <v>406</v>
      </c>
      <c r="B419" s="9" t="s">
        <v>444</v>
      </c>
      <c r="C419" s="29" t="s">
        <v>26</v>
      </c>
      <c r="D419" s="29">
        <v>40</v>
      </c>
      <c r="E419" s="29"/>
      <c r="F419" s="30">
        <f t="shared" si="41"/>
        <v>0</v>
      </c>
      <c r="G419" s="30">
        <f t="shared" si="38"/>
        <v>0</v>
      </c>
      <c r="H419" s="30">
        <f t="shared" si="42"/>
        <v>0</v>
      </c>
    </row>
    <row r="420" spans="1:8" s="6" customFormat="1" ht="16.5" thickBot="1" x14ac:dyDescent="0.3">
      <c r="A420" s="9">
        <v>407</v>
      </c>
      <c r="B420" s="9" t="s">
        <v>445</v>
      </c>
      <c r="C420" s="29" t="s">
        <v>26</v>
      </c>
      <c r="D420" s="29">
        <v>40</v>
      </c>
      <c r="E420" s="29"/>
      <c r="F420" s="30">
        <f t="shared" si="41"/>
        <v>0</v>
      </c>
      <c r="G420" s="30">
        <f t="shared" si="38"/>
        <v>0</v>
      </c>
      <c r="H420" s="30">
        <f t="shared" si="42"/>
        <v>0</v>
      </c>
    </row>
    <row r="421" spans="1:8" s="6" customFormat="1" ht="16.5" thickBot="1" x14ac:dyDescent="0.3">
      <c r="A421" s="9">
        <v>408</v>
      </c>
      <c r="B421" s="9" t="s">
        <v>446</v>
      </c>
      <c r="C421" s="29" t="s">
        <v>26</v>
      </c>
      <c r="D421" s="29">
        <v>20</v>
      </c>
      <c r="E421" s="29"/>
      <c r="F421" s="30">
        <f t="shared" si="41"/>
        <v>0</v>
      </c>
      <c r="G421" s="30">
        <f t="shared" si="38"/>
        <v>0</v>
      </c>
      <c r="H421" s="30">
        <f t="shared" si="42"/>
        <v>0</v>
      </c>
    </row>
    <row r="422" spans="1:8" s="6" customFormat="1" ht="16.5" thickBot="1" x14ac:dyDescent="0.3">
      <c r="A422" s="9">
        <v>409</v>
      </c>
      <c r="B422" s="9" t="s">
        <v>447</v>
      </c>
      <c r="C422" s="29" t="s">
        <v>26</v>
      </c>
      <c r="D422" s="29">
        <v>50</v>
      </c>
      <c r="E422" s="29"/>
      <c r="F422" s="30">
        <f t="shared" si="41"/>
        <v>0</v>
      </c>
      <c r="G422" s="30">
        <f t="shared" si="38"/>
        <v>0</v>
      </c>
      <c r="H422" s="30">
        <f t="shared" si="42"/>
        <v>0</v>
      </c>
    </row>
    <row r="423" spans="1:8" s="6" customFormat="1" ht="16.5" thickBot="1" x14ac:dyDescent="0.3">
      <c r="A423" s="9">
        <v>410</v>
      </c>
      <c r="B423" s="9" t="s">
        <v>448</v>
      </c>
      <c r="C423" s="29" t="s">
        <v>26</v>
      </c>
      <c r="D423" s="29">
        <v>50</v>
      </c>
      <c r="E423" s="29"/>
      <c r="F423" s="30">
        <f t="shared" si="41"/>
        <v>0</v>
      </c>
      <c r="G423" s="30">
        <f t="shared" si="38"/>
        <v>0</v>
      </c>
      <c r="H423" s="30">
        <f t="shared" si="42"/>
        <v>0</v>
      </c>
    </row>
    <row r="424" spans="1:8" s="6" customFormat="1" ht="16.5" thickBot="1" x14ac:dyDescent="0.3">
      <c r="A424" s="9">
        <v>411</v>
      </c>
      <c r="B424" s="9" t="s">
        <v>449</v>
      </c>
      <c r="C424" s="29" t="s">
        <v>26</v>
      </c>
      <c r="D424" s="29">
        <v>50</v>
      </c>
      <c r="E424" s="29"/>
      <c r="F424" s="30">
        <f t="shared" si="41"/>
        <v>0</v>
      </c>
      <c r="G424" s="30">
        <f t="shared" si="38"/>
        <v>0</v>
      </c>
      <c r="H424" s="30">
        <f t="shared" si="42"/>
        <v>0</v>
      </c>
    </row>
    <row r="425" spans="1:8" s="6" customFormat="1" ht="18.75" thickBot="1" x14ac:dyDescent="0.3">
      <c r="A425" s="9">
        <v>412</v>
      </c>
      <c r="B425" s="9" t="s">
        <v>450</v>
      </c>
      <c r="C425" s="28" t="s">
        <v>218</v>
      </c>
      <c r="D425" s="29">
        <v>100</v>
      </c>
      <c r="E425" s="29"/>
      <c r="F425" s="30">
        <f t="shared" si="41"/>
        <v>0</v>
      </c>
      <c r="G425" s="30">
        <f t="shared" si="38"/>
        <v>0</v>
      </c>
      <c r="H425" s="30">
        <f t="shared" si="42"/>
        <v>0</v>
      </c>
    </row>
    <row r="426" spans="1:8" s="6" customFormat="1" ht="18.75" thickBot="1" x14ac:dyDescent="0.3">
      <c r="A426" s="9">
        <v>413</v>
      </c>
      <c r="B426" s="9" t="s">
        <v>451</v>
      </c>
      <c r="C426" s="28" t="s">
        <v>218</v>
      </c>
      <c r="D426" s="29">
        <v>30</v>
      </c>
      <c r="E426" s="29"/>
      <c r="F426" s="30">
        <f t="shared" si="41"/>
        <v>0</v>
      </c>
      <c r="G426" s="30">
        <f t="shared" si="38"/>
        <v>0</v>
      </c>
      <c r="H426" s="30">
        <f t="shared" si="42"/>
        <v>0</v>
      </c>
    </row>
    <row r="427" spans="1:8" s="6" customFormat="1" ht="16.5" thickBot="1" x14ac:dyDescent="0.3">
      <c r="A427" s="7"/>
      <c r="B427" s="2" t="s">
        <v>452</v>
      </c>
      <c r="C427" s="27"/>
      <c r="D427" s="27"/>
      <c r="E427" s="27"/>
      <c r="F427" s="27"/>
      <c r="G427" s="27"/>
      <c r="H427" s="32"/>
    </row>
    <row r="428" spans="1:8" s="6" customFormat="1" ht="18.75" thickBot="1" x14ac:dyDescent="0.3">
      <c r="A428" s="9">
        <v>414</v>
      </c>
      <c r="B428" s="9" t="s">
        <v>453</v>
      </c>
      <c r="C428" s="28" t="s">
        <v>218</v>
      </c>
      <c r="D428" s="29">
        <v>50</v>
      </c>
      <c r="E428" s="29"/>
      <c r="F428" s="30">
        <f>E428*0.21</f>
        <v>0</v>
      </c>
      <c r="G428" s="30">
        <f t="shared" si="38"/>
        <v>0</v>
      </c>
      <c r="H428" s="30">
        <f>D428*F428</f>
        <v>0</v>
      </c>
    </row>
    <row r="429" spans="1:8" s="6" customFormat="1" ht="18.75" thickBot="1" x14ac:dyDescent="0.3">
      <c r="A429" s="9">
        <v>415</v>
      </c>
      <c r="B429" s="9" t="s">
        <v>513</v>
      </c>
      <c r="C429" s="28" t="s">
        <v>218</v>
      </c>
      <c r="D429" s="29">
        <v>50</v>
      </c>
      <c r="E429" s="29"/>
      <c r="F429" s="30">
        <f t="shared" ref="F429:F446" si="43">E429*0.21</f>
        <v>0</v>
      </c>
      <c r="G429" s="30">
        <f t="shared" si="38"/>
        <v>0</v>
      </c>
      <c r="H429" s="30">
        <f t="shared" ref="H429:H446" si="44">D429*F429</f>
        <v>0</v>
      </c>
    </row>
    <row r="430" spans="1:8" s="6" customFormat="1" ht="18.75" thickBot="1" x14ac:dyDescent="0.3">
      <c r="A430" s="9">
        <v>416</v>
      </c>
      <c r="B430" s="9" t="s">
        <v>508</v>
      </c>
      <c r="C430" s="28" t="s">
        <v>218</v>
      </c>
      <c r="D430" s="29">
        <v>50</v>
      </c>
      <c r="E430" s="29"/>
      <c r="F430" s="30">
        <f t="shared" si="43"/>
        <v>0</v>
      </c>
      <c r="G430" s="30">
        <f t="shared" si="38"/>
        <v>0</v>
      </c>
      <c r="H430" s="30">
        <f t="shared" si="44"/>
        <v>0</v>
      </c>
    </row>
    <row r="431" spans="1:8" s="6" customFormat="1" ht="18.75" thickBot="1" x14ac:dyDescent="0.3">
      <c r="A431" s="9">
        <v>417</v>
      </c>
      <c r="B431" s="9" t="s">
        <v>509</v>
      </c>
      <c r="C431" s="28" t="s">
        <v>218</v>
      </c>
      <c r="D431" s="29">
        <v>50</v>
      </c>
      <c r="E431" s="29"/>
      <c r="F431" s="30">
        <f t="shared" si="43"/>
        <v>0</v>
      </c>
      <c r="G431" s="30">
        <f t="shared" si="38"/>
        <v>0</v>
      </c>
      <c r="H431" s="30">
        <f t="shared" si="44"/>
        <v>0</v>
      </c>
    </row>
    <row r="432" spans="1:8" s="6" customFormat="1" ht="18.75" thickBot="1" x14ac:dyDescent="0.3">
      <c r="A432" s="9">
        <v>418</v>
      </c>
      <c r="B432" s="9" t="s">
        <v>510</v>
      </c>
      <c r="C432" s="28" t="s">
        <v>218</v>
      </c>
      <c r="D432" s="29">
        <v>50</v>
      </c>
      <c r="E432" s="29"/>
      <c r="F432" s="30">
        <f t="shared" si="43"/>
        <v>0</v>
      </c>
      <c r="G432" s="30">
        <f t="shared" si="38"/>
        <v>0</v>
      </c>
      <c r="H432" s="30">
        <f t="shared" si="44"/>
        <v>0</v>
      </c>
    </row>
    <row r="433" spans="1:8" s="6" customFormat="1" ht="18.75" thickBot="1" x14ac:dyDescent="0.3">
      <c r="A433" s="9">
        <v>419</v>
      </c>
      <c r="B433" s="9" t="s">
        <v>512</v>
      </c>
      <c r="C433" s="28" t="s">
        <v>218</v>
      </c>
      <c r="D433" s="29">
        <v>50</v>
      </c>
      <c r="E433" s="29"/>
      <c r="F433" s="30">
        <f t="shared" si="43"/>
        <v>0</v>
      </c>
      <c r="G433" s="30">
        <f t="shared" si="38"/>
        <v>0</v>
      </c>
      <c r="H433" s="30">
        <f t="shared" si="44"/>
        <v>0</v>
      </c>
    </row>
    <row r="434" spans="1:8" s="6" customFormat="1" ht="16.5" thickBot="1" x14ac:dyDescent="0.3">
      <c r="A434" s="9">
        <v>420</v>
      </c>
      <c r="B434" s="9" t="s">
        <v>454</v>
      </c>
      <c r="C434" s="29" t="s">
        <v>39</v>
      </c>
      <c r="D434" s="29">
        <v>30</v>
      </c>
      <c r="E434" s="29"/>
      <c r="F434" s="30">
        <f t="shared" si="43"/>
        <v>0</v>
      </c>
      <c r="G434" s="30">
        <f t="shared" si="38"/>
        <v>0</v>
      </c>
      <c r="H434" s="30">
        <f t="shared" si="44"/>
        <v>0</v>
      </c>
    </row>
    <row r="435" spans="1:8" s="6" customFormat="1" ht="16.5" thickBot="1" x14ac:dyDescent="0.3">
      <c r="A435" s="9">
        <v>421</v>
      </c>
      <c r="B435" s="9" t="s">
        <v>455</v>
      </c>
      <c r="C435" s="29" t="s">
        <v>39</v>
      </c>
      <c r="D435" s="29">
        <v>30</v>
      </c>
      <c r="E435" s="29"/>
      <c r="F435" s="30">
        <f t="shared" si="43"/>
        <v>0</v>
      </c>
      <c r="G435" s="30">
        <f t="shared" si="38"/>
        <v>0</v>
      </c>
      <c r="H435" s="30">
        <f t="shared" si="44"/>
        <v>0</v>
      </c>
    </row>
    <row r="436" spans="1:8" s="6" customFormat="1" ht="16.5" thickBot="1" x14ac:dyDescent="0.3">
      <c r="A436" s="9">
        <v>422</v>
      </c>
      <c r="B436" s="9" t="s">
        <v>456</v>
      </c>
      <c r="C436" s="29" t="s">
        <v>39</v>
      </c>
      <c r="D436" s="29">
        <v>30</v>
      </c>
      <c r="E436" s="29"/>
      <c r="F436" s="30">
        <f t="shared" si="43"/>
        <v>0</v>
      </c>
      <c r="G436" s="30">
        <f t="shared" si="38"/>
        <v>0</v>
      </c>
      <c r="H436" s="30">
        <f t="shared" si="44"/>
        <v>0</v>
      </c>
    </row>
    <row r="437" spans="1:8" s="6" customFormat="1" ht="16.5" thickBot="1" x14ac:dyDescent="0.3">
      <c r="A437" s="9">
        <v>423</v>
      </c>
      <c r="B437" s="9" t="s">
        <v>457</v>
      </c>
      <c r="C437" s="29" t="s">
        <v>39</v>
      </c>
      <c r="D437" s="29">
        <v>30</v>
      </c>
      <c r="E437" s="29"/>
      <c r="F437" s="30">
        <f t="shared" si="43"/>
        <v>0</v>
      </c>
      <c r="G437" s="30">
        <f t="shared" si="38"/>
        <v>0</v>
      </c>
      <c r="H437" s="30">
        <f t="shared" si="44"/>
        <v>0</v>
      </c>
    </row>
    <row r="438" spans="1:8" s="6" customFormat="1" ht="16.5" thickBot="1" x14ac:dyDescent="0.3">
      <c r="A438" s="9">
        <v>424</v>
      </c>
      <c r="B438" s="9" t="s">
        <v>458</v>
      </c>
      <c r="C438" s="29" t="s">
        <v>39</v>
      </c>
      <c r="D438" s="29">
        <v>30</v>
      </c>
      <c r="E438" s="29"/>
      <c r="F438" s="30">
        <f t="shared" si="43"/>
        <v>0</v>
      </c>
      <c r="G438" s="30">
        <f t="shared" si="38"/>
        <v>0</v>
      </c>
      <c r="H438" s="30">
        <f t="shared" si="44"/>
        <v>0</v>
      </c>
    </row>
    <row r="439" spans="1:8" s="6" customFormat="1" ht="16.5" thickBot="1" x14ac:dyDescent="0.3">
      <c r="A439" s="9">
        <v>425</v>
      </c>
      <c r="B439" s="9" t="s">
        <v>459</v>
      </c>
      <c r="C439" s="29" t="s">
        <v>39</v>
      </c>
      <c r="D439" s="29">
        <v>30</v>
      </c>
      <c r="E439" s="29"/>
      <c r="F439" s="30">
        <f t="shared" si="43"/>
        <v>0</v>
      </c>
      <c r="G439" s="30">
        <f t="shared" si="38"/>
        <v>0</v>
      </c>
      <c r="H439" s="30">
        <f t="shared" si="44"/>
        <v>0</v>
      </c>
    </row>
    <row r="440" spans="1:8" s="6" customFormat="1" ht="16.5" thickBot="1" x14ac:dyDescent="0.3">
      <c r="A440" s="9">
        <v>426</v>
      </c>
      <c r="B440" s="9" t="s">
        <v>460</v>
      </c>
      <c r="C440" s="29" t="s">
        <v>26</v>
      </c>
      <c r="D440" s="29">
        <v>50</v>
      </c>
      <c r="E440" s="29"/>
      <c r="F440" s="30">
        <f t="shared" si="43"/>
        <v>0</v>
      </c>
      <c r="G440" s="30">
        <f t="shared" si="38"/>
        <v>0</v>
      </c>
      <c r="H440" s="30">
        <f t="shared" si="44"/>
        <v>0</v>
      </c>
    </row>
    <row r="441" spans="1:8" s="6" customFormat="1" ht="16.5" thickBot="1" x14ac:dyDescent="0.3">
      <c r="A441" s="9">
        <v>427</v>
      </c>
      <c r="B441" s="9" t="s">
        <v>461</v>
      </c>
      <c r="C441" s="29" t="s">
        <v>39</v>
      </c>
      <c r="D441" s="29">
        <v>30</v>
      </c>
      <c r="E441" s="29"/>
      <c r="F441" s="30">
        <f t="shared" si="43"/>
        <v>0</v>
      </c>
      <c r="G441" s="30">
        <f t="shared" si="38"/>
        <v>0</v>
      </c>
      <c r="H441" s="30">
        <f t="shared" si="44"/>
        <v>0</v>
      </c>
    </row>
    <row r="442" spans="1:8" s="6" customFormat="1" ht="16.5" thickBot="1" x14ac:dyDescent="0.3">
      <c r="A442" s="9">
        <v>428</v>
      </c>
      <c r="B442" s="9" t="s">
        <v>462</v>
      </c>
      <c r="C442" s="29" t="s">
        <v>26</v>
      </c>
      <c r="D442" s="29">
        <v>50</v>
      </c>
      <c r="E442" s="29"/>
      <c r="F442" s="30">
        <f t="shared" si="43"/>
        <v>0</v>
      </c>
      <c r="G442" s="30">
        <f t="shared" si="38"/>
        <v>0</v>
      </c>
      <c r="H442" s="30">
        <f t="shared" si="44"/>
        <v>0</v>
      </c>
    </row>
    <row r="443" spans="1:8" s="6" customFormat="1" ht="16.5" thickBot="1" x14ac:dyDescent="0.3">
      <c r="A443" s="9">
        <v>429</v>
      </c>
      <c r="B443" s="9" t="s">
        <v>463</v>
      </c>
      <c r="C443" s="29" t="s">
        <v>39</v>
      </c>
      <c r="D443" s="29">
        <v>30</v>
      </c>
      <c r="E443" s="29"/>
      <c r="F443" s="30">
        <f t="shared" si="43"/>
        <v>0</v>
      </c>
      <c r="G443" s="30">
        <f t="shared" si="38"/>
        <v>0</v>
      </c>
      <c r="H443" s="30">
        <f t="shared" si="44"/>
        <v>0</v>
      </c>
    </row>
    <row r="444" spans="1:8" s="6" customFormat="1" ht="16.5" thickBot="1" x14ac:dyDescent="0.3">
      <c r="A444" s="9">
        <v>430</v>
      </c>
      <c r="B444" s="9" t="s">
        <v>464</v>
      </c>
      <c r="C444" s="29" t="s">
        <v>39</v>
      </c>
      <c r="D444" s="29">
        <v>30</v>
      </c>
      <c r="E444" s="29"/>
      <c r="F444" s="30">
        <f t="shared" si="43"/>
        <v>0</v>
      </c>
      <c r="G444" s="30">
        <f t="shared" si="38"/>
        <v>0</v>
      </c>
      <c r="H444" s="30">
        <f t="shared" si="44"/>
        <v>0</v>
      </c>
    </row>
    <row r="445" spans="1:8" s="6" customFormat="1" ht="16.5" thickBot="1" x14ac:dyDescent="0.3">
      <c r="A445" s="9">
        <v>431</v>
      </c>
      <c r="B445" s="9" t="s">
        <v>465</v>
      </c>
      <c r="C445" s="29" t="s">
        <v>39</v>
      </c>
      <c r="D445" s="29">
        <v>30</v>
      </c>
      <c r="E445" s="29"/>
      <c r="F445" s="30">
        <f t="shared" si="43"/>
        <v>0</v>
      </c>
      <c r="G445" s="30">
        <f t="shared" si="38"/>
        <v>0</v>
      </c>
      <c r="H445" s="30">
        <f t="shared" si="44"/>
        <v>0</v>
      </c>
    </row>
    <row r="446" spans="1:8" s="6" customFormat="1" ht="18.75" thickBot="1" x14ac:dyDescent="0.3">
      <c r="A446" s="9">
        <v>432</v>
      </c>
      <c r="B446" s="9" t="s">
        <v>511</v>
      </c>
      <c r="C446" s="28" t="s">
        <v>218</v>
      </c>
      <c r="D446" s="29">
        <v>100</v>
      </c>
      <c r="E446" s="29"/>
      <c r="F446" s="30">
        <f t="shared" si="43"/>
        <v>0</v>
      </c>
      <c r="G446" s="30">
        <f t="shared" si="38"/>
        <v>0</v>
      </c>
      <c r="H446" s="30">
        <f t="shared" si="44"/>
        <v>0</v>
      </c>
    </row>
    <row r="447" spans="1:8" ht="16.5" thickBot="1" x14ac:dyDescent="0.3">
      <c r="A447" s="7"/>
      <c r="B447" s="2" t="s">
        <v>223</v>
      </c>
      <c r="C447" s="36"/>
      <c r="D447" s="27"/>
      <c r="E447" s="27"/>
      <c r="F447" s="27"/>
      <c r="G447" s="27"/>
      <c r="H447" s="32"/>
    </row>
    <row r="448" spans="1:8" ht="16.5" thickBot="1" x14ac:dyDescent="0.3">
      <c r="A448" s="9">
        <v>433</v>
      </c>
      <c r="B448" s="9" t="s">
        <v>224</v>
      </c>
      <c r="C448" s="29" t="s">
        <v>26</v>
      </c>
      <c r="D448" s="29">
        <v>300</v>
      </c>
      <c r="E448" s="29"/>
      <c r="F448" s="30">
        <f>E448*0.21</f>
        <v>0</v>
      </c>
      <c r="G448" s="30">
        <f t="shared" si="38"/>
        <v>0</v>
      </c>
      <c r="H448" s="30">
        <f>D448*F448</f>
        <v>0</v>
      </c>
    </row>
    <row r="449" spans="1:8" ht="16.5" thickBot="1" x14ac:dyDescent="0.3">
      <c r="A449" s="9">
        <v>434</v>
      </c>
      <c r="B449" s="9" t="s">
        <v>225</v>
      </c>
      <c r="C449" s="29" t="s">
        <v>39</v>
      </c>
      <c r="D449" s="29">
        <v>20</v>
      </c>
      <c r="E449" s="29"/>
      <c r="F449" s="30">
        <f t="shared" ref="F449:F499" si="45">E449*0.21</f>
        <v>0</v>
      </c>
      <c r="G449" s="30">
        <f t="shared" si="38"/>
        <v>0</v>
      </c>
      <c r="H449" s="30">
        <f t="shared" ref="H449:H499" si="46">D449*F449</f>
        <v>0</v>
      </c>
    </row>
    <row r="450" spans="1:8" ht="16.5" thickBot="1" x14ac:dyDescent="0.3">
      <c r="A450" s="9">
        <v>435</v>
      </c>
      <c r="B450" s="9" t="s">
        <v>226</v>
      </c>
      <c r="C450" s="29" t="s">
        <v>227</v>
      </c>
      <c r="D450" s="29">
        <v>15</v>
      </c>
      <c r="E450" s="29"/>
      <c r="F450" s="30">
        <f t="shared" si="45"/>
        <v>0</v>
      </c>
      <c r="G450" s="30">
        <f t="shared" si="38"/>
        <v>0</v>
      </c>
      <c r="H450" s="30">
        <f t="shared" si="46"/>
        <v>0</v>
      </c>
    </row>
    <row r="451" spans="1:8" ht="16.5" thickBot="1" x14ac:dyDescent="0.3">
      <c r="A451" s="9">
        <v>436</v>
      </c>
      <c r="B451" s="9" t="s">
        <v>228</v>
      </c>
      <c r="C451" s="29" t="s">
        <v>227</v>
      </c>
      <c r="D451" s="29">
        <v>15</v>
      </c>
      <c r="E451" s="29"/>
      <c r="F451" s="30">
        <f t="shared" si="45"/>
        <v>0</v>
      </c>
      <c r="G451" s="30">
        <f t="shared" si="38"/>
        <v>0</v>
      </c>
      <c r="H451" s="30">
        <f t="shared" si="46"/>
        <v>0</v>
      </c>
    </row>
    <row r="452" spans="1:8" ht="18.75" thickBot="1" x14ac:dyDescent="0.3">
      <c r="A452" s="9">
        <v>437</v>
      </c>
      <c r="B452" s="9" t="s">
        <v>229</v>
      </c>
      <c r="C452" s="28" t="s">
        <v>218</v>
      </c>
      <c r="D452" s="29">
        <v>200</v>
      </c>
      <c r="E452" s="29"/>
      <c r="F452" s="30">
        <f t="shared" si="45"/>
        <v>0</v>
      </c>
      <c r="G452" s="30">
        <f t="shared" si="38"/>
        <v>0</v>
      </c>
      <c r="H452" s="30">
        <f t="shared" si="46"/>
        <v>0</v>
      </c>
    </row>
    <row r="453" spans="1:8" ht="18.75" thickBot="1" x14ac:dyDescent="0.3">
      <c r="A453" s="9">
        <v>438</v>
      </c>
      <c r="B453" s="9" t="s">
        <v>230</v>
      </c>
      <c r="C453" s="28" t="s">
        <v>218</v>
      </c>
      <c r="D453" s="29">
        <v>200</v>
      </c>
      <c r="E453" s="29"/>
      <c r="F453" s="30">
        <f t="shared" si="45"/>
        <v>0</v>
      </c>
      <c r="G453" s="30">
        <f t="shared" ref="G453:G499" si="47">D453*E453</f>
        <v>0</v>
      </c>
      <c r="H453" s="30">
        <f t="shared" si="46"/>
        <v>0</v>
      </c>
    </row>
    <row r="454" spans="1:8" ht="16.5" thickBot="1" x14ac:dyDescent="0.3">
      <c r="A454" s="9">
        <v>439</v>
      </c>
      <c r="B454" s="9" t="s">
        <v>231</v>
      </c>
      <c r="C454" s="29" t="s">
        <v>26</v>
      </c>
      <c r="D454" s="29">
        <v>100</v>
      </c>
      <c r="E454" s="29"/>
      <c r="F454" s="30">
        <f t="shared" si="45"/>
        <v>0</v>
      </c>
      <c r="G454" s="30">
        <f t="shared" si="47"/>
        <v>0</v>
      </c>
      <c r="H454" s="30">
        <f t="shared" si="46"/>
        <v>0</v>
      </c>
    </row>
    <row r="455" spans="1:8" ht="16.5" thickBot="1" x14ac:dyDescent="0.3">
      <c r="A455" s="9">
        <v>440</v>
      </c>
      <c r="B455" s="9" t="s">
        <v>232</v>
      </c>
      <c r="C455" s="29" t="s">
        <v>26</v>
      </c>
      <c r="D455" s="29">
        <v>100</v>
      </c>
      <c r="E455" s="29"/>
      <c r="F455" s="30">
        <f t="shared" si="45"/>
        <v>0</v>
      </c>
      <c r="G455" s="30">
        <f t="shared" si="47"/>
        <v>0</v>
      </c>
      <c r="H455" s="30">
        <f t="shared" si="46"/>
        <v>0</v>
      </c>
    </row>
    <row r="456" spans="1:8" ht="16.5" thickBot="1" x14ac:dyDescent="0.3">
      <c r="A456" s="9">
        <v>441</v>
      </c>
      <c r="B456" s="9" t="s">
        <v>233</v>
      </c>
      <c r="C456" s="29" t="s">
        <v>26</v>
      </c>
      <c r="D456" s="29">
        <v>100</v>
      </c>
      <c r="E456" s="29"/>
      <c r="F456" s="30">
        <f t="shared" si="45"/>
        <v>0</v>
      </c>
      <c r="G456" s="30">
        <f t="shared" si="47"/>
        <v>0</v>
      </c>
      <c r="H456" s="30">
        <f t="shared" si="46"/>
        <v>0</v>
      </c>
    </row>
    <row r="457" spans="1:8" ht="16.5" thickBot="1" x14ac:dyDescent="0.3">
      <c r="A457" s="9">
        <v>442</v>
      </c>
      <c r="B457" s="9" t="s">
        <v>234</v>
      </c>
      <c r="C457" s="29" t="s">
        <v>26</v>
      </c>
      <c r="D457" s="29">
        <v>100</v>
      </c>
      <c r="E457" s="29"/>
      <c r="F457" s="30">
        <f t="shared" si="45"/>
        <v>0</v>
      </c>
      <c r="G457" s="30">
        <f t="shared" si="47"/>
        <v>0</v>
      </c>
      <c r="H457" s="30">
        <f t="shared" si="46"/>
        <v>0</v>
      </c>
    </row>
    <row r="458" spans="1:8" ht="18.75" thickBot="1" x14ac:dyDescent="0.3">
      <c r="A458" s="9">
        <v>443</v>
      </c>
      <c r="B458" s="9" t="s">
        <v>235</v>
      </c>
      <c r="C458" s="28" t="s">
        <v>217</v>
      </c>
      <c r="D458" s="29">
        <v>100</v>
      </c>
      <c r="E458" s="29"/>
      <c r="F458" s="30">
        <f t="shared" si="45"/>
        <v>0</v>
      </c>
      <c r="G458" s="30">
        <f t="shared" si="47"/>
        <v>0</v>
      </c>
      <c r="H458" s="30">
        <f t="shared" si="46"/>
        <v>0</v>
      </c>
    </row>
    <row r="459" spans="1:8" ht="18.75" thickBot="1" x14ac:dyDescent="0.3">
      <c r="A459" s="9">
        <v>444</v>
      </c>
      <c r="B459" s="9" t="s">
        <v>236</v>
      </c>
      <c r="C459" s="28" t="s">
        <v>217</v>
      </c>
      <c r="D459" s="29">
        <v>100</v>
      </c>
      <c r="E459" s="29"/>
      <c r="F459" s="30">
        <f t="shared" si="45"/>
        <v>0</v>
      </c>
      <c r="G459" s="30">
        <f t="shared" si="47"/>
        <v>0</v>
      </c>
      <c r="H459" s="30">
        <f t="shared" si="46"/>
        <v>0</v>
      </c>
    </row>
    <row r="460" spans="1:8" ht="18.75" thickBot="1" x14ac:dyDescent="0.3">
      <c r="A460" s="9">
        <v>445</v>
      </c>
      <c r="B460" s="9" t="s">
        <v>237</v>
      </c>
      <c r="C460" s="28" t="s">
        <v>217</v>
      </c>
      <c r="D460" s="29">
        <v>100</v>
      </c>
      <c r="E460" s="29"/>
      <c r="F460" s="30">
        <f t="shared" si="45"/>
        <v>0</v>
      </c>
      <c r="G460" s="30">
        <f t="shared" si="47"/>
        <v>0</v>
      </c>
      <c r="H460" s="30">
        <f t="shared" si="46"/>
        <v>0</v>
      </c>
    </row>
    <row r="461" spans="1:8" ht="18.75" thickBot="1" x14ac:dyDescent="0.3">
      <c r="A461" s="9">
        <v>446</v>
      </c>
      <c r="B461" s="9" t="s">
        <v>238</v>
      </c>
      <c r="C461" s="28" t="s">
        <v>217</v>
      </c>
      <c r="D461" s="29">
        <v>100</v>
      </c>
      <c r="E461" s="29"/>
      <c r="F461" s="30">
        <f t="shared" si="45"/>
        <v>0</v>
      </c>
      <c r="G461" s="30">
        <f t="shared" si="47"/>
        <v>0</v>
      </c>
      <c r="H461" s="30">
        <f t="shared" si="46"/>
        <v>0</v>
      </c>
    </row>
    <row r="462" spans="1:8" ht="18.75" thickBot="1" x14ac:dyDescent="0.3">
      <c r="A462" s="9">
        <v>447</v>
      </c>
      <c r="B462" s="9" t="s">
        <v>274</v>
      </c>
      <c r="C462" s="28" t="s">
        <v>217</v>
      </c>
      <c r="D462" s="29">
        <v>100</v>
      </c>
      <c r="E462" s="29"/>
      <c r="F462" s="30">
        <f t="shared" si="45"/>
        <v>0</v>
      </c>
      <c r="G462" s="30">
        <f t="shared" si="47"/>
        <v>0</v>
      </c>
      <c r="H462" s="30">
        <f t="shared" si="46"/>
        <v>0</v>
      </c>
    </row>
    <row r="463" spans="1:8" ht="18.75" thickBot="1" x14ac:dyDescent="0.3">
      <c r="A463" s="9">
        <v>448</v>
      </c>
      <c r="B463" s="9" t="s">
        <v>239</v>
      </c>
      <c r="C463" s="28" t="s">
        <v>217</v>
      </c>
      <c r="D463" s="29">
        <v>100</v>
      </c>
      <c r="E463" s="29"/>
      <c r="F463" s="30">
        <f t="shared" si="45"/>
        <v>0</v>
      </c>
      <c r="G463" s="30">
        <f t="shared" si="47"/>
        <v>0</v>
      </c>
      <c r="H463" s="30">
        <f t="shared" si="46"/>
        <v>0</v>
      </c>
    </row>
    <row r="464" spans="1:8" ht="18.75" thickBot="1" x14ac:dyDescent="0.3">
      <c r="A464" s="9">
        <v>449</v>
      </c>
      <c r="B464" s="9" t="s">
        <v>240</v>
      </c>
      <c r="C464" s="28" t="s">
        <v>218</v>
      </c>
      <c r="D464" s="29">
        <v>100</v>
      </c>
      <c r="E464" s="29"/>
      <c r="F464" s="30">
        <f t="shared" si="45"/>
        <v>0</v>
      </c>
      <c r="G464" s="30">
        <f t="shared" si="47"/>
        <v>0</v>
      </c>
      <c r="H464" s="30">
        <f t="shared" si="46"/>
        <v>0</v>
      </c>
    </row>
    <row r="465" spans="1:8" ht="18.75" thickBot="1" x14ac:dyDescent="0.3">
      <c r="A465" s="9">
        <v>450</v>
      </c>
      <c r="B465" s="9" t="s">
        <v>242</v>
      </c>
      <c r="C465" s="28" t="s">
        <v>218</v>
      </c>
      <c r="D465" s="29">
        <v>100</v>
      </c>
      <c r="E465" s="29"/>
      <c r="F465" s="30">
        <f t="shared" si="45"/>
        <v>0</v>
      </c>
      <c r="G465" s="30">
        <f t="shared" si="47"/>
        <v>0</v>
      </c>
      <c r="H465" s="30">
        <f t="shared" si="46"/>
        <v>0</v>
      </c>
    </row>
    <row r="466" spans="1:8" ht="18.75" thickBot="1" x14ac:dyDescent="0.3">
      <c r="A466" s="9">
        <v>451</v>
      </c>
      <c r="B466" s="9" t="s">
        <v>243</v>
      </c>
      <c r="C466" s="28" t="s">
        <v>218</v>
      </c>
      <c r="D466" s="29">
        <v>100</v>
      </c>
      <c r="E466" s="29"/>
      <c r="F466" s="30">
        <f t="shared" si="45"/>
        <v>0</v>
      </c>
      <c r="G466" s="30">
        <f t="shared" si="47"/>
        <v>0</v>
      </c>
      <c r="H466" s="30">
        <f t="shared" si="46"/>
        <v>0</v>
      </c>
    </row>
    <row r="467" spans="1:8" ht="18.75" thickBot="1" x14ac:dyDescent="0.3">
      <c r="A467" s="9">
        <v>452</v>
      </c>
      <c r="B467" s="9" t="s">
        <v>244</v>
      </c>
      <c r="C467" s="28" t="s">
        <v>218</v>
      </c>
      <c r="D467" s="29">
        <v>100</v>
      </c>
      <c r="E467" s="29"/>
      <c r="F467" s="30">
        <f t="shared" si="45"/>
        <v>0</v>
      </c>
      <c r="G467" s="30">
        <f t="shared" si="47"/>
        <v>0</v>
      </c>
      <c r="H467" s="30">
        <f t="shared" si="46"/>
        <v>0</v>
      </c>
    </row>
    <row r="468" spans="1:8" ht="18.75" thickBot="1" x14ac:dyDescent="0.3">
      <c r="A468" s="9">
        <v>453</v>
      </c>
      <c r="B468" s="9" t="s">
        <v>245</v>
      </c>
      <c r="C468" s="28" t="s">
        <v>218</v>
      </c>
      <c r="D468" s="29">
        <v>100</v>
      </c>
      <c r="E468" s="29"/>
      <c r="F468" s="30">
        <f t="shared" si="45"/>
        <v>0</v>
      </c>
      <c r="G468" s="30">
        <f t="shared" si="47"/>
        <v>0</v>
      </c>
      <c r="H468" s="30">
        <f t="shared" si="46"/>
        <v>0</v>
      </c>
    </row>
    <row r="469" spans="1:8" ht="18.75" thickBot="1" x14ac:dyDescent="0.3">
      <c r="A469" s="9">
        <v>454</v>
      </c>
      <c r="B469" s="9" t="s">
        <v>246</v>
      </c>
      <c r="C469" s="28" t="s">
        <v>218</v>
      </c>
      <c r="D469" s="29">
        <v>100</v>
      </c>
      <c r="E469" s="29"/>
      <c r="F469" s="30">
        <f t="shared" si="45"/>
        <v>0</v>
      </c>
      <c r="G469" s="30">
        <f t="shared" si="47"/>
        <v>0</v>
      </c>
      <c r="H469" s="30">
        <f t="shared" si="46"/>
        <v>0</v>
      </c>
    </row>
    <row r="470" spans="1:8" ht="18.75" thickBot="1" x14ac:dyDescent="0.3">
      <c r="A470" s="38">
        <v>455</v>
      </c>
      <c r="B470" s="38" t="s">
        <v>515</v>
      </c>
      <c r="C470" s="39" t="s">
        <v>217</v>
      </c>
      <c r="D470" s="40">
        <v>100</v>
      </c>
      <c r="E470" s="40"/>
      <c r="F470" s="41">
        <f t="shared" si="45"/>
        <v>0</v>
      </c>
      <c r="G470" s="41">
        <f t="shared" si="47"/>
        <v>0</v>
      </c>
      <c r="H470" s="41">
        <f t="shared" si="46"/>
        <v>0</v>
      </c>
    </row>
    <row r="471" spans="1:8" ht="18.75" thickBot="1" x14ac:dyDescent="0.3">
      <c r="A471" s="9">
        <v>456</v>
      </c>
      <c r="B471" s="9" t="s">
        <v>247</v>
      </c>
      <c r="C471" s="28" t="s">
        <v>217</v>
      </c>
      <c r="D471" s="29">
        <v>100</v>
      </c>
      <c r="E471" s="29"/>
      <c r="F471" s="30">
        <f t="shared" si="45"/>
        <v>0</v>
      </c>
      <c r="G471" s="30">
        <f t="shared" si="47"/>
        <v>0</v>
      </c>
      <c r="H471" s="30">
        <f t="shared" si="46"/>
        <v>0</v>
      </c>
    </row>
    <row r="472" spans="1:8" ht="18.75" thickBot="1" x14ac:dyDescent="0.3">
      <c r="A472" s="9">
        <v>457</v>
      </c>
      <c r="B472" s="9" t="s">
        <v>248</v>
      </c>
      <c r="C472" s="28" t="s">
        <v>218</v>
      </c>
      <c r="D472" s="29">
        <v>100</v>
      </c>
      <c r="E472" s="29"/>
      <c r="F472" s="30">
        <f t="shared" si="45"/>
        <v>0</v>
      </c>
      <c r="G472" s="30">
        <f t="shared" si="47"/>
        <v>0</v>
      </c>
      <c r="H472" s="30">
        <f t="shared" si="46"/>
        <v>0</v>
      </c>
    </row>
    <row r="473" spans="1:8" ht="18.75" thickBot="1" x14ac:dyDescent="0.3">
      <c r="A473" s="9">
        <v>458</v>
      </c>
      <c r="B473" s="9" t="s">
        <v>249</v>
      </c>
      <c r="C473" s="28" t="s">
        <v>218</v>
      </c>
      <c r="D473" s="29">
        <v>100</v>
      </c>
      <c r="E473" s="29"/>
      <c r="F473" s="30">
        <f t="shared" si="45"/>
        <v>0</v>
      </c>
      <c r="G473" s="30">
        <f t="shared" si="47"/>
        <v>0</v>
      </c>
      <c r="H473" s="30">
        <f t="shared" si="46"/>
        <v>0</v>
      </c>
    </row>
    <row r="474" spans="1:8" ht="18.75" thickBot="1" x14ac:dyDescent="0.3">
      <c r="A474" s="9">
        <v>459</v>
      </c>
      <c r="B474" s="9" t="s">
        <v>250</v>
      </c>
      <c r="C474" s="28" t="s">
        <v>218</v>
      </c>
      <c r="D474" s="29">
        <v>100</v>
      </c>
      <c r="E474" s="29"/>
      <c r="F474" s="30">
        <f t="shared" si="45"/>
        <v>0</v>
      </c>
      <c r="G474" s="30">
        <f t="shared" si="47"/>
        <v>0</v>
      </c>
      <c r="H474" s="30">
        <f t="shared" si="46"/>
        <v>0</v>
      </c>
    </row>
    <row r="475" spans="1:8" ht="16.5" thickBot="1" x14ac:dyDescent="0.3">
      <c r="A475" s="9">
        <v>460</v>
      </c>
      <c r="B475" s="9" t="s">
        <v>251</v>
      </c>
      <c r="C475" s="29" t="s">
        <v>26</v>
      </c>
      <c r="D475" s="29">
        <v>100</v>
      </c>
      <c r="E475" s="29"/>
      <c r="F475" s="30">
        <f t="shared" si="45"/>
        <v>0</v>
      </c>
      <c r="G475" s="30">
        <f t="shared" si="47"/>
        <v>0</v>
      </c>
      <c r="H475" s="30">
        <f t="shared" si="46"/>
        <v>0</v>
      </c>
    </row>
    <row r="476" spans="1:8" ht="16.5" thickBot="1" x14ac:dyDescent="0.3">
      <c r="A476" s="9">
        <v>461</v>
      </c>
      <c r="B476" s="9" t="s">
        <v>252</v>
      </c>
      <c r="C476" s="29" t="s">
        <v>26</v>
      </c>
      <c r="D476" s="29">
        <v>100</v>
      </c>
      <c r="E476" s="29"/>
      <c r="F476" s="30">
        <f t="shared" si="45"/>
        <v>0</v>
      </c>
      <c r="G476" s="30">
        <f t="shared" si="47"/>
        <v>0</v>
      </c>
      <c r="H476" s="30">
        <f t="shared" si="46"/>
        <v>0</v>
      </c>
    </row>
    <row r="477" spans="1:8" ht="16.5" thickBot="1" x14ac:dyDescent="0.3">
      <c r="A477" s="9">
        <v>462</v>
      </c>
      <c r="B477" s="9" t="s">
        <v>253</v>
      </c>
      <c r="C477" s="29" t="s">
        <v>26</v>
      </c>
      <c r="D477" s="29">
        <v>100</v>
      </c>
      <c r="E477" s="29"/>
      <c r="F477" s="30">
        <f t="shared" si="45"/>
        <v>0</v>
      </c>
      <c r="G477" s="30">
        <f t="shared" si="47"/>
        <v>0</v>
      </c>
      <c r="H477" s="30">
        <f t="shared" si="46"/>
        <v>0</v>
      </c>
    </row>
    <row r="478" spans="1:8" ht="18.75" thickBot="1" x14ac:dyDescent="0.3">
      <c r="A478" s="9">
        <v>463</v>
      </c>
      <c r="B478" s="9" t="s">
        <v>254</v>
      </c>
      <c r="C478" s="28" t="s">
        <v>218</v>
      </c>
      <c r="D478" s="29">
        <v>100</v>
      </c>
      <c r="E478" s="29"/>
      <c r="F478" s="30">
        <f t="shared" si="45"/>
        <v>0</v>
      </c>
      <c r="G478" s="30">
        <f t="shared" si="47"/>
        <v>0</v>
      </c>
      <c r="H478" s="30">
        <f t="shared" si="46"/>
        <v>0</v>
      </c>
    </row>
    <row r="479" spans="1:8" ht="18.75" thickBot="1" x14ac:dyDescent="0.3">
      <c r="A479" s="9">
        <v>464</v>
      </c>
      <c r="B479" s="9" t="s">
        <v>255</v>
      </c>
      <c r="C479" s="28" t="s">
        <v>218</v>
      </c>
      <c r="D479" s="29">
        <v>100</v>
      </c>
      <c r="E479" s="29"/>
      <c r="F479" s="30">
        <f t="shared" si="45"/>
        <v>0</v>
      </c>
      <c r="G479" s="30">
        <f t="shared" si="47"/>
        <v>0</v>
      </c>
      <c r="H479" s="30">
        <f t="shared" si="46"/>
        <v>0</v>
      </c>
    </row>
    <row r="480" spans="1:8" ht="18.75" thickBot="1" x14ac:dyDescent="0.3">
      <c r="A480" s="9">
        <v>465</v>
      </c>
      <c r="B480" s="9" t="s">
        <v>256</v>
      </c>
      <c r="C480" s="28" t="s">
        <v>218</v>
      </c>
      <c r="D480" s="29">
        <v>100</v>
      </c>
      <c r="E480" s="29"/>
      <c r="F480" s="30">
        <f t="shared" si="45"/>
        <v>0</v>
      </c>
      <c r="G480" s="30">
        <f t="shared" si="47"/>
        <v>0</v>
      </c>
      <c r="H480" s="30">
        <f t="shared" si="46"/>
        <v>0</v>
      </c>
    </row>
    <row r="481" spans="1:8" ht="18.75" thickBot="1" x14ac:dyDescent="0.3">
      <c r="A481" s="9">
        <v>466</v>
      </c>
      <c r="B481" s="9" t="s">
        <v>257</v>
      </c>
      <c r="C481" s="28" t="s">
        <v>218</v>
      </c>
      <c r="D481" s="29">
        <v>100</v>
      </c>
      <c r="E481" s="29"/>
      <c r="F481" s="30">
        <f t="shared" si="45"/>
        <v>0</v>
      </c>
      <c r="G481" s="30">
        <f t="shared" si="47"/>
        <v>0</v>
      </c>
      <c r="H481" s="30">
        <f t="shared" si="46"/>
        <v>0</v>
      </c>
    </row>
    <row r="482" spans="1:8" ht="18.75" thickBot="1" x14ac:dyDescent="0.3">
      <c r="A482" s="9">
        <v>467</v>
      </c>
      <c r="B482" s="9" t="s">
        <v>258</v>
      </c>
      <c r="C482" s="28" t="s">
        <v>218</v>
      </c>
      <c r="D482" s="29">
        <v>100</v>
      </c>
      <c r="E482" s="29"/>
      <c r="F482" s="30">
        <f t="shared" si="45"/>
        <v>0</v>
      </c>
      <c r="G482" s="30">
        <f t="shared" si="47"/>
        <v>0</v>
      </c>
      <c r="H482" s="30">
        <f t="shared" si="46"/>
        <v>0</v>
      </c>
    </row>
    <row r="483" spans="1:8" ht="18.75" thickBot="1" x14ac:dyDescent="0.3">
      <c r="A483" s="9">
        <v>468</v>
      </c>
      <c r="B483" s="9" t="s">
        <v>259</v>
      </c>
      <c r="C483" s="28" t="s">
        <v>218</v>
      </c>
      <c r="D483" s="29">
        <v>100</v>
      </c>
      <c r="E483" s="29"/>
      <c r="F483" s="30">
        <f t="shared" si="45"/>
        <v>0</v>
      </c>
      <c r="G483" s="30">
        <f t="shared" si="47"/>
        <v>0</v>
      </c>
      <c r="H483" s="30">
        <f t="shared" si="46"/>
        <v>0</v>
      </c>
    </row>
    <row r="484" spans="1:8" ht="18.75" thickBot="1" x14ac:dyDescent="0.3">
      <c r="A484" s="9">
        <v>469</v>
      </c>
      <c r="B484" s="9" t="s">
        <v>260</v>
      </c>
      <c r="C484" s="28" t="s">
        <v>218</v>
      </c>
      <c r="D484" s="29">
        <v>100</v>
      </c>
      <c r="E484" s="29"/>
      <c r="F484" s="30">
        <f t="shared" si="45"/>
        <v>0</v>
      </c>
      <c r="G484" s="30">
        <f t="shared" si="47"/>
        <v>0</v>
      </c>
      <c r="H484" s="30">
        <f t="shared" si="46"/>
        <v>0</v>
      </c>
    </row>
    <row r="485" spans="1:8" ht="18.75" thickBot="1" x14ac:dyDescent="0.3">
      <c r="A485" s="9">
        <v>470</v>
      </c>
      <c r="B485" s="9" t="s">
        <v>261</v>
      </c>
      <c r="C485" s="28" t="s">
        <v>218</v>
      </c>
      <c r="D485" s="29">
        <v>100</v>
      </c>
      <c r="E485" s="29"/>
      <c r="F485" s="30">
        <f t="shared" si="45"/>
        <v>0</v>
      </c>
      <c r="G485" s="30">
        <f t="shared" si="47"/>
        <v>0</v>
      </c>
      <c r="H485" s="30">
        <f t="shared" si="46"/>
        <v>0</v>
      </c>
    </row>
    <row r="486" spans="1:8" ht="18.75" thickBot="1" x14ac:dyDescent="0.3">
      <c r="A486" s="9">
        <v>471</v>
      </c>
      <c r="B486" s="9" t="s">
        <v>262</v>
      </c>
      <c r="C486" s="28" t="s">
        <v>218</v>
      </c>
      <c r="D486" s="29">
        <v>100</v>
      </c>
      <c r="E486" s="29"/>
      <c r="F486" s="30">
        <f t="shared" si="45"/>
        <v>0</v>
      </c>
      <c r="G486" s="30">
        <f t="shared" si="47"/>
        <v>0</v>
      </c>
      <c r="H486" s="30">
        <f t="shared" si="46"/>
        <v>0</v>
      </c>
    </row>
    <row r="487" spans="1:8" ht="18.75" thickBot="1" x14ac:dyDescent="0.3">
      <c r="A487" s="9">
        <v>472</v>
      </c>
      <c r="B487" s="9" t="s">
        <v>263</v>
      </c>
      <c r="C487" s="28" t="s">
        <v>218</v>
      </c>
      <c r="D487" s="29">
        <v>100</v>
      </c>
      <c r="E487" s="29"/>
      <c r="F487" s="30">
        <f t="shared" si="45"/>
        <v>0</v>
      </c>
      <c r="G487" s="30">
        <f t="shared" si="47"/>
        <v>0</v>
      </c>
      <c r="H487" s="30">
        <f t="shared" si="46"/>
        <v>0</v>
      </c>
    </row>
    <row r="488" spans="1:8" ht="18.75" thickBot="1" x14ac:dyDescent="0.3">
      <c r="A488" s="9">
        <v>473</v>
      </c>
      <c r="B488" s="9" t="s">
        <v>265</v>
      </c>
      <c r="C488" s="28" t="s">
        <v>218</v>
      </c>
      <c r="D488" s="29">
        <v>100</v>
      </c>
      <c r="E488" s="29"/>
      <c r="F488" s="30">
        <f t="shared" si="45"/>
        <v>0</v>
      </c>
      <c r="G488" s="30">
        <f t="shared" si="47"/>
        <v>0</v>
      </c>
      <c r="H488" s="30">
        <f t="shared" si="46"/>
        <v>0</v>
      </c>
    </row>
    <row r="489" spans="1:8" ht="18.75" thickBot="1" x14ac:dyDescent="0.3">
      <c r="A489" s="9">
        <v>474</v>
      </c>
      <c r="B489" s="9" t="s">
        <v>264</v>
      </c>
      <c r="C489" s="28" t="s">
        <v>218</v>
      </c>
      <c r="D489" s="29">
        <v>100</v>
      </c>
      <c r="E489" s="29"/>
      <c r="F489" s="30">
        <f t="shared" si="45"/>
        <v>0</v>
      </c>
      <c r="G489" s="30">
        <f t="shared" si="47"/>
        <v>0</v>
      </c>
      <c r="H489" s="30">
        <f t="shared" si="46"/>
        <v>0</v>
      </c>
    </row>
    <row r="490" spans="1:8" ht="18.75" thickBot="1" x14ac:dyDescent="0.3">
      <c r="A490" s="9">
        <v>475</v>
      </c>
      <c r="B490" s="9" t="s">
        <v>266</v>
      </c>
      <c r="C490" s="28" t="s">
        <v>218</v>
      </c>
      <c r="D490" s="29">
        <v>100</v>
      </c>
      <c r="E490" s="29"/>
      <c r="F490" s="30">
        <f t="shared" si="45"/>
        <v>0</v>
      </c>
      <c r="G490" s="30">
        <f t="shared" si="47"/>
        <v>0</v>
      </c>
      <c r="H490" s="30">
        <f t="shared" si="46"/>
        <v>0</v>
      </c>
    </row>
    <row r="491" spans="1:8" ht="16.5" thickBot="1" x14ac:dyDescent="0.3">
      <c r="A491" s="9">
        <v>476</v>
      </c>
      <c r="B491" s="9" t="s">
        <v>267</v>
      </c>
      <c r="C491" s="29" t="s">
        <v>26</v>
      </c>
      <c r="D491" s="29">
        <v>50</v>
      </c>
      <c r="E491" s="29"/>
      <c r="F491" s="30">
        <f t="shared" si="45"/>
        <v>0</v>
      </c>
      <c r="G491" s="30">
        <f t="shared" si="47"/>
        <v>0</v>
      </c>
      <c r="H491" s="30">
        <f t="shared" si="46"/>
        <v>0</v>
      </c>
    </row>
    <row r="492" spans="1:8" ht="18.75" thickBot="1" x14ac:dyDescent="0.3">
      <c r="A492" s="9">
        <v>477</v>
      </c>
      <c r="B492" s="9" t="s">
        <v>268</v>
      </c>
      <c r="C492" s="28" t="s">
        <v>218</v>
      </c>
      <c r="D492" s="29">
        <v>50</v>
      </c>
      <c r="E492" s="29"/>
      <c r="F492" s="30">
        <f t="shared" si="45"/>
        <v>0</v>
      </c>
      <c r="G492" s="30">
        <f t="shared" si="47"/>
        <v>0</v>
      </c>
      <c r="H492" s="30">
        <f t="shared" si="46"/>
        <v>0</v>
      </c>
    </row>
    <row r="493" spans="1:8" ht="18.75" thickBot="1" x14ac:dyDescent="0.3">
      <c r="A493" s="9">
        <v>478</v>
      </c>
      <c r="B493" s="9" t="s">
        <v>269</v>
      </c>
      <c r="C493" s="28" t="s">
        <v>218</v>
      </c>
      <c r="D493" s="29">
        <v>100</v>
      </c>
      <c r="E493" s="29"/>
      <c r="F493" s="30">
        <f t="shared" si="45"/>
        <v>0</v>
      </c>
      <c r="G493" s="30">
        <f t="shared" si="47"/>
        <v>0</v>
      </c>
      <c r="H493" s="30">
        <f t="shared" si="46"/>
        <v>0</v>
      </c>
    </row>
    <row r="494" spans="1:8" ht="16.5" thickBot="1" x14ac:dyDescent="0.3">
      <c r="A494" s="9">
        <v>479</v>
      </c>
      <c r="B494" s="9" t="s">
        <v>270</v>
      </c>
      <c r="C494" s="29" t="s">
        <v>39</v>
      </c>
      <c r="D494" s="29">
        <v>10</v>
      </c>
      <c r="E494" s="29"/>
      <c r="F494" s="30">
        <f t="shared" si="45"/>
        <v>0</v>
      </c>
      <c r="G494" s="30">
        <f t="shared" si="47"/>
        <v>0</v>
      </c>
      <c r="H494" s="30">
        <f t="shared" si="46"/>
        <v>0</v>
      </c>
    </row>
    <row r="495" spans="1:8" ht="16.5" thickBot="1" x14ac:dyDescent="0.3">
      <c r="A495" s="9">
        <v>480</v>
      </c>
      <c r="B495" s="9" t="s">
        <v>271</v>
      </c>
      <c r="C495" s="29" t="s">
        <v>39</v>
      </c>
      <c r="D495" s="29">
        <v>10</v>
      </c>
      <c r="E495" s="29"/>
      <c r="F495" s="30">
        <f t="shared" si="45"/>
        <v>0</v>
      </c>
      <c r="G495" s="30">
        <f t="shared" si="47"/>
        <v>0</v>
      </c>
      <c r="H495" s="30">
        <f t="shared" si="46"/>
        <v>0</v>
      </c>
    </row>
    <row r="496" spans="1:8" ht="19.5" thickBot="1" x14ac:dyDescent="0.3">
      <c r="A496" s="9">
        <v>481</v>
      </c>
      <c r="B496" s="9" t="s">
        <v>516</v>
      </c>
      <c r="C496" s="29" t="s">
        <v>517</v>
      </c>
      <c r="D496" s="29">
        <v>100</v>
      </c>
      <c r="E496" s="29"/>
      <c r="F496" s="30">
        <f t="shared" si="45"/>
        <v>0</v>
      </c>
      <c r="G496" s="30">
        <f t="shared" si="47"/>
        <v>0</v>
      </c>
      <c r="H496" s="30">
        <f t="shared" si="46"/>
        <v>0</v>
      </c>
    </row>
    <row r="497" spans="1:8" ht="16.5" thickBot="1" x14ac:dyDescent="0.3">
      <c r="A497" s="9">
        <v>482</v>
      </c>
      <c r="B497" s="9" t="s">
        <v>272</v>
      </c>
      <c r="C497" s="29" t="s">
        <v>56</v>
      </c>
      <c r="D497" s="29">
        <v>30</v>
      </c>
      <c r="E497" s="29"/>
      <c r="F497" s="30">
        <f t="shared" si="45"/>
        <v>0</v>
      </c>
      <c r="G497" s="30">
        <f>D497*E497</f>
        <v>0</v>
      </c>
      <c r="H497" s="30">
        <f t="shared" si="46"/>
        <v>0</v>
      </c>
    </row>
    <row r="498" spans="1:8" ht="16.5" thickBot="1" x14ac:dyDescent="0.3">
      <c r="A498" s="9">
        <v>483</v>
      </c>
      <c r="B498" s="9" t="s">
        <v>273</v>
      </c>
      <c r="C498" s="29" t="s">
        <v>56</v>
      </c>
      <c r="D498" s="29">
        <v>30</v>
      </c>
      <c r="E498" s="29"/>
      <c r="F498" s="30">
        <f t="shared" si="45"/>
        <v>0</v>
      </c>
      <c r="G498" s="30">
        <f t="shared" si="47"/>
        <v>0</v>
      </c>
      <c r="H498" s="30">
        <f t="shared" si="46"/>
        <v>0</v>
      </c>
    </row>
    <row r="499" spans="1:8" ht="16.5" thickBot="1" x14ac:dyDescent="0.3">
      <c r="A499" s="22">
        <v>484</v>
      </c>
      <c r="B499" s="22" t="s">
        <v>405</v>
      </c>
      <c r="C499" s="37" t="s">
        <v>56</v>
      </c>
      <c r="D499" s="37">
        <v>30</v>
      </c>
      <c r="E499" s="37"/>
      <c r="F499" s="30">
        <f t="shared" si="45"/>
        <v>0</v>
      </c>
      <c r="G499" s="30">
        <f t="shared" si="47"/>
        <v>0</v>
      </c>
      <c r="H499" s="30">
        <f t="shared" si="46"/>
        <v>0</v>
      </c>
    </row>
    <row r="500" spans="1:8" ht="16.5" thickBot="1" x14ac:dyDescent="0.3">
      <c r="A500" s="42" t="s">
        <v>519</v>
      </c>
      <c r="B500" s="43"/>
      <c r="C500" s="43"/>
      <c r="D500" s="43"/>
      <c r="E500" s="43"/>
      <c r="F500" s="43"/>
      <c r="G500" s="44"/>
      <c r="H500" s="23">
        <f>SUM(H4:H499)</f>
        <v>0</v>
      </c>
    </row>
    <row r="501" spans="1:8" ht="16.5" thickBot="1" x14ac:dyDescent="0.3">
      <c r="A501" s="42" t="s">
        <v>518</v>
      </c>
      <c r="B501" s="45"/>
      <c r="C501" s="45"/>
      <c r="D501" s="45"/>
      <c r="E501" s="45"/>
      <c r="F501" s="45"/>
      <c r="G501" s="44"/>
      <c r="H501" s="24">
        <f>H500*0.21</f>
        <v>0</v>
      </c>
    </row>
    <row r="502" spans="1:8" ht="16.5" thickBot="1" x14ac:dyDescent="0.3">
      <c r="A502" s="42" t="s">
        <v>520</v>
      </c>
      <c r="B502" s="43"/>
      <c r="C502" s="43"/>
      <c r="D502" s="43"/>
      <c r="E502" s="43"/>
      <c r="F502" s="43"/>
      <c r="G502" s="44"/>
      <c r="H502" s="25">
        <f>H500+H501</f>
        <v>0</v>
      </c>
    </row>
  </sheetData>
  <protectedRanges>
    <protectedRange sqref="F4:G27 F29:G34 F36:G44 F46:G82 F84:G145 F147:G167 F169:G181 F183:G198 F200:G213 F215:G242 F244:G261 F263:G280 F282:G294 F296:G300 F302:G320 F322:G347 F349:G380 F382:G392 F394:G408 F410:G426 F428:G446 F448:G499" name="Diapazonas2"/>
  </protectedRanges>
  <autoFilter ref="A1:H446" xr:uid="{00000000-0001-0000-0000-000000000000}">
    <filterColumn colId="7" showButton="0"/>
  </autoFilter>
  <mergeCells count="3">
    <mergeCell ref="A500:G500"/>
    <mergeCell ref="A501:G501"/>
    <mergeCell ref="A502:G502"/>
  </mergeCells>
  <phoneticPr fontId="9" type="noConversion"/>
  <pageMargins left="0.25" right="0.25"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F0B1A95BF988544B0AA3EDFC3993BB6" ma:contentTypeVersion="9" ma:contentTypeDescription="Kurkite naują dokumentą." ma:contentTypeScope="" ma:versionID="acd7dd75cc70636a45d5e2d29dd2e8c8">
  <xsd:schema xmlns:xsd="http://www.w3.org/2001/XMLSchema" xmlns:xs="http://www.w3.org/2001/XMLSchema" xmlns:p="http://schemas.microsoft.com/office/2006/metadata/properties" xmlns:ns3="72fd8fcc-3ff3-4114-8f71-a5db09d0f3b4" targetNamespace="http://schemas.microsoft.com/office/2006/metadata/properties" ma:root="true" ma:fieldsID="99cca3e7241c3d93968990dafa04e3da" ns3:_="">
    <xsd:import namespace="72fd8fcc-3ff3-4114-8f71-a5db09d0f3b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d8fcc-3ff3-4114-8f71-a5db09d0f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3A6DD-E4F1-47A7-950D-55301B17FB01}">
  <ds:schemaRefs>
    <ds:schemaRef ds:uri="http://schemas.microsoft.com/sharepoint/v3/contenttype/forms"/>
  </ds:schemaRefs>
</ds:datastoreItem>
</file>

<file path=customXml/itemProps2.xml><?xml version="1.0" encoding="utf-8"?>
<ds:datastoreItem xmlns:ds="http://schemas.openxmlformats.org/officeDocument/2006/customXml" ds:itemID="{24E9D918-DC35-43EB-A62B-58AD64414128}">
  <ds:schemaRef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72fd8fcc-3ff3-4114-8f71-a5db09d0f3b4"/>
    <ds:schemaRef ds:uri="http://purl.org/dc/elements/1.1/"/>
  </ds:schemaRefs>
</ds:datastoreItem>
</file>

<file path=customXml/itemProps3.xml><?xml version="1.0" encoding="utf-8"?>
<ds:datastoreItem xmlns:ds="http://schemas.openxmlformats.org/officeDocument/2006/customXml" ds:itemID="{A6C122C7-E472-44C3-A43E-A58CA8417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d8fcc-3ff3-4114-8f71-a5db09d0f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Sakavičienė</dc:creator>
  <cp:lastModifiedBy>Liveta Daugininkė</cp:lastModifiedBy>
  <cp:lastPrinted>2026-04-10T07:07:21Z</cp:lastPrinted>
  <dcterms:created xsi:type="dcterms:W3CDTF">2015-06-05T18:19:34Z</dcterms:created>
  <dcterms:modified xsi:type="dcterms:W3CDTF">2026-05-04T04:36:09Z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0x0101005F0B1A95BF988544B0AA3EDFC3993BB6</vt:lpwstr>
  </property>
</Properties>
</file>