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Naujas konskursui/"/>
    </mc:Choice>
  </mc:AlternateContent>
  <xr:revisionPtr revIDLastSave="14" documentId="13_ncr:1_{5420681C-C089-4193-985B-D4ECCB5CEFA8}" xr6:coauthVersionLast="47" xr6:coauthVersionMax="47" xr10:uidLastSave="{132AEDD2-17FF-47D0-88B0-85787244AFA2}"/>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1" l="1"/>
  <c r="G100" i="1" s="1"/>
  <c r="G53" i="1" l="1"/>
  <c r="G54" i="1" s="1"/>
  <c r="G78" i="1"/>
  <c r="G79" i="1" s="1"/>
  <c r="G29" i="1"/>
  <c r="G30" i="1" s="1"/>
  <c r="G102" i="1" l="1"/>
  <c r="G103" i="1" s="1"/>
  <c r="G104" i="1" s="1"/>
</calcChain>
</file>

<file path=xl/sharedStrings.xml><?xml version="1.0" encoding="utf-8"?>
<sst xmlns="http://schemas.openxmlformats.org/spreadsheetml/2006/main" count="282" uniqueCount="96">
  <si>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</si>
  <si>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</si>
  <si>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</si>
  <si>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</si>
  <si>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</si>
  <si>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</si>
  <si>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</si>
  <si>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</si>
  <si>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</si>
  <si>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</si>
  <si>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</si>
  <si>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</si>
  <si>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</si>
  <si>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 xml:space="preserve">Piešimo sąsiuvinis </t>
  </si>
  <si>
    <t xml:space="preserve">Teptukai </t>
  </si>
  <si>
    <t>Pieštukiniai klijai</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</si>
  <si>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</si>
  <si>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</si>
  <si>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</si>
  <si>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</si>
  <si>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</si>
  <si>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</si>
  <si>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</si>
  <si>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</si>
  <si>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</si>
  <si>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</si>
  <si>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</si>
  <si>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</si>
  <si>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</si>
  <si>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</si>
  <si>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</si>
  <si>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</si>
  <si>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Žirklės</t>
  </si>
  <si>
    <t xml:space="preserve">Spalvotų pieštukų rinkinys </t>
  </si>
  <si>
    <t xml:space="preserve">Flomasteriai </t>
  </si>
  <si>
    <t>Kartonas</t>
  </si>
  <si>
    <t xml:space="preserve">Plonas dvipusis spalvoto popieriaus sąsiuvinis </t>
  </si>
  <si>
    <t>Ne mažiau 8 spalvos, A4 formatas</t>
  </si>
  <si>
    <t>Liniuotė</t>
  </si>
  <si>
    <t xml:space="preserve">Sąsiuvinis muzikos pamokai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</si>
  <si>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</si>
  <si>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</si>
  <si>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</si>
  <si>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Natų sąsiuvinis</t>
  </si>
  <si>
    <t xml:space="preserve">Pusstoris sąsiuvinis langeliais </t>
  </si>
  <si>
    <t xml:space="preserve">Pusstoris sąsiuvinis linijomis </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</si>
  <si>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</si>
  <si>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</si>
  <si>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</si>
  <si>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</si>
  <si>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</si>
  <si>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 xml:space="preserve"> Ilgis ne mažiau kaip 20 cm</t>
  </si>
  <si>
    <t>Piešimo paletė</t>
  </si>
  <si>
    <t>Ne mažiau kaip su 6 įdubimais</t>
  </si>
  <si>
    <t>Sąsiuvinis linijomis</t>
  </si>
  <si>
    <t>Sąsiuvinis langeliais</t>
  </si>
  <si>
    <r>
      <t>Mokymosi priemonių rinkinys</t>
    </r>
    <r>
      <rPr>
        <b/>
        <u/>
        <sz val="12"/>
        <rFont val="Arial"/>
        <family val="2"/>
        <charset val="186"/>
      </rPr>
      <t xml:space="preserve"> 5 klasės </t>
    </r>
    <r>
      <rPr>
        <b/>
        <sz val="12"/>
        <rFont val="Arial"/>
        <family val="2"/>
        <charset val="186"/>
      </rPr>
      <t>mokiniui:</t>
    </r>
  </si>
  <si>
    <r>
      <t>1 vnt. mokymosi priemonių rinkinio 5</t>
    </r>
    <r>
      <rPr>
        <b/>
        <u/>
        <sz val="10"/>
        <rFont val="Arial"/>
        <family val="2"/>
        <charset val="186"/>
      </rPr>
      <t xml:space="preserve"> klasės </t>
    </r>
    <r>
      <rPr>
        <b/>
        <sz val="10"/>
        <rFont val="Arial"/>
        <family val="2"/>
        <charset val="186"/>
      </rPr>
      <t>mokiniui kaina, Eur be PVM:</t>
    </r>
  </si>
  <si>
    <r>
      <t>Mokymosi priemonių rinkiny</t>
    </r>
    <r>
      <rPr>
        <b/>
        <u/>
        <sz val="12"/>
        <rFont val="Arial"/>
        <family val="2"/>
        <charset val="186"/>
      </rPr>
      <t xml:space="preserve">s 6 klasės </t>
    </r>
    <r>
      <rPr>
        <b/>
        <sz val="12"/>
        <rFont val="Arial"/>
        <family val="2"/>
        <charset val="186"/>
      </rPr>
      <t>mokiniui:</t>
    </r>
  </si>
  <si>
    <t>1 vnt. mokymosi priemonių rinkinio 6 klasės mokiniui kaina, Eur be PVM:</t>
  </si>
  <si>
    <r>
      <t>Mokymosi priemonių rinkinys 7</t>
    </r>
    <r>
      <rPr>
        <b/>
        <u/>
        <sz val="12"/>
        <rFont val="Arial"/>
        <family val="2"/>
        <charset val="186"/>
      </rPr>
      <t xml:space="preserve"> klasės</t>
    </r>
    <r>
      <rPr>
        <b/>
        <sz val="12"/>
        <rFont val="Arial"/>
        <family val="2"/>
        <charset val="186"/>
      </rPr>
      <t xml:space="preserve"> mokiniui:</t>
    </r>
  </si>
  <si>
    <t>1 vnt. mokymosi priemonių rinkinio 7 klasės mokiniui kaina, Eur be PVM:</t>
  </si>
  <si>
    <t>Metalinis, mažiausiai 14 cm ilgio, tvirtas, neslystantis korpusas, sklandžiai ir stabiliai brėžiantis, komplekte papildoma pakuotė grafito šerdelių, kieto plastiko skaidriame dėkle</t>
  </si>
  <si>
    <t xml:space="preserve"> Ne bukais galais, bendras žirklių ilgis ne mažiau kaip kaip 16 cm, gumuotos rankenos, padengtos neslystančia medžiaga, patogios laikyti</t>
  </si>
  <si>
    <t>Ne mažiau 6 spalvų, kiekvienos spalvos ne mažiau kaip po 20 ml, pagamintas iš natūralių ingredientų, gerai dengiantis, tirštas, spalvos ryškios, intensyvios, išlaikančios sodrumą išdžiūvus. Tinka piešimui ant  popieriaus, kartono, medžio **</t>
  </si>
  <si>
    <t>Ne mažiau 12 spalvų, brėžio storis nuo 2,8 iki 4 mm, netoksiški, lengvai nusiplauna. Ryškios spalvos, popieriumi slysta be trūkčiojimo, brėžis tolygus ir be dėmių, skirti piešimui, rašymui, braižymui popieriuje**</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</si>
  <si>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</si>
  <si>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</si>
  <si>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Ne mažiau 12 spalvų, brėžio storis nuo 2,8 iki 4 mm, netoksiški, lengvai nusiplauna, ryškios spalvos,  popieriumi slysta be trūkčiojimo, brėžis tolygus ir be dėmių, skirti piešimui, rašymui, braižymui popieriuje**</t>
  </si>
  <si>
    <t>Išmatavimai ne mažiau kaip 50 x 20 x 12 mm, su konteineriu drožtukui ir dangteliu trintukui</t>
  </si>
  <si>
    <t>PVM  (21 proc.) Eur:</t>
  </si>
  <si>
    <t xml:space="preserve">Tapybos sąsiuvinis </t>
  </si>
  <si>
    <t>A3 formato, klijuotas, ne mažiau kaip 20  lapų, vidinių lapų storis ne mažiau kaip 190 g/m², lapai balti</t>
  </si>
  <si>
    <t>Vienspalvis, ne mažiau kaip 12 lapų, popierius turi būti storesnis ir kietesnis, ne mažiau 70 g/m²</t>
  </si>
  <si>
    <t>Vienspalvis, ne mažiau kaip 48 lapų, popierius storesnis ir kietesnis, ne mažiau kaip 80 g/m²</t>
  </si>
  <si>
    <t>Ne mažiau kaip 12 pieštukų. Pieštukai tribriauniai, ryškių spalvų, atsparūs lūžiams</t>
  </si>
  <si>
    <t>Sintetinių teptukų rinkinys, ne mažiau kaip 8 vnt., aukštos kokybės sintetiniais šereliais, tinkamais guašui, akvarelei ir kitoms vandens pagrindo dažymo priemonėms. Rinkinyje turi būti ne mažiau kaip 4 apvalūs (Nr. 4, 6, 8, 12 arba lygiaverčiai) ir ne mažiau kaip 3 plokšti (Nr. 6, 8, 12 arba lygiaverčiai) teptukai bei vienas universalus didesnio dydžio teptukas (apie Nr. 10).Teptukai patvarūs, stabilūs, šereliai neslenka, lengvai valomi.</t>
  </si>
  <si>
    <t>Reguliuojamo ilgio, storo plastiko aplankalų rinkinys. Rinkinyje ne mažiau 10 vnt.**</t>
  </si>
  <si>
    <t>Pieštukiniai klijai, ne mažiau kaip 22 g, PVP pagrindo, be tirpiklių, netoksiški (atitinkantys EN 71 arba lygiavertį standartą), po išdžiūvimo skaidrūs. Klijai turi būti ne prastesnės kokybės nei UHU, Pritt ar BIC klijai, arba lygiaverčiai.</t>
  </si>
  <si>
    <t>Automatinis gelinis rašiklis, brėžio storis 0,7 mm, tamsiai mėlynos arba mėlynos spalvos, su spaudžiamu mechanizmu, greitai džiūstančiu, netepliu rašalu, užtikrinančiu tolygų ir ryškų rašymą. Ergonomiška, neslystanti laikymo zona.</t>
  </si>
  <si>
    <t xml:space="preserve">Daiktadėžė su nuimamu dangčiu </t>
  </si>
  <si>
    <t>Pagaminta iš tvirto ir patvaraus 100 % perdirbto, 100 % perdirbamo ir FSC sertifikuoto kartono, ne mažesnio kaip 1,2 mm storio, dėžės matmenys ne mažesni kaip 420x297x200, Ant dėžės-lagamino užklijuotas lipdukas su Tauragės rajono savivaldybės logotipu (trijų spalvų spauda „Tauragė“ ir šūkiu – „Rytojų kuriame šiandien“, spauda 4+0)</t>
  </si>
  <si>
    <r>
      <t>Mokymosi priemonių rinkinys</t>
    </r>
    <r>
      <rPr>
        <b/>
        <u/>
        <sz val="12"/>
        <rFont val="Arial"/>
        <family val="2"/>
        <charset val="186"/>
      </rPr>
      <t xml:space="preserve"> 8 klasės </t>
    </r>
    <r>
      <rPr>
        <b/>
        <sz val="12"/>
        <rFont val="Arial"/>
        <family val="2"/>
        <charset val="186"/>
      </rPr>
      <t>mokiniui:</t>
    </r>
  </si>
  <si>
    <t>Mokslinis skaičiuotuvas</t>
  </si>
  <si>
    <t>Mokslinis skaičiuotuvas, leidžiamas naudoti valstybinių egzaminų metu. Ne mažiau kaip 400 funkcijų. Natūralus matematinis vaizdavimas (Natural Display), leidžiantis rodyti trupmenas, šaknis ir kitas išraiškas kaip vadovėliuose. Ne mažiau kaip dviejų eilučių ekranas. Funkcijos: lygčių sprendimas, integravimas ir diferencijavimas, matricos ir vektoriai, statistika, trigonometrija, logaritminės funkcijos, trupmenų skaičiavimas, kombinatorika (nCr, nPr). Ne mažiau kaip 40 mokslinių konstantų ir 40 metrinių konversijų. Maitinimas AAA (R03) baterija. Garantija ne mažiau kaip 3 metai.</t>
  </si>
  <si>
    <t xml:space="preserve">Sąsiuvinis langeliais </t>
  </si>
  <si>
    <t>Vienspalvis, A4 ne mažiau kaip 52 lapų, popierius storesnis ir kietesnis, ne mažiau kaip 80 g/m²</t>
  </si>
  <si>
    <r>
      <t>1 vnt. mokymosi priemonių rinkinio 8 k</t>
    </r>
    <r>
      <rPr>
        <b/>
        <u/>
        <sz val="10"/>
        <rFont val="Arial"/>
        <family val="2"/>
        <charset val="186"/>
      </rPr>
      <t xml:space="preserve">lasės </t>
    </r>
    <r>
      <rPr>
        <b/>
        <sz val="10"/>
        <rFont val="Arial"/>
        <family val="2"/>
        <charset val="186"/>
      </rPr>
      <t>mokiniui kaina, Eur be PVM:</t>
    </r>
  </si>
  <si>
    <r>
      <rPr>
        <b/>
        <sz val="10"/>
        <color rgb="FFFF0000"/>
        <rFont val="Arial"/>
        <family val="2"/>
        <charset val="186"/>
      </rPr>
      <t>405</t>
    </r>
    <r>
      <rPr>
        <b/>
        <sz val="10"/>
        <rFont val="Arial"/>
        <family val="2"/>
        <charset val="186"/>
      </rPr>
      <t xml:space="preserve"> vnt. mokymosi priemonių rinkinių 5 klasės mokiniams kaina, Eur be PVM:</t>
    </r>
  </si>
  <si>
    <r>
      <rPr>
        <b/>
        <sz val="11"/>
        <color rgb="FFFF0000"/>
        <rFont val="Calibri"/>
        <family val="2"/>
        <charset val="186"/>
        <scheme val="minor"/>
      </rPr>
      <t>385</t>
    </r>
    <r>
      <rPr>
        <b/>
        <sz val="11"/>
        <rFont val="Calibri"/>
        <family val="2"/>
        <charset val="186"/>
        <scheme val="minor"/>
      </rPr>
      <t xml:space="preserve"> vnt. mokymosi priemonių rinkinių 6 klasės mokiniams kaina, Eur be PVM:</t>
    </r>
  </si>
  <si>
    <r>
      <rPr>
        <b/>
        <sz val="10"/>
        <color rgb="FFFF0000"/>
        <rFont val="Arial"/>
        <family val="2"/>
        <charset val="186"/>
      </rPr>
      <t>362</t>
    </r>
    <r>
      <rPr>
        <b/>
        <sz val="10"/>
        <rFont val="Arial"/>
        <family val="2"/>
        <charset val="186"/>
      </rPr>
      <t xml:space="preserve"> vnt. mokymosi priemonių rinkinių 7 klasės mokiniams kaina, Eur be PVM:</t>
    </r>
  </si>
  <si>
    <r>
      <rPr>
        <b/>
        <sz val="10"/>
        <color rgb="FFFF0000"/>
        <rFont val="Arial"/>
        <family val="2"/>
        <charset val="186"/>
      </rPr>
      <t>379</t>
    </r>
    <r>
      <rPr>
        <b/>
        <sz val="10"/>
        <rFont val="Arial"/>
        <family val="2"/>
        <charset val="186"/>
      </rPr>
      <t xml:space="preserve"> vnt. mokymosi priemonių rinkinių 8 klasės mokiniams kaina, Eur be PVM:</t>
    </r>
  </si>
  <si>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be PVM:</t>
    </r>
  </si>
  <si>
    <t>Pirkimo specialiųjų sąlygų 2 priedo 
„Techninė specifikacija“ III pirkimo daliai priedas</t>
  </si>
  <si>
    <t>PERKAMŲ PREKIŲ APRAŠYMAS IR ĮKAINIAI (III)</t>
  </si>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</sst>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sz val="11"/>
      <color rgb="FFFF0000"/>
      <name val="Calibri"/>
      <family val="2"/>
      <charset val="186"/>
      <scheme val="minor"/>
    </font>
    <font>
      <b/>
      <sz val="11"/>
      <color theme="1"/>
      <name val="Calibri"/>
      <family val="2"/>
      <charset val="186"/>
      <scheme val="minor"/>
    </font>
    <font>
      <b/>
      <u/>
      <sz val="10"/>
      <color theme="4" tint="-0.249977111117893"/>
      <name val="Arial"/>
      <family val="2"/>
      <charset val="186"/>
    </font>
    <font>
      <sz val="10"/>
      <color theme="9" tint="-0.249977111117893"/>
      <name val="Arial"/>
      <family val="2"/>
      <charset val="186"/>
    </font>
    <font>
      <b/>
      <sz val="12"/>
      <name val="Arial"/>
      <family val="2"/>
      <charset val="186"/>
    </font>
    <font>
      <b/>
      <u/>
      <sz val="12"/>
      <name val="Arial"/>
      <family val="2"/>
      <charset val="186"/>
    </font>
    <font>
      <b/>
      <u/>
      <sz val="10"/>
      <name val="Arial"/>
      <family val="2"/>
      <charset val="186"/>
    </font>
    <font>
      <b/>
      <sz val="11"/>
      <name val="Calibri"/>
      <family val="2"/>
      <charset val="186"/>
      <scheme val="minor"/>
    </font>
    <font>
      <sz val="10"/>
      <color rgb="FF00B050"/>
      <name val="Arial"/>
      <family val="2"/>
      <charset val="186"/>
    </font>
    <font>
      <b/>
      <sz val="10"/>
      <color rgb="FFFF0000"/>
      <name val="Arial"/>
      <family val="2"/>
      <charset val="186"/>
    </font>
    <font>
      <b/>
      <sz val="11"/>
      <color rgb="FFFF00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87">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1" fillId="0" borderId="0" xfId="0" applyFont="1"/>
    <xf numFmtId="0" fontId="6" fillId="3" borderId="4" xfId="0"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4" fillId="0" borderId="0" xfId="0" applyFont="1"/>
    <xf numFmtId="2" fontId="1" fillId="3" borderId="4" xfId="0" applyNumberFormat="1" applyFont="1" applyFill="1" applyBorder="1" applyAlignment="1">
      <alignment horizontal="center" vertical="center"/>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3" borderId="9"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1"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8" fillId="0" borderId="5" xfId="0" applyFont="1" applyBorder="1" applyAlignment="1">
      <alignment horizontal="right"/>
    </xf>
    <xf numFmtId="0" fontId="18" fillId="0" borderId="8" xfId="0" applyFont="1" applyBorder="1" applyAlignment="1">
      <alignment horizontal="right"/>
    </xf>
    <xf numFmtId="0" fontId="18"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2" fillId="0" borderId="4" xfId="0" applyFont="1" applyBorder="1" applyAlignment="1">
      <alignment horizontal="righ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4" fillId="0" borderId="0" xfId="0" applyFont="1" applyAlignment="1">
      <alignment horizontal="left"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3" xfId="0" applyFont="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19"/>
  <sheetViews>
    <sheetView tabSelected="1" topLeftCell="A97" zoomScaleNormal="100" workbookViewId="0">
      <selection activeCell="B82" sqref="B82:C98"/>
    </sheetView>
  </sheetViews>
  <sheetFormatPr defaultRowHeight="15" x14ac:dyDescent="0.25"/>
  <cols>
    <col min="1" max="1" width="5.7109375" style="12" customWidth="1"/>
    <col min="2" max="2" width="26.28515625" style="9" customWidth="1"/>
    <col min="3" max="3" width="45.710937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7" t="s">
        <v>42</v>
      </c>
      <c r="B1" s="47"/>
      <c r="C1" s="47"/>
      <c r="F1" s="49" t="s">
        <v>93</v>
      </c>
      <c r="G1" s="49"/>
    </row>
    <row r="2" spans="1:10" ht="15.75" thickBot="1" x14ac:dyDescent="0.3">
      <c r="A2" s="50" t="s">
        <v>94</v>
      </c>
      <c r="B2" s="51"/>
      <c r="C2" s="51"/>
      <c r="D2" s="51"/>
      <c r="E2" s="51"/>
      <c r="F2" s="51"/>
      <c r="G2" s="52"/>
      <c r="H2" s="4"/>
    </row>
    <row r="3" spans="1:10" x14ac:dyDescent="0.25">
      <c r="A3" s="8"/>
      <c r="D3" s="11" t="s">
        <v>3</v>
      </c>
    </row>
    <row r="4" spans="1:10" ht="51.75" customHeight="1" x14ac:dyDescent="0.25">
      <c r="A4" s="18" t="s">
        <v>0</v>
      </c>
      <c r="B4" s="18" t="s">
        <v>9</v>
      </c>
      <c r="C4" s="18" t="s">
        <v>10</v>
      </c>
      <c r="D4" s="29" t="s">
        <v>1</v>
      </c>
      <c r="E4" s="19" t="s">
        <v>4</v>
      </c>
      <c r="F4" s="16" t="s">
        <v>7</v>
      </c>
      <c r="G4" s="16" t="s">
        <v>24</v>
      </c>
      <c r="I4" s="15"/>
    </row>
    <row r="5" spans="1:10" ht="27" customHeight="1" x14ac:dyDescent="0.25">
      <c r="A5" s="53" t="s">
        <v>56</v>
      </c>
      <c r="B5" s="54"/>
      <c r="C5" s="54"/>
      <c r="D5" s="54"/>
      <c r="E5" s="54"/>
      <c r="F5" s="54"/>
      <c r="G5" s="55"/>
      <c r="I5" s="15"/>
    </row>
    <row r="6" spans="1:10" ht="28.5" customHeight="1" x14ac:dyDescent="0.25">
      <c r="A6" s="40">
        <v>1</v>
      </c>
      <c r="B6" s="31" t="s">
        <v>54</v>
      </c>
      <c r="C6" s="42" t="s">
        <v>73</v>
      </c>
      <c r="D6" s="32" t="s">
        <v>16</v>
      </c>
      <c r="E6" s="32">
        <v>10</v>
      </c>
      <c r="F6" s="36"/>
      <c r="G6" s="35"/>
      <c r="H6" s="6"/>
    </row>
    <row r="7" spans="1:10" ht="27.75" customHeight="1" x14ac:dyDescent="0.25">
      <c r="A7" s="40">
        <v>2</v>
      </c>
      <c r="B7" s="31" t="s">
        <v>55</v>
      </c>
      <c r="C7" s="42" t="s">
        <v>73</v>
      </c>
      <c r="D7" s="32" t="s">
        <v>16</v>
      </c>
      <c r="E7" s="32">
        <v>10</v>
      </c>
      <c r="F7" s="36"/>
      <c r="G7" s="35"/>
      <c r="J7" s="5"/>
    </row>
    <row r="8" spans="1:10" ht="31.9" customHeight="1" x14ac:dyDescent="0.25">
      <c r="A8" s="2">
        <v>3</v>
      </c>
      <c r="B8" s="31" t="s">
        <v>39</v>
      </c>
      <c r="C8" s="42" t="s">
        <v>43</v>
      </c>
      <c r="D8" s="32" t="s">
        <v>16</v>
      </c>
      <c r="E8" s="32">
        <v>1</v>
      </c>
      <c r="F8" s="36"/>
      <c r="G8" s="35"/>
    </row>
    <row r="9" spans="1:10" ht="75.75" customHeight="1" x14ac:dyDescent="0.25">
      <c r="A9" s="2">
        <v>4</v>
      </c>
      <c r="B9" s="31" t="s">
        <v>46</v>
      </c>
      <c r="C9" s="79" t="s">
        <v>79</v>
      </c>
      <c r="D9" s="32" t="s">
        <v>16</v>
      </c>
      <c r="E9" s="32">
        <v>1</v>
      </c>
      <c r="F9" s="36"/>
      <c r="G9" s="35"/>
    </row>
    <row r="10" spans="1:10" ht="30" customHeight="1" x14ac:dyDescent="0.25">
      <c r="A10" s="40">
        <v>5</v>
      </c>
      <c r="B10" s="80" t="s">
        <v>29</v>
      </c>
      <c r="C10" s="42" t="s">
        <v>77</v>
      </c>
      <c r="D10" s="33" t="s">
        <v>30</v>
      </c>
      <c r="E10" s="32">
        <v>1</v>
      </c>
      <c r="F10" s="36"/>
      <c r="G10" s="35"/>
    </row>
    <row r="11" spans="1:10" ht="60.75" customHeight="1" x14ac:dyDescent="0.25">
      <c r="A11" s="2">
        <v>6</v>
      </c>
      <c r="B11" s="31" t="s">
        <v>31</v>
      </c>
      <c r="C11" s="42" t="s">
        <v>47</v>
      </c>
      <c r="D11" s="32" t="s">
        <v>16</v>
      </c>
      <c r="E11" s="32">
        <v>2</v>
      </c>
      <c r="F11" s="36"/>
      <c r="G11" s="35"/>
    </row>
    <row r="12" spans="1:10" ht="42.6" customHeight="1" x14ac:dyDescent="0.25">
      <c r="A12" s="2">
        <v>7</v>
      </c>
      <c r="B12" s="31" t="s">
        <v>11</v>
      </c>
      <c r="C12" s="42" t="s">
        <v>69</v>
      </c>
      <c r="D12" s="32" t="s">
        <v>16</v>
      </c>
      <c r="E12" s="32">
        <v>1</v>
      </c>
      <c r="F12" s="36"/>
      <c r="G12" s="35"/>
    </row>
    <row r="13" spans="1:10" ht="58.15" customHeight="1" x14ac:dyDescent="0.25">
      <c r="A13" s="2">
        <v>8</v>
      </c>
      <c r="B13" s="31" t="s">
        <v>48</v>
      </c>
      <c r="C13" s="42" t="s">
        <v>49</v>
      </c>
      <c r="D13" s="32" t="s">
        <v>30</v>
      </c>
      <c r="E13" s="32">
        <v>1</v>
      </c>
      <c r="F13" s="36"/>
      <c r="G13" s="35"/>
    </row>
    <row r="14" spans="1:10" ht="63.6" customHeight="1" x14ac:dyDescent="0.25">
      <c r="A14" s="2">
        <v>9</v>
      </c>
      <c r="B14" s="31" t="s">
        <v>50</v>
      </c>
      <c r="C14" s="42" t="s">
        <v>62</v>
      </c>
      <c r="D14" s="32" t="s">
        <v>30</v>
      </c>
      <c r="E14" s="32">
        <v>1</v>
      </c>
      <c r="F14" s="36"/>
      <c r="G14" s="35"/>
    </row>
    <row r="15" spans="1:10" ht="60" customHeight="1" x14ac:dyDescent="0.25">
      <c r="A15" s="2">
        <v>10</v>
      </c>
      <c r="B15" s="31" t="s">
        <v>32</v>
      </c>
      <c r="C15" s="42" t="s">
        <v>63</v>
      </c>
      <c r="D15" s="32" t="s">
        <v>16</v>
      </c>
      <c r="E15" s="32">
        <v>1</v>
      </c>
      <c r="F15" s="36"/>
      <c r="G15" s="35"/>
    </row>
    <row r="16" spans="1:10" ht="73.5" customHeight="1" x14ac:dyDescent="0.25">
      <c r="A16" s="40">
        <v>11</v>
      </c>
      <c r="B16" s="31" t="s">
        <v>15</v>
      </c>
      <c r="C16" s="79" t="s">
        <v>78</v>
      </c>
      <c r="D16" s="32" t="s">
        <v>16</v>
      </c>
      <c r="E16" s="32">
        <v>1</v>
      </c>
      <c r="F16" s="36"/>
      <c r="G16" s="35"/>
    </row>
    <row r="17" spans="1:10" ht="48" customHeight="1" x14ac:dyDescent="0.25">
      <c r="A17" s="2">
        <v>12</v>
      </c>
      <c r="B17" s="31" t="s">
        <v>13</v>
      </c>
      <c r="C17" s="42" t="s">
        <v>18</v>
      </c>
      <c r="D17" s="32" t="s">
        <v>16</v>
      </c>
      <c r="E17" s="32">
        <v>1</v>
      </c>
      <c r="F17" s="36"/>
      <c r="G17" s="35"/>
    </row>
    <row r="18" spans="1:10" ht="48" customHeight="1" x14ac:dyDescent="0.25">
      <c r="A18" s="39">
        <v>13</v>
      </c>
      <c r="B18" s="31" t="s">
        <v>71</v>
      </c>
      <c r="C18" s="42" t="s">
        <v>72</v>
      </c>
      <c r="D18" s="32" t="s">
        <v>16</v>
      </c>
      <c r="E18" s="32">
        <v>1</v>
      </c>
      <c r="F18" s="36"/>
      <c r="G18" s="35"/>
    </row>
    <row r="19" spans="1:10" ht="29.45" customHeight="1" x14ac:dyDescent="0.25">
      <c r="A19" s="2">
        <v>14</v>
      </c>
      <c r="B19" s="31" t="s">
        <v>12</v>
      </c>
      <c r="C19" s="42" t="s">
        <v>17</v>
      </c>
      <c r="D19" s="32" t="s">
        <v>16</v>
      </c>
      <c r="E19" s="32">
        <v>1</v>
      </c>
      <c r="F19" s="36"/>
      <c r="G19" s="35"/>
    </row>
    <row r="20" spans="1:10" ht="87.6" customHeight="1" x14ac:dyDescent="0.25">
      <c r="A20" s="2">
        <v>15</v>
      </c>
      <c r="B20" s="31" t="s">
        <v>19</v>
      </c>
      <c r="C20" s="42" t="s">
        <v>64</v>
      </c>
      <c r="D20" s="33" t="s">
        <v>30</v>
      </c>
      <c r="E20" s="32">
        <v>1</v>
      </c>
      <c r="F20" s="36"/>
      <c r="G20" s="35"/>
    </row>
    <row r="21" spans="1:10" ht="117" customHeight="1" x14ac:dyDescent="0.25">
      <c r="A21" s="2">
        <v>16</v>
      </c>
      <c r="B21" s="31" t="s">
        <v>14</v>
      </c>
      <c r="C21" s="42" t="s">
        <v>76</v>
      </c>
      <c r="D21" s="33" t="s">
        <v>30</v>
      </c>
      <c r="E21" s="32">
        <v>1</v>
      </c>
      <c r="F21" s="36"/>
      <c r="G21" s="35"/>
    </row>
    <row r="22" spans="1:10" ht="45.6" customHeight="1" x14ac:dyDescent="0.25">
      <c r="A22" s="2">
        <v>17</v>
      </c>
      <c r="B22" s="31" t="s">
        <v>33</v>
      </c>
      <c r="C22" s="42" t="s">
        <v>75</v>
      </c>
      <c r="D22" s="33" t="s">
        <v>30</v>
      </c>
      <c r="E22" s="32">
        <v>1</v>
      </c>
      <c r="F22" s="36"/>
      <c r="G22" s="35"/>
    </row>
    <row r="23" spans="1:10" ht="67.900000000000006" customHeight="1" x14ac:dyDescent="0.25">
      <c r="A23" s="2">
        <v>18</v>
      </c>
      <c r="B23" s="31" t="s">
        <v>34</v>
      </c>
      <c r="C23" s="42" t="s">
        <v>65</v>
      </c>
      <c r="D23" s="33" t="s">
        <v>30</v>
      </c>
      <c r="E23" s="32">
        <v>1</v>
      </c>
      <c r="F23" s="36"/>
      <c r="G23" s="35"/>
    </row>
    <row r="24" spans="1:10" ht="45" customHeight="1" x14ac:dyDescent="0.25">
      <c r="A24" s="2">
        <v>19</v>
      </c>
      <c r="B24" s="31" t="s">
        <v>35</v>
      </c>
      <c r="C24" s="42" t="s">
        <v>20</v>
      </c>
      <c r="D24" s="33" t="s">
        <v>30</v>
      </c>
      <c r="E24" s="32">
        <v>1</v>
      </c>
      <c r="F24" s="36"/>
      <c r="G24" s="35"/>
    </row>
    <row r="25" spans="1:10" ht="27.75" customHeight="1" x14ac:dyDescent="0.25">
      <c r="A25" s="2">
        <v>20</v>
      </c>
      <c r="B25" s="31" t="s">
        <v>36</v>
      </c>
      <c r="C25" s="42" t="s">
        <v>37</v>
      </c>
      <c r="D25" s="32" t="s">
        <v>16</v>
      </c>
      <c r="E25" s="32">
        <v>1</v>
      </c>
      <c r="F25" s="36"/>
      <c r="G25" s="35"/>
    </row>
    <row r="26" spans="1:10" ht="27.75" customHeight="1" x14ac:dyDescent="0.25">
      <c r="A26" s="2">
        <v>21</v>
      </c>
      <c r="B26" s="31" t="s">
        <v>52</v>
      </c>
      <c r="C26" s="42" t="s">
        <v>53</v>
      </c>
      <c r="D26" s="32" t="s">
        <v>16</v>
      </c>
      <c r="E26" s="32">
        <v>1</v>
      </c>
      <c r="F26" s="36"/>
      <c r="G26" s="35"/>
    </row>
    <row r="27" spans="1:10" ht="25.5" customHeight="1" x14ac:dyDescent="0.25">
      <c r="A27" s="2">
        <v>22</v>
      </c>
      <c r="B27" s="31" t="s">
        <v>38</v>
      </c>
      <c r="C27" s="42" t="s">
        <v>51</v>
      </c>
      <c r="D27" s="32" t="s">
        <v>16</v>
      </c>
      <c r="E27" s="32">
        <v>1</v>
      </c>
      <c r="F27" s="36"/>
      <c r="G27" s="35"/>
    </row>
    <row r="28" spans="1:10" ht="105.75" customHeight="1" x14ac:dyDescent="0.25">
      <c r="A28" s="2">
        <v>23</v>
      </c>
      <c r="B28" s="46" t="s">
        <v>80</v>
      </c>
      <c r="C28" s="42" t="s">
        <v>81</v>
      </c>
      <c r="D28" s="32" t="s">
        <v>16</v>
      </c>
      <c r="E28" s="32">
        <v>1</v>
      </c>
      <c r="F28" s="36"/>
      <c r="G28" s="35"/>
    </row>
    <row r="29" spans="1:10" ht="28.5" customHeight="1" x14ac:dyDescent="0.25">
      <c r="A29" s="65" t="s">
        <v>57</v>
      </c>
      <c r="B29" s="66"/>
      <c r="C29" s="66"/>
      <c r="D29" s="66"/>
      <c r="E29" s="66"/>
      <c r="F29" s="67"/>
      <c r="G29" s="35">
        <f>SUM(G6:G28)</f>
        <v>0</v>
      </c>
    </row>
    <row r="30" spans="1:10" ht="28.5" customHeight="1" x14ac:dyDescent="0.25">
      <c r="A30" s="65" t="s">
        <v>88</v>
      </c>
      <c r="B30" s="66"/>
      <c r="C30" s="66"/>
      <c r="D30" s="66"/>
      <c r="E30" s="66"/>
      <c r="F30" s="67"/>
      <c r="G30" s="35">
        <f>G29*378</f>
        <v>0</v>
      </c>
      <c r="J30" s="15"/>
    </row>
    <row r="31" spans="1:10" ht="15" customHeight="1" x14ac:dyDescent="0.25">
      <c r="A31" s="68"/>
      <c r="B31" s="69"/>
      <c r="C31" s="69"/>
      <c r="D31" s="69"/>
      <c r="E31" s="69"/>
      <c r="F31" s="69"/>
      <c r="G31" s="70"/>
    </row>
    <row r="32" spans="1:10" ht="27.6" customHeight="1" x14ac:dyDescent="0.25">
      <c r="A32" s="53" t="s">
        <v>58</v>
      </c>
      <c r="B32" s="54"/>
      <c r="C32" s="54"/>
      <c r="D32" s="54"/>
      <c r="E32" s="54"/>
      <c r="F32" s="54"/>
      <c r="G32" s="55"/>
    </row>
    <row r="33" spans="1:10" ht="36.75" customHeight="1" x14ac:dyDescent="0.25">
      <c r="A33" s="2">
        <v>1</v>
      </c>
      <c r="B33" s="31" t="s">
        <v>54</v>
      </c>
      <c r="C33" s="42" t="s">
        <v>73</v>
      </c>
      <c r="D33" s="30" t="s">
        <v>16</v>
      </c>
      <c r="E33" s="30">
        <v>7</v>
      </c>
      <c r="F33" s="37"/>
      <c r="G33" s="35"/>
    </row>
    <row r="34" spans="1:10" ht="30" customHeight="1" x14ac:dyDescent="0.25">
      <c r="A34" s="2">
        <v>2</v>
      </c>
      <c r="B34" s="31" t="s">
        <v>55</v>
      </c>
      <c r="C34" s="42" t="s">
        <v>73</v>
      </c>
      <c r="D34" s="30" t="s">
        <v>16</v>
      </c>
      <c r="E34" s="30">
        <v>7</v>
      </c>
      <c r="F34" s="37"/>
      <c r="G34" s="35"/>
    </row>
    <row r="35" spans="1:10" ht="37.5" customHeight="1" x14ac:dyDescent="0.25">
      <c r="A35" s="2">
        <v>3</v>
      </c>
      <c r="B35" s="81" t="s">
        <v>39</v>
      </c>
      <c r="C35" s="42" t="s">
        <v>43</v>
      </c>
      <c r="D35" s="30" t="s">
        <v>16</v>
      </c>
      <c r="E35" s="30">
        <v>1</v>
      </c>
      <c r="F35" s="37"/>
      <c r="G35" s="35"/>
    </row>
    <row r="36" spans="1:10" ht="27.6" customHeight="1" x14ac:dyDescent="0.25">
      <c r="A36" s="2">
        <v>4</v>
      </c>
      <c r="B36" s="31" t="s">
        <v>44</v>
      </c>
      <c r="C36" s="82" t="s">
        <v>74</v>
      </c>
      <c r="D36" s="32" t="s">
        <v>16</v>
      </c>
      <c r="E36" s="32">
        <v>3</v>
      </c>
      <c r="F36" s="37"/>
      <c r="G36" s="35"/>
      <c r="J36" s="15"/>
    </row>
    <row r="37" spans="1:10" ht="27.6" customHeight="1" x14ac:dyDescent="0.25">
      <c r="A37" s="2">
        <v>5</v>
      </c>
      <c r="B37" s="83" t="s">
        <v>45</v>
      </c>
      <c r="C37" s="82" t="s">
        <v>74</v>
      </c>
      <c r="D37" s="32" t="s">
        <v>16</v>
      </c>
      <c r="E37" s="32">
        <v>3</v>
      </c>
      <c r="F37" s="37"/>
      <c r="G37" s="35"/>
      <c r="J37" s="15"/>
    </row>
    <row r="38" spans="1:10" ht="63.75" customHeight="1" x14ac:dyDescent="0.25">
      <c r="A38" s="2">
        <v>6</v>
      </c>
      <c r="B38" s="31" t="s">
        <v>46</v>
      </c>
      <c r="C38" s="84" t="s">
        <v>79</v>
      </c>
      <c r="D38" s="31" t="s">
        <v>16</v>
      </c>
      <c r="E38" s="30">
        <v>1</v>
      </c>
      <c r="F38" s="37"/>
      <c r="G38" s="35"/>
    </row>
    <row r="39" spans="1:10" ht="27.6" customHeight="1" x14ac:dyDescent="0.25">
      <c r="A39" s="2">
        <v>7</v>
      </c>
      <c r="B39" s="80" t="s">
        <v>29</v>
      </c>
      <c r="C39" s="42" t="s">
        <v>77</v>
      </c>
      <c r="D39" s="31" t="s">
        <v>30</v>
      </c>
      <c r="E39" s="30">
        <v>1</v>
      </c>
      <c r="F39" s="37"/>
      <c r="G39" s="35"/>
    </row>
    <row r="40" spans="1:10" ht="55.15" customHeight="1" x14ac:dyDescent="0.25">
      <c r="A40" s="2">
        <v>8</v>
      </c>
      <c r="B40" s="31" t="s">
        <v>31</v>
      </c>
      <c r="C40" s="42" t="s">
        <v>47</v>
      </c>
      <c r="D40" s="30" t="s">
        <v>16</v>
      </c>
      <c r="E40" s="30">
        <v>2</v>
      </c>
      <c r="F40" s="37"/>
      <c r="G40" s="35"/>
    </row>
    <row r="41" spans="1:10" ht="81.75" customHeight="1" x14ac:dyDescent="0.25">
      <c r="A41" s="2">
        <v>9</v>
      </c>
      <c r="B41" s="31" t="s">
        <v>15</v>
      </c>
      <c r="C41" s="84" t="s">
        <v>78</v>
      </c>
      <c r="D41" s="30" t="s">
        <v>16</v>
      </c>
      <c r="E41" s="30">
        <v>1</v>
      </c>
      <c r="F41" s="37"/>
      <c r="G41" s="35"/>
    </row>
    <row r="42" spans="1:10" ht="43.5" customHeight="1" x14ac:dyDescent="0.25">
      <c r="A42" s="2">
        <v>10</v>
      </c>
      <c r="B42" s="31" t="s">
        <v>13</v>
      </c>
      <c r="C42" s="42" t="s">
        <v>18</v>
      </c>
      <c r="D42" s="30" t="s">
        <v>16</v>
      </c>
      <c r="E42" s="30">
        <v>1</v>
      </c>
      <c r="F42" s="37"/>
      <c r="G42" s="35"/>
    </row>
    <row r="43" spans="1:10" ht="43.5" customHeight="1" x14ac:dyDescent="0.25">
      <c r="A43" s="2">
        <v>11</v>
      </c>
      <c r="B43" s="31" t="s">
        <v>71</v>
      </c>
      <c r="C43" s="42" t="s">
        <v>72</v>
      </c>
      <c r="D43" s="30" t="s">
        <v>16</v>
      </c>
      <c r="E43" s="30">
        <v>1</v>
      </c>
      <c r="F43" s="37"/>
      <c r="G43" s="35"/>
    </row>
    <row r="44" spans="1:10" ht="35.25" customHeight="1" x14ac:dyDescent="0.25">
      <c r="A44" s="2">
        <v>12</v>
      </c>
      <c r="B44" s="31" t="s">
        <v>12</v>
      </c>
      <c r="C44" s="42" t="s">
        <v>17</v>
      </c>
      <c r="D44" s="31" t="s">
        <v>16</v>
      </c>
      <c r="E44" s="30">
        <v>1</v>
      </c>
      <c r="F44" s="37"/>
      <c r="G44" s="35"/>
    </row>
    <row r="45" spans="1:10" ht="83.45" customHeight="1" x14ac:dyDescent="0.25">
      <c r="A45" s="2">
        <v>13</v>
      </c>
      <c r="B45" s="30" t="s">
        <v>19</v>
      </c>
      <c r="C45" s="41" t="s">
        <v>66</v>
      </c>
      <c r="D45" s="31" t="s">
        <v>30</v>
      </c>
      <c r="E45" s="30">
        <v>1</v>
      </c>
      <c r="F45" s="37"/>
      <c r="G45" s="35"/>
    </row>
    <row r="46" spans="1:10" ht="135" customHeight="1" x14ac:dyDescent="0.25">
      <c r="A46" s="2">
        <v>14</v>
      </c>
      <c r="B46" s="31" t="s">
        <v>14</v>
      </c>
      <c r="C46" s="42" t="s">
        <v>76</v>
      </c>
      <c r="D46" s="31" t="s">
        <v>30</v>
      </c>
      <c r="E46" s="30">
        <v>1</v>
      </c>
      <c r="F46" s="37"/>
      <c r="G46" s="35"/>
    </row>
    <row r="47" spans="1:10" ht="47.45" customHeight="1" x14ac:dyDescent="0.25">
      <c r="A47" s="40">
        <v>15</v>
      </c>
      <c r="B47" s="31" t="s">
        <v>33</v>
      </c>
      <c r="C47" s="42" t="s">
        <v>75</v>
      </c>
      <c r="D47" s="31" t="s">
        <v>30</v>
      </c>
      <c r="E47" s="30">
        <v>1</v>
      </c>
      <c r="F47" s="37"/>
      <c r="G47" s="35"/>
      <c r="H47" s="34"/>
    </row>
    <row r="48" spans="1:10" ht="78" customHeight="1" x14ac:dyDescent="0.25">
      <c r="A48" s="2">
        <v>16</v>
      </c>
      <c r="B48" s="31" t="s">
        <v>34</v>
      </c>
      <c r="C48" s="42" t="s">
        <v>67</v>
      </c>
      <c r="D48" s="31" t="s">
        <v>30</v>
      </c>
      <c r="E48" s="30">
        <v>1</v>
      </c>
      <c r="F48" s="37"/>
      <c r="G48" s="35"/>
    </row>
    <row r="49" spans="1:10" ht="46.5" customHeight="1" x14ac:dyDescent="0.25">
      <c r="A49" s="2">
        <v>17</v>
      </c>
      <c r="B49" s="30" t="s">
        <v>35</v>
      </c>
      <c r="C49" s="41" t="s">
        <v>20</v>
      </c>
      <c r="D49" s="31" t="s">
        <v>30</v>
      </c>
      <c r="E49" s="30">
        <v>1</v>
      </c>
      <c r="F49" s="37"/>
      <c r="G49" s="35"/>
    </row>
    <row r="50" spans="1:10" ht="42.75" customHeight="1" x14ac:dyDescent="0.25">
      <c r="A50" s="2">
        <v>18</v>
      </c>
      <c r="B50" s="30" t="s">
        <v>36</v>
      </c>
      <c r="C50" s="41" t="s">
        <v>37</v>
      </c>
      <c r="D50" s="31" t="s">
        <v>16</v>
      </c>
      <c r="E50" s="30">
        <v>1</v>
      </c>
      <c r="F50" s="37"/>
      <c r="G50" s="35"/>
    </row>
    <row r="51" spans="1:10" ht="25.5" customHeight="1" x14ac:dyDescent="0.25">
      <c r="A51" s="2">
        <v>19</v>
      </c>
      <c r="B51" s="30" t="s">
        <v>38</v>
      </c>
      <c r="C51" s="41" t="s">
        <v>51</v>
      </c>
      <c r="D51" s="30" t="s">
        <v>16</v>
      </c>
      <c r="E51" s="30">
        <v>1</v>
      </c>
      <c r="F51" s="37"/>
      <c r="G51" s="35"/>
      <c r="H51" s="34"/>
    </row>
    <row r="52" spans="1:10" ht="98.25" customHeight="1" x14ac:dyDescent="0.25">
      <c r="A52" s="2">
        <v>20</v>
      </c>
      <c r="B52" s="46" t="s">
        <v>80</v>
      </c>
      <c r="C52" s="42" t="s">
        <v>81</v>
      </c>
      <c r="D52" s="30" t="s">
        <v>16</v>
      </c>
      <c r="E52" s="30">
        <v>1</v>
      </c>
      <c r="F52" s="37"/>
      <c r="G52" s="35"/>
    </row>
    <row r="53" spans="1:10" ht="27.75" customHeight="1" x14ac:dyDescent="0.25">
      <c r="A53" s="56" t="s">
        <v>59</v>
      </c>
      <c r="B53" s="57"/>
      <c r="C53" s="57"/>
      <c r="D53" s="57"/>
      <c r="E53" s="57"/>
      <c r="F53" s="58"/>
      <c r="G53" s="35">
        <f>SUM(G33:G52)</f>
        <v>0</v>
      </c>
    </row>
    <row r="54" spans="1:10" ht="27.75" customHeight="1" x14ac:dyDescent="0.25">
      <c r="A54" s="56" t="s">
        <v>89</v>
      </c>
      <c r="B54" s="57"/>
      <c r="C54" s="57"/>
      <c r="D54" s="57"/>
      <c r="E54" s="57"/>
      <c r="F54" s="57"/>
      <c r="G54" s="38">
        <f>G53*361</f>
        <v>0</v>
      </c>
    </row>
    <row r="55" spans="1:10" ht="17.25" customHeight="1" x14ac:dyDescent="0.25">
      <c r="A55" s="59"/>
      <c r="B55" s="60"/>
      <c r="C55" s="60"/>
      <c r="D55" s="60"/>
      <c r="E55" s="60"/>
      <c r="F55" s="60"/>
      <c r="G55" s="61"/>
    </row>
    <row r="56" spans="1:10" ht="27.75" customHeight="1" x14ac:dyDescent="0.25">
      <c r="A56" s="62" t="s">
        <v>60</v>
      </c>
      <c r="B56" s="63"/>
      <c r="C56" s="63"/>
      <c r="D56" s="63"/>
      <c r="E56" s="63"/>
      <c r="F56" s="63"/>
      <c r="G56" s="64"/>
    </row>
    <row r="57" spans="1:10" ht="32.450000000000003" customHeight="1" x14ac:dyDescent="0.25">
      <c r="A57" s="2">
        <v>1</v>
      </c>
      <c r="B57" s="31" t="s">
        <v>54</v>
      </c>
      <c r="C57" s="31" t="s">
        <v>73</v>
      </c>
      <c r="D57" s="30" t="s">
        <v>16</v>
      </c>
      <c r="E57" s="30">
        <v>7</v>
      </c>
      <c r="F57" s="37"/>
      <c r="G57" s="35"/>
    </row>
    <row r="58" spans="1:10" ht="27.6" customHeight="1" x14ac:dyDescent="0.25">
      <c r="A58" s="2">
        <v>2</v>
      </c>
      <c r="B58" s="31" t="s">
        <v>55</v>
      </c>
      <c r="C58" s="42" t="s">
        <v>73</v>
      </c>
      <c r="D58" s="30" t="s">
        <v>16</v>
      </c>
      <c r="E58" s="30">
        <v>7</v>
      </c>
      <c r="F58" s="37"/>
      <c r="G58" s="35"/>
    </row>
    <row r="59" spans="1:10" ht="22.9" customHeight="1" x14ac:dyDescent="0.25">
      <c r="A59" s="2">
        <v>3</v>
      </c>
      <c r="B59" s="81" t="s">
        <v>39</v>
      </c>
      <c r="C59" s="42" t="s">
        <v>43</v>
      </c>
      <c r="D59" s="30" t="s">
        <v>16</v>
      </c>
      <c r="E59" s="30">
        <v>1</v>
      </c>
      <c r="F59" s="37"/>
      <c r="G59" s="35"/>
    </row>
    <row r="60" spans="1:10" ht="31.5" customHeight="1" x14ac:dyDescent="0.25">
      <c r="A60" s="2">
        <v>4</v>
      </c>
      <c r="B60" s="31" t="s">
        <v>44</v>
      </c>
      <c r="C60" s="82" t="s">
        <v>74</v>
      </c>
      <c r="D60" s="32" t="s">
        <v>16</v>
      </c>
      <c r="E60" s="32">
        <v>3</v>
      </c>
      <c r="F60" s="37"/>
      <c r="G60" s="35"/>
      <c r="J60" s="15"/>
    </row>
    <row r="61" spans="1:10" ht="29.25" customHeight="1" x14ac:dyDescent="0.25">
      <c r="A61" s="2">
        <v>5</v>
      </c>
      <c r="B61" s="83" t="s">
        <v>45</v>
      </c>
      <c r="C61" s="82" t="s">
        <v>74</v>
      </c>
      <c r="D61" s="32" t="s">
        <v>16</v>
      </c>
      <c r="E61" s="32">
        <v>3</v>
      </c>
      <c r="F61" s="37"/>
      <c r="G61" s="35"/>
    </row>
    <row r="62" spans="1:10" ht="67.5" customHeight="1" x14ac:dyDescent="0.25">
      <c r="A62" s="2">
        <v>6</v>
      </c>
      <c r="B62" s="31" t="s">
        <v>46</v>
      </c>
      <c r="C62" s="84" t="s">
        <v>79</v>
      </c>
      <c r="D62" s="31" t="s">
        <v>16</v>
      </c>
      <c r="E62" s="30">
        <v>1</v>
      </c>
      <c r="F62" s="37"/>
      <c r="G62" s="35"/>
    </row>
    <row r="63" spans="1:10" ht="32.25" customHeight="1" x14ac:dyDescent="0.25">
      <c r="A63" s="39">
        <v>7</v>
      </c>
      <c r="B63" s="80" t="s">
        <v>29</v>
      </c>
      <c r="C63" s="42" t="s">
        <v>77</v>
      </c>
      <c r="D63" s="31" t="s">
        <v>30</v>
      </c>
      <c r="E63" s="30">
        <v>1</v>
      </c>
      <c r="F63" s="37"/>
      <c r="G63" s="35"/>
    </row>
    <row r="64" spans="1:10" ht="55.9" customHeight="1" x14ac:dyDescent="0.25">
      <c r="A64" s="2">
        <v>8</v>
      </c>
      <c r="B64" s="31" t="s">
        <v>31</v>
      </c>
      <c r="C64" s="42" t="s">
        <v>47</v>
      </c>
      <c r="D64" s="30" t="s">
        <v>16</v>
      </c>
      <c r="E64" s="30">
        <v>2</v>
      </c>
      <c r="F64" s="37"/>
      <c r="G64" s="35"/>
    </row>
    <row r="65" spans="1:7" ht="55.9" customHeight="1" x14ac:dyDescent="0.25">
      <c r="A65" s="2">
        <v>9</v>
      </c>
      <c r="B65" s="31" t="s">
        <v>11</v>
      </c>
      <c r="C65" s="42" t="s">
        <v>69</v>
      </c>
      <c r="D65" s="32" t="s">
        <v>16</v>
      </c>
      <c r="E65" s="32">
        <v>1</v>
      </c>
      <c r="F65" s="37"/>
      <c r="G65" s="35"/>
    </row>
    <row r="66" spans="1:7" ht="87.6" customHeight="1" x14ac:dyDescent="0.25">
      <c r="A66" s="39">
        <v>10</v>
      </c>
      <c r="B66" s="31" t="s">
        <v>15</v>
      </c>
      <c r="C66" s="79" t="s">
        <v>78</v>
      </c>
      <c r="D66" s="30" t="s">
        <v>16</v>
      </c>
      <c r="E66" s="30">
        <v>1</v>
      </c>
      <c r="F66" s="37"/>
      <c r="G66" s="35"/>
    </row>
    <row r="67" spans="1:7" ht="42" customHeight="1" x14ac:dyDescent="0.25">
      <c r="A67" s="2">
        <v>11</v>
      </c>
      <c r="B67" s="31" t="s">
        <v>13</v>
      </c>
      <c r="C67" s="42" t="s">
        <v>18</v>
      </c>
      <c r="D67" s="30" t="s">
        <v>16</v>
      </c>
      <c r="E67" s="30">
        <v>1</v>
      </c>
      <c r="F67" s="37"/>
      <c r="G67" s="35"/>
    </row>
    <row r="68" spans="1:7" ht="42" customHeight="1" x14ac:dyDescent="0.25">
      <c r="A68" s="2">
        <v>12</v>
      </c>
      <c r="B68" s="31" t="s">
        <v>71</v>
      </c>
      <c r="C68" s="42" t="s">
        <v>72</v>
      </c>
      <c r="D68" s="30" t="s">
        <v>16</v>
      </c>
      <c r="E68" s="30">
        <v>1</v>
      </c>
      <c r="F68" s="37"/>
      <c r="G68" s="35"/>
    </row>
    <row r="69" spans="1:7" ht="34.15" customHeight="1" x14ac:dyDescent="0.25">
      <c r="A69" s="2">
        <v>13</v>
      </c>
      <c r="B69" s="31" t="s">
        <v>12</v>
      </c>
      <c r="C69" s="42" t="s">
        <v>17</v>
      </c>
      <c r="D69" s="31" t="s">
        <v>16</v>
      </c>
      <c r="E69" s="30">
        <v>1</v>
      </c>
      <c r="F69" s="37"/>
      <c r="G69" s="35"/>
    </row>
    <row r="70" spans="1:7" ht="82.5" customHeight="1" x14ac:dyDescent="0.25">
      <c r="A70" s="2">
        <v>14</v>
      </c>
      <c r="B70" s="31" t="s">
        <v>19</v>
      </c>
      <c r="C70" s="42" t="s">
        <v>66</v>
      </c>
      <c r="D70" s="31" t="s">
        <v>30</v>
      </c>
      <c r="E70" s="30">
        <v>1</v>
      </c>
      <c r="F70" s="37"/>
      <c r="G70" s="35"/>
    </row>
    <row r="71" spans="1:7" ht="117" customHeight="1" x14ac:dyDescent="0.25">
      <c r="A71" s="40">
        <v>15</v>
      </c>
      <c r="B71" s="31" t="s">
        <v>14</v>
      </c>
      <c r="C71" s="42" t="s">
        <v>76</v>
      </c>
      <c r="D71" s="31" t="s">
        <v>30</v>
      </c>
      <c r="E71" s="30">
        <v>1</v>
      </c>
      <c r="F71" s="37"/>
      <c r="G71" s="35"/>
    </row>
    <row r="72" spans="1:7" ht="46.5" customHeight="1" x14ac:dyDescent="0.25">
      <c r="A72" s="2">
        <v>16</v>
      </c>
      <c r="B72" s="31" t="s">
        <v>33</v>
      </c>
      <c r="C72" s="42" t="s">
        <v>75</v>
      </c>
      <c r="D72" s="31" t="s">
        <v>30</v>
      </c>
      <c r="E72" s="30">
        <v>1</v>
      </c>
      <c r="F72" s="37"/>
      <c r="G72" s="35"/>
    </row>
    <row r="73" spans="1:7" ht="73.900000000000006" customHeight="1" x14ac:dyDescent="0.25">
      <c r="A73" s="2">
        <v>17</v>
      </c>
      <c r="B73" s="31" t="s">
        <v>34</v>
      </c>
      <c r="C73" s="42" t="s">
        <v>68</v>
      </c>
      <c r="D73" s="31" t="s">
        <v>30</v>
      </c>
      <c r="E73" s="30">
        <v>1</v>
      </c>
      <c r="F73" s="37"/>
      <c r="G73" s="35"/>
    </row>
    <row r="74" spans="1:7" ht="44.25" customHeight="1" x14ac:dyDescent="0.25">
      <c r="A74" s="2">
        <v>19</v>
      </c>
      <c r="B74" s="31" t="s">
        <v>35</v>
      </c>
      <c r="C74" s="42" t="s">
        <v>20</v>
      </c>
      <c r="D74" s="31" t="s">
        <v>30</v>
      </c>
      <c r="E74" s="30">
        <v>1</v>
      </c>
      <c r="F74" s="37"/>
      <c r="G74" s="35"/>
    </row>
    <row r="75" spans="1:7" ht="36.75" customHeight="1" x14ac:dyDescent="0.25">
      <c r="A75" s="2">
        <v>20</v>
      </c>
      <c r="B75" s="31" t="s">
        <v>36</v>
      </c>
      <c r="C75" s="42" t="s">
        <v>37</v>
      </c>
      <c r="D75" s="30" t="s">
        <v>16</v>
      </c>
      <c r="E75" s="30">
        <v>1</v>
      </c>
      <c r="F75" s="37"/>
      <c r="G75" s="35"/>
    </row>
    <row r="76" spans="1:7" ht="26.25" customHeight="1" x14ac:dyDescent="0.25">
      <c r="A76" s="2">
        <v>21</v>
      </c>
      <c r="B76" s="31" t="s">
        <v>38</v>
      </c>
      <c r="C76" s="42" t="s">
        <v>51</v>
      </c>
      <c r="D76" s="30" t="s">
        <v>16</v>
      </c>
      <c r="E76" s="30">
        <v>1</v>
      </c>
      <c r="F76" s="37"/>
      <c r="G76" s="35"/>
    </row>
    <row r="77" spans="1:7" ht="104.45" customHeight="1" x14ac:dyDescent="0.25">
      <c r="A77" s="40">
        <v>22</v>
      </c>
      <c r="B77" s="46" t="s">
        <v>80</v>
      </c>
      <c r="C77" s="42" t="s">
        <v>81</v>
      </c>
      <c r="D77" s="30" t="s">
        <v>16</v>
      </c>
      <c r="E77" s="30">
        <v>1</v>
      </c>
      <c r="F77" s="37"/>
      <c r="G77" s="35"/>
    </row>
    <row r="78" spans="1:7" ht="31.5" customHeight="1" x14ac:dyDescent="0.25">
      <c r="A78" s="48" t="s">
        <v>61</v>
      </c>
      <c r="B78" s="48"/>
      <c r="C78" s="48"/>
      <c r="D78" s="48"/>
      <c r="E78" s="48"/>
      <c r="F78" s="48"/>
      <c r="G78" s="35">
        <f>SUM(G57:G77)</f>
        <v>0</v>
      </c>
    </row>
    <row r="79" spans="1:7" ht="31.5" customHeight="1" x14ac:dyDescent="0.25">
      <c r="A79" s="48" t="s">
        <v>90</v>
      </c>
      <c r="B79" s="48"/>
      <c r="C79" s="48"/>
      <c r="D79" s="48"/>
      <c r="E79" s="48"/>
      <c r="F79" s="48"/>
      <c r="G79" s="35">
        <f>G78*385</f>
        <v>0</v>
      </c>
    </row>
    <row r="80" spans="1:7" ht="21.75" customHeight="1" x14ac:dyDescent="0.25">
      <c r="A80" s="68"/>
      <c r="B80" s="69"/>
      <c r="C80" s="69"/>
      <c r="D80" s="69"/>
      <c r="E80" s="69"/>
      <c r="F80" s="69"/>
      <c r="G80" s="70"/>
    </row>
    <row r="81" spans="1:8" ht="32.25" customHeight="1" x14ac:dyDescent="0.25">
      <c r="A81" s="53" t="s">
        <v>82</v>
      </c>
      <c r="B81" s="54"/>
      <c r="C81" s="54"/>
      <c r="D81" s="54"/>
      <c r="E81" s="54"/>
      <c r="F81" s="54"/>
      <c r="G81" s="55"/>
    </row>
    <row r="82" spans="1:8" ht="174.75" customHeight="1" x14ac:dyDescent="0.25">
      <c r="A82" s="2">
        <v>1</v>
      </c>
      <c r="B82" s="45" t="s">
        <v>83</v>
      </c>
      <c r="C82" s="85" t="s">
        <v>84</v>
      </c>
      <c r="D82" s="44" t="s">
        <v>16</v>
      </c>
      <c r="E82" s="44">
        <v>1</v>
      </c>
      <c r="F82" s="36"/>
      <c r="G82" s="35"/>
    </row>
    <row r="83" spans="1:8" ht="30" customHeight="1" x14ac:dyDescent="0.25">
      <c r="A83" s="2">
        <v>2</v>
      </c>
      <c r="B83" s="46" t="s">
        <v>54</v>
      </c>
      <c r="C83" s="42" t="s">
        <v>73</v>
      </c>
      <c r="D83" s="44" t="s">
        <v>16</v>
      </c>
      <c r="E83" s="44">
        <v>4</v>
      </c>
      <c r="F83" s="36"/>
      <c r="G83" s="35"/>
    </row>
    <row r="84" spans="1:8" ht="26.25" customHeight="1" x14ac:dyDescent="0.25">
      <c r="A84" s="2">
        <v>3</v>
      </c>
      <c r="B84" s="46" t="s">
        <v>85</v>
      </c>
      <c r="C84" s="42" t="s">
        <v>73</v>
      </c>
      <c r="D84" s="44" t="s">
        <v>16</v>
      </c>
      <c r="E84" s="44">
        <v>4</v>
      </c>
      <c r="F84" s="36"/>
      <c r="G84" s="35"/>
    </row>
    <row r="85" spans="1:8" ht="25.5" x14ac:dyDescent="0.25">
      <c r="A85" s="2">
        <v>4</v>
      </c>
      <c r="B85" s="46" t="s">
        <v>44</v>
      </c>
      <c r="C85" s="82" t="s">
        <v>86</v>
      </c>
      <c r="D85" s="44" t="s">
        <v>16</v>
      </c>
      <c r="E85" s="44">
        <v>4</v>
      </c>
      <c r="F85" s="36"/>
      <c r="G85" s="35"/>
      <c r="H85" s="3"/>
    </row>
    <row r="86" spans="1:8" ht="25.5" x14ac:dyDescent="0.25">
      <c r="A86" s="2">
        <v>5</v>
      </c>
      <c r="B86" s="46" t="s">
        <v>45</v>
      </c>
      <c r="C86" s="82" t="s">
        <v>74</v>
      </c>
      <c r="D86" s="44" t="s">
        <v>16</v>
      </c>
      <c r="E86" s="44">
        <v>4</v>
      </c>
      <c r="F86" s="36"/>
      <c r="G86" s="35"/>
      <c r="H86" s="3"/>
    </row>
    <row r="87" spans="1:8" ht="63.75" x14ac:dyDescent="0.25">
      <c r="A87" s="2">
        <v>6</v>
      </c>
      <c r="B87" s="46" t="s">
        <v>46</v>
      </c>
      <c r="C87" s="84" t="s">
        <v>79</v>
      </c>
      <c r="D87" s="44" t="s">
        <v>16</v>
      </c>
      <c r="E87" s="44">
        <v>1</v>
      </c>
      <c r="F87" s="36"/>
      <c r="G87" s="35"/>
      <c r="H87" s="25"/>
    </row>
    <row r="88" spans="1:8" ht="39.75" customHeight="1" x14ac:dyDescent="0.25">
      <c r="A88" s="2">
        <v>7</v>
      </c>
      <c r="B88" s="86" t="s">
        <v>29</v>
      </c>
      <c r="C88" s="42" t="s">
        <v>77</v>
      </c>
      <c r="D88" s="45" t="s">
        <v>30</v>
      </c>
      <c r="E88" s="44">
        <v>1</v>
      </c>
      <c r="F88" s="36"/>
      <c r="G88" s="35"/>
      <c r="H88" s="26"/>
    </row>
    <row r="89" spans="1:8" ht="81" customHeight="1" x14ac:dyDescent="0.25">
      <c r="A89" s="2">
        <v>8</v>
      </c>
      <c r="B89" s="46" t="s">
        <v>31</v>
      </c>
      <c r="C89" s="43" t="s">
        <v>47</v>
      </c>
      <c r="D89" s="32" t="s">
        <v>16</v>
      </c>
      <c r="E89" s="32">
        <v>2</v>
      </c>
      <c r="F89" s="36"/>
      <c r="G89" s="35"/>
      <c r="H89" s="27"/>
    </row>
    <row r="90" spans="1:8" ht="56.25" customHeight="1" x14ac:dyDescent="0.25">
      <c r="A90" s="2">
        <v>9</v>
      </c>
      <c r="B90" s="46" t="s">
        <v>48</v>
      </c>
      <c r="C90" s="46" t="s">
        <v>49</v>
      </c>
      <c r="D90" s="32" t="s">
        <v>30</v>
      </c>
      <c r="E90" s="32">
        <v>1</v>
      </c>
      <c r="F90" s="36"/>
      <c r="G90" s="35"/>
      <c r="H90" s="27"/>
    </row>
    <row r="91" spans="1:8" ht="62.25" customHeight="1" x14ac:dyDescent="0.25">
      <c r="A91" s="2">
        <v>10</v>
      </c>
      <c r="B91" s="46" t="s">
        <v>50</v>
      </c>
      <c r="C91" s="46" t="s">
        <v>62</v>
      </c>
      <c r="D91" s="32" t="s">
        <v>30</v>
      </c>
      <c r="E91" s="32">
        <v>1</v>
      </c>
      <c r="F91" s="36"/>
      <c r="G91" s="35"/>
      <c r="H91" s="27"/>
    </row>
    <row r="92" spans="1:8" ht="81" customHeight="1" x14ac:dyDescent="0.25">
      <c r="A92" s="2">
        <v>11</v>
      </c>
      <c r="B92" s="46" t="s">
        <v>15</v>
      </c>
      <c r="C92" s="79" t="s">
        <v>78</v>
      </c>
      <c r="D92" s="32" t="s">
        <v>16</v>
      </c>
      <c r="E92" s="32">
        <v>1</v>
      </c>
      <c r="F92" s="36"/>
      <c r="G92" s="35"/>
      <c r="H92" s="27"/>
    </row>
    <row r="93" spans="1:8" s="13" customFormat="1" ht="40.5" customHeight="1" x14ac:dyDescent="0.25">
      <c r="A93" s="2"/>
      <c r="B93" s="31" t="s">
        <v>71</v>
      </c>
      <c r="C93" s="42" t="s">
        <v>72</v>
      </c>
      <c r="D93" s="32" t="s">
        <v>16</v>
      </c>
      <c r="E93" s="32">
        <v>1</v>
      </c>
      <c r="F93" s="36"/>
      <c r="G93" s="35"/>
      <c r="H93" s="27"/>
    </row>
    <row r="94" spans="1:8" ht="48" customHeight="1" x14ac:dyDescent="0.25">
      <c r="A94" s="2">
        <v>12</v>
      </c>
      <c r="B94" s="46" t="s">
        <v>12</v>
      </c>
      <c r="C94" s="46" t="s">
        <v>17</v>
      </c>
      <c r="D94" s="32" t="s">
        <v>16</v>
      </c>
      <c r="E94" s="32">
        <v>1</v>
      </c>
      <c r="F94" s="36"/>
      <c r="G94" s="35"/>
      <c r="H94" s="27"/>
    </row>
    <row r="95" spans="1:8" ht="68.25" customHeight="1" x14ac:dyDescent="0.25">
      <c r="A95" s="2">
        <v>13</v>
      </c>
      <c r="B95" s="46" t="s">
        <v>19</v>
      </c>
      <c r="C95" s="31" t="s">
        <v>66</v>
      </c>
      <c r="D95" s="33" t="s">
        <v>30</v>
      </c>
      <c r="E95" s="32">
        <v>1</v>
      </c>
      <c r="F95" s="36"/>
      <c r="G95" s="35"/>
      <c r="H95" s="27"/>
    </row>
    <row r="96" spans="1:8" ht="127.5" customHeight="1" x14ac:dyDescent="0.25">
      <c r="A96" s="2">
        <v>14</v>
      </c>
      <c r="B96" s="46" t="s">
        <v>14</v>
      </c>
      <c r="C96" s="42" t="s">
        <v>76</v>
      </c>
      <c r="D96" s="33" t="s">
        <v>30</v>
      </c>
      <c r="E96" s="32">
        <v>1</v>
      </c>
      <c r="F96" s="36"/>
      <c r="G96" s="35"/>
      <c r="H96" s="28"/>
    </row>
    <row r="97" spans="1:8" ht="68.25" customHeight="1" x14ac:dyDescent="0.25">
      <c r="A97" s="2">
        <v>15</v>
      </c>
      <c r="B97" s="46" t="s">
        <v>34</v>
      </c>
      <c r="C97" s="31" t="s">
        <v>67</v>
      </c>
      <c r="D97" s="33" t="s">
        <v>30</v>
      </c>
      <c r="E97" s="32">
        <v>1</v>
      </c>
      <c r="F97" s="36"/>
      <c r="G97" s="35"/>
      <c r="H97" s="8"/>
    </row>
    <row r="98" spans="1:8" ht="106.5" customHeight="1" x14ac:dyDescent="0.25">
      <c r="A98" s="2">
        <v>16</v>
      </c>
      <c r="B98" s="46" t="s">
        <v>80</v>
      </c>
      <c r="C98" s="42" t="s">
        <v>81</v>
      </c>
      <c r="D98" s="32" t="s">
        <v>16</v>
      </c>
      <c r="E98" s="32">
        <v>1</v>
      </c>
      <c r="F98" s="36"/>
      <c r="G98" s="35"/>
      <c r="H98" s="8"/>
    </row>
    <row r="99" spans="1:8" x14ac:dyDescent="0.25">
      <c r="A99" s="65" t="s">
        <v>87</v>
      </c>
      <c r="B99" s="66"/>
      <c r="C99" s="66"/>
      <c r="D99" s="66"/>
      <c r="E99" s="66"/>
      <c r="F99" s="67"/>
      <c r="G99" s="17">
        <f>SUM(G82:G98)</f>
        <v>0</v>
      </c>
      <c r="H99" s="8"/>
    </row>
    <row r="100" spans="1:8" x14ac:dyDescent="0.25">
      <c r="A100" s="65" t="s">
        <v>91</v>
      </c>
      <c r="B100" s="66"/>
      <c r="C100" s="66"/>
      <c r="D100" s="66"/>
      <c r="E100" s="66"/>
      <c r="F100" s="67"/>
      <c r="G100" s="17">
        <f>G99*375</f>
        <v>0</v>
      </c>
    </row>
    <row r="101" spans="1:8" x14ac:dyDescent="0.25">
      <c r="A101" s="69"/>
      <c r="B101" s="69"/>
      <c r="C101" s="69"/>
      <c r="D101" s="69"/>
      <c r="E101" s="69"/>
      <c r="F101" s="69"/>
      <c r="G101" s="69"/>
    </row>
    <row r="102" spans="1:8" x14ac:dyDescent="0.25">
      <c r="A102" s="48" t="s">
        <v>92</v>
      </c>
      <c r="B102" s="48"/>
      <c r="C102" s="48"/>
      <c r="D102" s="48"/>
      <c r="E102" s="48"/>
      <c r="F102" s="48"/>
      <c r="G102" s="23">
        <f>G30+G54+G79</f>
        <v>0</v>
      </c>
    </row>
    <row r="103" spans="1:8" x14ac:dyDescent="0.25">
      <c r="A103" s="73" t="s">
        <v>70</v>
      </c>
      <c r="B103" s="73"/>
      <c r="C103" s="73"/>
      <c r="D103" s="73"/>
      <c r="E103" s="73"/>
      <c r="F103" s="73"/>
      <c r="G103" s="17">
        <f>G102*0.21</f>
        <v>0</v>
      </c>
    </row>
    <row r="104" spans="1:8" x14ac:dyDescent="0.25">
      <c r="A104" s="48" t="s">
        <v>95</v>
      </c>
      <c r="B104" s="48"/>
      <c r="C104" s="48"/>
      <c r="D104" s="48"/>
      <c r="E104" s="48"/>
      <c r="F104" s="48"/>
      <c r="G104" s="24">
        <f>SUM(G102:G103)</f>
        <v>0</v>
      </c>
    </row>
    <row r="105" spans="1:8" x14ac:dyDescent="0.25">
      <c r="A105" s="7"/>
      <c r="B105" s="10"/>
      <c r="C105" s="10"/>
      <c r="D105" s="7"/>
      <c r="E105" s="10"/>
      <c r="F105" s="7"/>
      <c r="G105" s="3"/>
    </row>
    <row r="106" spans="1:8" x14ac:dyDescent="0.25">
      <c r="A106" s="7"/>
      <c r="B106" s="10"/>
      <c r="C106" s="10"/>
      <c r="D106" s="7"/>
      <c r="E106" s="10"/>
      <c r="F106" s="7"/>
      <c r="G106" s="3"/>
    </row>
    <row r="107" spans="1:8" x14ac:dyDescent="0.25">
      <c r="A107" s="14" t="s">
        <v>2</v>
      </c>
      <c r="B107" s="20"/>
      <c r="C107" s="21"/>
      <c r="D107" s="21"/>
      <c r="E107" s="21"/>
      <c r="F107" s="21"/>
      <c r="G107" s="22"/>
    </row>
    <row r="108" spans="1:8" x14ac:dyDescent="0.25">
      <c r="A108" s="71" t="s">
        <v>25</v>
      </c>
      <c r="B108" s="71"/>
      <c r="C108" s="71"/>
      <c r="D108" s="71"/>
      <c r="E108" s="71"/>
      <c r="F108" s="71"/>
      <c r="G108" s="71"/>
    </row>
    <row r="109" spans="1:8" x14ac:dyDescent="0.25">
      <c r="A109" s="72" t="s">
        <v>40</v>
      </c>
      <c r="B109" s="72"/>
      <c r="C109" s="72"/>
      <c r="D109" s="72"/>
      <c r="E109" s="72"/>
      <c r="F109" s="72"/>
      <c r="G109" s="72"/>
    </row>
    <row r="110" spans="1:8" x14ac:dyDescent="0.25">
      <c r="A110" s="72" t="s">
        <v>8</v>
      </c>
      <c r="B110" s="72"/>
      <c r="C110" s="72"/>
      <c r="D110" s="72"/>
      <c r="E110" s="72"/>
      <c r="F110" s="72"/>
      <c r="G110" s="72"/>
    </row>
    <row r="111" spans="1:8" ht="34.5" customHeight="1" x14ac:dyDescent="0.25">
      <c r="A111" s="72" t="s">
        <v>5</v>
      </c>
      <c r="B111" s="72"/>
      <c r="C111" s="72"/>
      <c r="D111" s="72"/>
      <c r="E111" s="72"/>
      <c r="F111" s="72"/>
      <c r="G111" s="72"/>
    </row>
    <row r="112" spans="1:8" x14ac:dyDescent="0.25">
      <c r="A112" s="72" t="s">
        <v>6</v>
      </c>
      <c r="B112" s="72"/>
      <c r="C112" s="72"/>
      <c r="D112" s="72"/>
      <c r="E112" s="72"/>
      <c r="F112" s="72"/>
      <c r="G112" s="72"/>
    </row>
    <row r="113" spans="1:7" ht="36" customHeight="1" x14ac:dyDescent="0.25">
      <c r="A113" s="72" t="s">
        <v>41</v>
      </c>
      <c r="B113" s="72"/>
      <c r="C113" s="72"/>
      <c r="D113" s="72"/>
      <c r="E113" s="72"/>
      <c r="F113" s="72"/>
      <c r="G113" s="72"/>
    </row>
    <row r="114" spans="1:7" x14ac:dyDescent="0.25">
      <c r="A114" s="72" t="s">
        <v>26</v>
      </c>
      <c r="B114" s="72"/>
      <c r="C114" s="72"/>
      <c r="D114" s="72"/>
      <c r="E114" s="72"/>
      <c r="F114" s="72"/>
      <c r="G114" s="72"/>
    </row>
    <row r="115" spans="1:7" x14ac:dyDescent="0.25">
      <c r="A115" s="72" t="s">
        <v>27</v>
      </c>
      <c r="B115" s="72"/>
      <c r="C115" s="72"/>
      <c r="D115" s="72"/>
      <c r="E115" s="72"/>
      <c r="F115" s="72"/>
      <c r="G115" s="72"/>
    </row>
    <row r="116" spans="1:7" ht="30" customHeight="1" x14ac:dyDescent="0.25">
      <c r="A116" s="74" t="s">
        <v>28</v>
      </c>
      <c r="B116" s="74"/>
      <c r="C116" s="74"/>
      <c r="D116" s="74"/>
      <c r="E116" s="74"/>
      <c r="F116" s="74"/>
      <c r="G116" s="75"/>
    </row>
    <row r="117" spans="1:7" x14ac:dyDescent="0.25">
      <c r="A117" s="76" t="s">
        <v>21</v>
      </c>
      <c r="B117" s="76"/>
      <c r="C117" s="76"/>
      <c r="D117" s="76"/>
      <c r="E117" s="76"/>
      <c r="F117" s="76"/>
      <c r="G117" s="77"/>
    </row>
    <row r="118" spans="1:7" x14ac:dyDescent="0.25">
      <c r="A118" s="76" t="s">
        <v>22</v>
      </c>
      <c r="B118" s="76"/>
      <c r="C118" s="76"/>
      <c r="D118" s="76"/>
      <c r="E118" s="76"/>
      <c r="F118" s="76"/>
      <c r="G118" s="77"/>
    </row>
    <row r="119" spans="1:7" x14ac:dyDescent="0.25">
      <c r="A119" s="78" t="s">
        <v>23</v>
      </c>
      <c r="B119" s="78"/>
      <c r="C119" s="78"/>
      <c r="D119" s="78"/>
      <c r="E119" s="78"/>
      <c r="F119" s="78"/>
      <c r="G119" s="78"/>
    </row>
  </sheetData>
  <mergeCells count="34">
    <mergeCell ref="A115:G115"/>
    <mergeCell ref="A116:G116"/>
    <mergeCell ref="A117:G117"/>
    <mergeCell ref="A118:G118"/>
    <mergeCell ref="A119:G119"/>
    <mergeCell ref="A110:G110"/>
    <mergeCell ref="A111:G111"/>
    <mergeCell ref="A112:G112"/>
    <mergeCell ref="A113:G113"/>
    <mergeCell ref="A114:G114"/>
    <mergeCell ref="A108:G108"/>
    <mergeCell ref="A109:G109"/>
    <mergeCell ref="A78:F78"/>
    <mergeCell ref="A80:G80"/>
    <mergeCell ref="A79:F79"/>
    <mergeCell ref="A102:F102"/>
    <mergeCell ref="A103:F103"/>
    <mergeCell ref="A81:G81"/>
    <mergeCell ref="A99:F99"/>
    <mergeCell ref="A100:F100"/>
    <mergeCell ref="A1:C1"/>
    <mergeCell ref="A104:F104"/>
    <mergeCell ref="F1:G1"/>
    <mergeCell ref="A2:G2"/>
    <mergeCell ref="A5:G5"/>
    <mergeCell ref="A32:G32"/>
    <mergeCell ref="A53:F53"/>
    <mergeCell ref="A55:G55"/>
    <mergeCell ref="A56:G56"/>
    <mergeCell ref="A30:F30"/>
    <mergeCell ref="A31:G31"/>
    <mergeCell ref="A54:F54"/>
    <mergeCell ref="A29:F29"/>
    <mergeCell ref="A101:G10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2026-04-30T12:37:34Z</dcterms:modified>
</cp:coreProperties>
</file>