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vilvandenys-my.sharepoint.com/personal/greta_keriene_vv_lt/Documents/Desktop/Apsauginės signalizacijos įeigos kontrolės modernizavimo paslaugos/skirstymas į 2 p.d. naujam CVP IS/naujo pirkimo dok/"/>
    </mc:Choice>
  </mc:AlternateContent>
  <xr:revisionPtr revIDLastSave="0" documentId="8_{60A0FC1E-1D74-457E-BA6D-95E69F8670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alvarijų g.161" sheetId="3" r:id="rId1"/>
    <sheet name="Gilužio g.17" sheetId="5" r:id="rId2"/>
    <sheet name="Bendra kain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4" l="1"/>
  <c r="F33" i="5"/>
  <c r="F32" i="5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40" i="5"/>
  <c r="F41" i="5" s="1"/>
  <c r="F5" i="5"/>
  <c r="F34" i="5" l="1"/>
  <c r="F45" i="5" s="1"/>
  <c r="F46" i="5" l="1"/>
  <c r="F47" i="5" s="1"/>
  <c r="F35" i="5"/>
  <c r="F36" i="5" s="1"/>
  <c r="F35" i="3"/>
  <c r="F36" i="3" s="1"/>
  <c r="G14" i="4" l="1"/>
  <c r="G15" i="4" s="1"/>
  <c r="F5" i="3" l="1"/>
  <c r="F29" i="3" s="1"/>
  <c r="G8" i="4" l="1"/>
  <c r="G19" i="4" s="1"/>
  <c r="F30" i="3"/>
  <c r="F31" i="3" s="1"/>
  <c r="F42" i="3"/>
  <c r="F43" i="3" s="1"/>
  <c r="G20" i="4" l="1"/>
  <c r="G21" i="4" s="1"/>
  <c r="G9" i="4"/>
  <c r="G10" i="4" s="1"/>
</calcChain>
</file>

<file path=xl/sharedStrings.xml><?xml version="1.0" encoding="utf-8"?>
<sst xmlns="http://schemas.openxmlformats.org/spreadsheetml/2006/main" count="155" uniqueCount="45">
  <si>
    <t>Eil. Nr.</t>
  </si>
  <si>
    <t xml:space="preserve">Preliminarus kiekis </t>
  </si>
  <si>
    <t>Vnt. įkainis, EUR be PVM</t>
  </si>
  <si>
    <t>Bendra kaina, EUR be PVM</t>
  </si>
  <si>
    <t>vnt.</t>
  </si>
  <si>
    <t xml:space="preserve">Viršįtampių ribotuvas </t>
  </si>
  <si>
    <t>m.</t>
  </si>
  <si>
    <t>Iš viso be PVM:</t>
  </si>
  <si>
    <t>PVM:</t>
  </si>
  <si>
    <t>Iš viso su PVM:</t>
  </si>
  <si>
    <t>Projektavimo paslaugos</t>
  </si>
  <si>
    <t>Automatinis jungiklis</t>
  </si>
  <si>
    <t>Instaliacinis vamzdis laidams, lygiasienis, greito sujungimo</t>
  </si>
  <si>
    <t>Nuotolinio apsaugos valdymo pultelis</t>
  </si>
  <si>
    <t>Išorinis duomenų rinkimo modulis – plėtėjas</t>
  </si>
  <si>
    <t>Duomenų magistralės izoliatorius/kartotuvas</t>
  </si>
  <si>
    <t>4 Relinių išėjimų modulis</t>
  </si>
  <si>
    <t>PSTN komunikatorius</t>
  </si>
  <si>
    <t>Distancinis kortelių skaitytuvas</t>
  </si>
  <si>
    <t>Lauko sirena</t>
  </si>
  <si>
    <t>Vidinė sirena</t>
  </si>
  <si>
    <t>Instaliacinis lovelis laidams;</t>
  </si>
  <si>
    <t>Elektros kabelis 3X2,5 mm</t>
  </si>
  <si>
    <t xml:space="preserve">Kabelis UTP Cat.5e   </t>
  </si>
  <si>
    <t>Signalizaciniai kabeliai</t>
  </si>
  <si>
    <t>Prekės</t>
  </si>
  <si>
    <t>Keturių/aštuonių durų valdiklis    CDC4</t>
  </si>
  <si>
    <t>Elektromagnetas       500 kg</t>
  </si>
  <si>
    <t xml:space="preserve">Bekontaktis išėjimo mygtukas   </t>
  </si>
  <si>
    <t>Bendra prekių  ir projektavimo paslaugų kaina</t>
  </si>
  <si>
    <t>Matavimo vienetai</t>
  </si>
  <si>
    <t>Įsibrovimo pavojaus signalizavimo pultas (centralė) Nr 2</t>
  </si>
  <si>
    <t>Vidinė centrales papildomų įėjimų išplėtimo plokštė</t>
  </si>
  <si>
    <t>Papildomų įėjimų išplėtimo plokštė 1202</t>
  </si>
  <si>
    <t>Dvigubos technologijos judesio detektorius 12 m.</t>
  </si>
  <si>
    <t>Dvigubos technologijos judesio detektorius 16 m.</t>
  </si>
  <si>
    <t>Judesio detektorius su antimasking funkcija 20-60 m.</t>
  </si>
  <si>
    <t xml:space="preserve">Paviršutinis magnetinis kontaktas vartams </t>
  </si>
  <si>
    <t>Paviršinio montavimo hermetinis magnetinis kontaktas</t>
  </si>
  <si>
    <t>Maitinimo šaltinis 12 3A su akumuliatoriumi ir dėže</t>
  </si>
  <si>
    <t xml:space="preserve">Instaliacinės medžiagos ir mechanizmai </t>
  </si>
  <si>
    <t>komp.</t>
  </si>
  <si>
    <t>Įsibrovimo pavojaus signalizavimo pultas (centralė) Nr 1</t>
  </si>
  <si>
    <t>Spiralinis kabelis su dėžute</t>
  </si>
  <si>
    <t>Priedą prie Pasiūlymo formos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</si>
</sst>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" fillId="0" borderId="1" xfId="0" applyNumberFormat="1" applyFont="1" applyBorder="1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2" fontId="1" fillId="0" borderId="3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Border="1"/>
    <xf numFmtId="2" fontId="4" fillId="0" borderId="1" xfId="0" applyNumberFormat="1" applyFont="1" applyBorder="1"/>
    <xf numFmtId="2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7DE6-C778-47F2-8D1D-1597BBD32425}">
  <dimension ref="A2:I43"/>
  <sheetViews>
    <sheetView topLeftCell="A20" workbookViewId="0">
      <selection activeCell="J9" sqref="J9"/>
    </sheetView>
  </sheetViews>
  <sheetFormatPr defaultRowHeight="14.4" x14ac:dyDescent="0.3"/>
  <cols>
    <col min="1" max="1" width="7.6640625" customWidth="1"/>
    <col min="2" max="2" width="55" customWidth="1"/>
    <col min="3" max="3" width="16.33203125" customWidth="1"/>
    <col min="4" max="4" width="12.109375" customWidth="1"/>
    <col min="5" max="5" width="14.5546875" customWidth="1"/>
    <col min="6" max="6" width="14.109375" customWidth="1"/>
  </cols>
  <sheetData>
    <row r="2" spans="1:9" x14ac:dyDescent="0.3">
      <c r="C2" s="39" t="s">
        <v>44</v>
      </c>
      <c r="D2" s="40"/>
      <c r="E2" s="40"/>
      <c r="F2" s="40"/>
      <c r="I2" s="10"/>
    </row>
    <row r="3" spans="1:9" ht="15" thickBot="1" x14ac:dyDescent="0.35"/>
    <row r="4" spans="1:9" ht="35.4" customHeight="1" thickBot="1" x14ac:dyDescent="0.35">
      <c r="A4" s="18" t="s">
        <v>0</v>
      </c>
      <c r="B4" s="19" t="s">
        <v>25</v>
      </c>
      <c r="C4" s="20" t="s">
        <v>30</v>
      </c>
      <c r="D4" s="19" t="s">
        <v>1</v>
      </c>
      <c r="E4" s="21" t="s">
        <v>2</v>
      </c>
      <c r="F4" s="21" t="s">
        <v>3</v>
      </c>
    </row>
    <row r="5" spans="1:9" x14ac:dyDescent="0.3">
      <c r="A5" s="22">
        <v>1</v>
      </c>
      <c r="B5" s="33" t="s">
        <v>42</v>
      </c>
      <c r="C5" s="22" t="s">
        <v>4</v>
      </c>
      <c r="D5" s="22">
        <v>1</v>
      </c>
      <c r="E5" s="23"/>
      <c r="F5" s="24">
        <f t="shared" ref="F5:F28" si="0">D5*E5</f>
        <v>0</v>
      </c>
    </row>
    <row r="6" spans="1:9" x14ac:dyDescent="0.3">
      <c r="A6" s="1">
        <v>2</v>
      </c>
      <c r="B6" s="2" t="s">
        <v>13</v>
      </c>
      <c r="C6" s="1" t="s">
        <v>4</v>
      </c>
      <c r="D6" s="1">
        <v>3</v>
      </c>
      <c r="E6" s="3"/>
      <c r="F6" s="37">
        <f t="shared" si="0"/>
        <v>0</v>
      </c>
    </row>
    <row r="7" spans="1:9" x14ac:dyDescent="0.3">
      <c r="A7" s="1">
        <v>3</v>
      </c>
      <c r="B7" s="2" t="s">
        <v>14</v>
      </c>
      <c r="C7" s="1" t="s">
        <v>4</v>
      </c>
      <c r="D7" s="1">
        <v>1</v>
      </c>
      <c r="E7" s="3"/>
      <c r="F7" s="37">
        <f t="shared" si="0"/>
        <v>0</v>
      </c>
    </row>
    <row r="8" spans="1:9" x14ac:dyDescent="0.3">
      <c r="A8" s="1">
        <v>4</v>
      </c>
      <c r="B8" s="2" t="s">
        <v>32</v>
      </c>
      <c r="C8" s="1" t="s">
        <v>4</v>
      </c>
      <c r="D8" s="1">
        <v>1</v>
      </c>
      <c r="E8" s="3"/>
      <c r="F8" s="37">
        <f t="shared" si="0"/>
        <v>0</v>
      </c>
    </row>
    <row r="9" spans="1:9" x14ac:dyDescent="0.3">
      <c r="A9" s="1">
        <v>5</v>
      </c>
      <c r="B9" s="2" t="s">
        <v>17</v>
      </c>
      <c r="C9" s="1" t="s">
        <v>4</v>
      </c>
      <c r="D9" s="1">
        <v>1</v>
      </c>
      <c r="E9" s="3"/>
      <c r="F9" s="37">
        <f t="shared" si="0"/>
        <v>0</v>
      </c>
    </row>
    <row r="10" spans="1:9" x14ac:dyDescent="0.3">
      <c r="A10" s="1">
        <v>6</v>
      </c>
      <c r="B10" s="2" t="s">
        <v>16</v>
      </c>
      <c r="C10" s="1" t="s">
        <v>4</v>
      </c>
      <c r="D10" s="1">
        <v>1</v>
      </c>
      <c r="E10" s="3"/>
      <c r="F10" s="37">
        <f t="shared" si="0"/>
        <v>0</v>
      </c>
    </row>
    <row r="11" spans="1:9" x14ac:dyDescent="0.3">
      <c r="A11" s="1">
        <v>7</v>
      </c>
      <c r="B11" s="2" t="s">
        <v>33</v>
      </c>
      <c r="C11" s="1" t="s">
        <v>4</v>
      </c>
      <c r="D11" s="1">
        <v>2</v>
      </c>
      <c r="E11" s="3"/>
      <c r="F11" s="37">
        <f t="shared" si="0"/>
        <v>0</v>
      </c>
    </row>
    <row r="12" spans="1:9" x14ac:dyDescent="0.3">
      <c r="A12" s="1">
        <v>9</v>
      </c>
      <c r="B12" s="4" t="s">
        <v>26</v>
      </c>
      <c r="C12" s="1" t="s">
        <v>4</v>
      </c>
      <c r="D12" s="1">
        <v>1</v>
      </c>
      <c r="E12" s="3"/>
      <c r="F12" s="37">
        <f t="shared" si="0"/>
        <v>0</v>
      </c>
    </row>
    <row r="13" spans="1:9" x14ac:dyDescent="0.3">
      <c r="A13" s="1">
        <v>10</v>
      </c>
      <c r="B13" s="4" t="s">
        <v>27</v>
      </c>
      <c r="C13" s="1" t="s">
        <v>4</v>
      </c>
      <c r="D13" s="1">
        <v>2</v>
      </c>
      <c r="E13" s="3"/>
      <c r="F13" s="37">
        <f t="shared" si="0"/>
        <v>0</v>
      </c>
    </row>
    <row r="14" spans="1:9" x14ac:dyDescent="0.3">
      <c r="A14" s="1">
        <v>11</v>
      </c>
      <c r="B14" s="4" t="s">
        <v>28</v>
      </c>
      <c r="C14" s="1" t="s">
        <v>4</v>
      </c>
      <c r="D14" s="1">
        <v>2</v>
      </c>
      <c r="E14" s="3"/>
      <c r="F14" s="37">
        <f t="shared" si="0"/>
        <v>0</v>
      </c>
    </row>
    <row r="15" spans="1:9" x14ac:dyDescent="0.3">
      <c r="A15" s="1">
        <v>12</v>
      </c>
      <c r="B15" s="4" t="s">
        <v>18</v>
      </c>
      <c r="C15" s="1" t="s">
        <v>4</v>
      </c>
      <c r="D15" s="1">
        <v>2</v>
      </c>
      <c r="E15" s="3"/>
      <c r="F15" s="37">
        <f t="shared" si="0"/>
        <v>0</v>
      </c>
    </row>
    <row r="16" spans="1:9" ht="12.6" customHeight="1" x14ac:dyDescent="0.3">
      <c r="A16" s="1">
        <v>13</v>
      </c>
      <c r="B16" s="4" t="s">
        <v>19</v>
      </c>
      <c r="C16" s="1" t="s">
        <v>4</v>
      </c>
      <c r="D16" s="1">
        <v>1</v>
      </c>
      <c r="E16" s="3"/>
      <c r="F16" s="37">
        <f t="shared" si="0"/>
        <v>0</v>
      </c>
    </row>
    <row r="17" spans="1:6" x14ac:dyDescent="0.3">
      <c r="A17" s="1">
        <v>14</v>
      </c>
      <c r="B17" s="4" t="s">
        <v>20</v>
      </c>
      <c r="C17" s="1" t="s">
        <v>4</v>
      </c>
      <c r="D17" s="1">
        <v>2</v>
      </c>
      <c r="E17" s="3"/>
      <c r="F17" s="37">
        <f t="shared" si="0"/>
        <v>0</v>
      </c>
    </row>
    <row r="18" spans="1:6" x14ac:dyDescent="0.3">
      <c r="A18" s="1">
        <v>15</v>
      </c>
      <c r="B18" s="4" t="s">
        <v>39</v>
      </c>
      <c r="C18" s="1" t="s">
        <v>4</v>
      </c>
      <c r="D18" s="1">
        <v>2</v>
      </c>
      <c r="E18" s="3"/>
      <c r="F18" s="37">
        <f t="shared" si="0"/>
        <v>0</v>
      </c>
    </row>
    <row r="19" spans="1:6" x14ac:dyDescent="0.3">
      <c r="A19" s="1">
        <v>16</v>
      </c>
      <c r="B19" s="4" t="s">
        <v>34</v>
      </c>
      <c r="C19" s="1" t="s">
        <v>4</v>
      </c>
      <c r="D19" s="1">
        <v>7</v>
      </c>
      <c r="E19" s="3"/>
      <c r="F19" s="37">
        <f t="shared" si="0"/>
        <v>0</v>
      </c>
    </row>
    <row r="20" spans="1:6" x14ac:dyDescent="0.3">
      <c r="A20" s="1">
        <v>19</v>
      </c>
      <c r="B20" s="4" t="s">
        <v>37</v>
      </c>
      <c r="C20" s="1" t="s">
        <v>4</v>
      </c>
      <c r="D20" s="1">
        <v>5</v>
      </c>
      <c r="E20" s="3"/>
      <c r="F20" s="37">
        <f t="shared" si="0"/>
        <v>0</v>
      </c>
    </row>
    <row r="21" spans="1:6" ht="12" customHeight="1" x14ac:dyDescent="0.3">
      <c r="A21" s="1">
        <v>21</v>
      </c>
      <c r="B21" s="4" t="s">
        <v>5</v>
      </c>
      <c r="C21" s="1" t="s">
        <v>6</v>
      </c>
      <c r="D21" s="1">
        <v>1</v>
      </c>
      <c r="E21" s="3"/>
      <c r="F21" s="37">
        <f t="shared" si="0"/>
        <v>0</v>
      </c>
    </row>
    <row r="22" spans="1:6" x14ac:dyDescent="0.3">
      <c r="A22" s="1">
        <v>22</v>
      </c>
      <c r="B22" s="4" t="s">
        <v>11</v>
      </c>
      <c r="C22" s="1" t="s">
        <v>6</v>
      </c>
      <c r="D22" s="1">
        <v>1</v>
      </c>
      <c r="E22" s="3"/>
      <c r="F22" s="37">
        <f t="shared" si="0"/>
        <v>0</v>
      </c>
    </row>
    <row r="23" spans="1:6" s="16" customFormat="1" ht="13.2" customHeight="1" x14ac:dyDescent="0.3">
      <c r="A23" s="1">
        <v>23</v>
      </c>
      <c r="B23" s="13" t="s">
        <v>23</v>
      </c>
      <c r="C23" s="1" t="s">
        <v>6</v>
      </c>
      <c r="D23" s="1">
        <v>100</v>
      </c>
      <c r="E23" s="3"/>
      <c r="F23" s="37">
        <f t="shared" si="0"/>
        <v>0</v>
      </c>
    </row>
    <row r="24" spans="1:6" x14ac:dyDescent="0.3">
      <c r="A24" s="1">
        <v>24</v>
      </c>
      <c r="B24" s="13" t="s">
        <v>22</v>
      </c>
      <c r="C24" s="14" t="s">
        <v>6</v>
      </c>
      <c r="D24" s="14">
        <v>70</v>
      </c>
      <c r="E24" s="28"/>
      <c r="F24" s="37">
        <f t="shared" si="0"/>
        <v>0</v>
      </c>
    </row>
    <row r="25" spans="1:6" ht="12" customHeight="1" x14ac:dyDescent="0.3">
      <c r="A25" s="1">
        <v>25</v>
      </c>
      <c r="B25" s="6" t="s">
        <v>24</v>
      </c>
      <c r="C25" s="14" t="s">
        <v>6</v>
      </c>
      <c r="D25" s="35">
        <v>400</v>
      </c>
      <c r="E25" s="36"/>
      <c r="F25" s="37">
        <f t="shared" si="0"/>
        <v>0</v>
      </c>
    </row>
    <row r="26" spans="1:6" x14ac:dyDescent="0.3">
      <c r="A26" s="1">
        <v>26</v>
      </c>
      <c r="B26" s="15" t="s">
        <v>12</v>
      </c>
      <c r="C26" s="14" t="s">
        <v>6</v>
      </c>
      <c r="D26" s="35">
        <v>100</v>
      </c>
      <c r="E26" s="36"/>
      <c r="F26" s="37">
        <f t="shared" si="0"/>
        <v>0</v>
      </c>
    </row>
    <row r="27" spans="1:6" x14ac:dyDescent="0.3">
      <c r="A27" s="1">
        <v>27</v>
      </c>
      <c r="B27" s="15" t="s">
        <v>21</v>
      </c>
      <c r="C27" s="14" t="s">
        <v>6</v>
      </c>
      <c r="D27" s="35">
        <v>20</v>
      </c>
      <c r="E27" s="36"/>
      <c r="F27" s="37">
        <f t="shared" si="0"/>
        <v>0</v>
      </c>
    </row>
    <row r="28" spans="1:6" x14ac:dyDescent="0.3">
      <c r="A28" s="1">
        <v>28</v>
      </c>
      <c r="B28" s="15" t="s">
        <v>40</v>
      </c>
      <c r="C28" s="35" t="s">
        <v>41</v>
      </c>
      <c r="D28" s="35">
        <v>1</v>
      </c>
      <c r="E28" s="36"/>
      <c r="F28" s="37">
        <f t="shared" si="0"/>
        <v>0</v>
      </c>
    </row>
    <row r="29" spans="1:6" x14ac:dyDescent="0.3">
      <c r="A29" s="34"/>
      <c r="B29" s="6"/>
      <c r="C29" s="42" t="s">
        <v>7</v>
      </c>
      <c r="D29" s="42"/>
      <c r="E29" s="42"/>
      <c r="F29" s="17">
        <f>ROUND(SUM(F5:F28),2)</f>
        <v>0</v>
      </c>
    </row>
    <row r="30" spans="1:6" ht="15" thickBot="1" x14ac:dyDescent="0.35">
      <c r="A30" s="1"/>
      <c r="B30" s="15"/>
      <c r="C30" s="41" t="s">
        <v>8</v>
      </c>
      <c r="D30" s="41"/>
      <c r="E30" s="41"/>
      <c r="F30" s="8">
        <f>ROUND(F29*0.21,2)</f>
        <v>0</v>
      </c>
    </row>
    <row r="31" spans="1:6" x14ac:dyDescent="0.3">
      <c r="A31" s="22"/>
      <c r="B31" s="15"/>
      <c r="C31" s="41" t="s">
        <v>9</v>
      </c>
      <c r="D31" s="41"/>
      <c r="E31" s="41"/>
      <c r="F31" s="8">
        <f>SUM(F29,F30)</f>
        <v>0</v>
      </c>
    </row>
    <row r="34" spans="2:6" x14ac:dyDescent="0.3">
      <c r="B34" s="5" t="s">
        <v>10</v>
      </c>
      <c r="C34" s="41" t="s">
        <v>7</v>
      </c>
      <c r="D34" s="41"/>
      <c r="E34" s="41"/>
      <c r="F34" s="8"/>
    </row>
    <row r="35" spans="2:6" x14ac:dyDescent="0.3">
      <c r="B35" s="10"/>
      <c r="C35" s="41" t="s">
        <v>8</v>
      </c>
      <c r="D35" s="41"/>
      <c r="E35" s="41"/>
      <c r="F35" s="8">
        <f>F34*0.21</f>
        <v>0</v>
      </c>
    </row>
    <row r="36" spans="2:6" x14ac:dyDescent="0.3">
      <c r="B36" s="10"/>
      <c r="C36" s="41" t="s">
        <v>9</v>
      </c>
      <c r="D36" s="41"/>
      <c r="E36" s="41"/>
      <c r="F36" s="8">
        <f>SUM(F34,F35)</f>
        <v>0</v>
      </c>
    </row>
    <row r="37" spans="2:6" x14ac:dyDescent="0.3">
      <c r="B37" s="10"/>
      <c r="C37" s="29"/>
      <c r="D37" s="29"/>
      <c r="E37" s="29"/>
      <c r="F37" s="30"/>
    </row>
    <row r="38" spans="2:6" x14ac:dyDescent="0.3">
      <c r="B38" s="10"/>
      <c r="C38" s="29"/>
      <c r="D38" s="29"/>
      <c r="E38" s="29"/>
      <c r="F38" s="30"/>
    </row>
    <row r="39" spans="2:6" x14ac:dyDescent="0.3">
      <c r="E39" s="9"/>
      <c r="F39" s="9"/>
    </row>
    <row r="40" spans="2:6" x14ac:dyDescent="0.3">
      <c r="E40" s="9"/>
      <c r="F40" s="9"/>
    </row>
    <row r="41" spans="2:6" ht="18" customHeight="1" x14ac:dyDescent="0.3">
      <c r="B41" s="11" t="s">
        <v>29</v>
      </c>
      <c r="C41" s="41" t="s">
        <v>7</v>
      </c>
      <c r="D41" s="41"/>
      <c r="E41" s="41"/>
      <c r="F41" s="8"/>
    </row>
    <row r="42" spans="2:6" x14ac:dyDescent="0.3">
      <c r="C42" s="41" t="s">
        <v>8</v>
      </c>
      <c r="D42" s="41"/>
      <c r="E42" s="41"/>
      <c r="F42" s="12">
        <f>ROUND(F41*0.21,2)</f>
        <v>0</v>
      </c>
    </row>
    <row r="43" spans="2:6" x14ac:dyDescent="0.3">
      <c r="C43" s="41" t="s">
        <v>9</v>
      </c>
      <c r="D43" s="41"/>
      <c r="E43" s="41"/>
      <c r="F43" s="12">
        <f>F41+F42</f>
        <v>0</v>
      </c>
    </row>
  </sheetData>
  <mergeCells count="10">
    <mergeCell ref="C2:F2"/>
    <mergeCell ref="C36:E36"/>
    <mergeCell ref="C41:E41"/>
    <mergeCell ref="C42:E42"/>
    <mergeCell ref="C43:E43"/>
    <mergeCell ref="C29:E29"/>
    <mergeCell ref="C30:E30"/>
    <mergeCell ref="C31:E31"/>
    <mergeCell ref="C34:E34"/>
    <mergeCell ref="C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F91D-4281-4142-BD31-1546BF150398}">
  <dimension ref="A2:F47"/>
  <sheetViews>
    <sheetView tabSelected="1" workbookViewId="0">
      <selection activeCell="I38" sqref="I38"/>
    </sheetView>
  </sheetViews>
  <sheetFormatPr defaultRowHeight="14.4" x14ac:dyDescent="0.3"/>
  <cols>
    <col min="2" max="2" width="50" customWidth="1"/>
    <col min="3" max="3" width="24.77734375" customWidth="1"/>
    <col min="4" max="4" width="20" customWidth="1"/>
    <col min="5" max="5" width="15.109375" customWidth="1"/>
    <col min="6" max="6" width="17.21875" customWidth="1"/>
  </cols>
  <sheetData>
    <row r="2" spans="1:6" x14ac:dyDescent="0.3">
      <c r="C2" s="39" t="s">
        <v>44</v>
      </c>
      <c r="D2" s="40"/>
      <c r="E2" s="40"/>
      <c r="F2" s="40"/>
    </row>
    <row r="3" spans="1:6" ht="15" thickBot="1" x14ac:dyDescent="0.35"/>
    <row r="4" spans="1:6" ht="38.4" customHeight="1" thickBot="1" x14ac:dyDescent="0.35">
      <c r="A4" s="18" t="s">
        <v>0</v>
      </c>
      <c r="B4" s="19" t="s">
        <v>25</v>
      </c>
      <c r="C4" s="20" t="s">
        <v>30</v>
      </c>
      <c r="D4" s="19" t="s">
        <v>1</v>
      </c>
      <c r="E4" s="21" t="s">
        <v>2</v>
      </c>
      <c r="F4" s="21" t="s">
        <v>3</v>
      </c>
    </row>
    <row r="5" spans="1:6" ht="17.399999999999999" customHeight="1" thickBot="1" x14ac:dyDescent="0.35">
      <c r="A5" s="22">
        <v>2</v>
      </c>
      <c r="B5" s="33" t="s">
        <v>31</v>
      </c>
      <c r="C5" s="22" t="s">
        <v>4</v>
      </c>
      <c r="D5" s="22">
        <v>1</v>
      </c>
      <c r="E5" s="23"/>
      <c r="F5" s="24">
        <f t="shared" ref="F5:F33" si="0">D5*E5</f>
        <v>0</v>
      </c>
    </row>
    <row r="6" spans="1:6" ht="15" customHeight="1" thickBot="1" x14ac:dyDescent="0.35">
      <c r="A6" s="22">
        <v>3</v>
      </c>
      <c r="B6" s="2" t="s">
        <v>13</v>
      </c>
      <c r="C6" s="1" t="s">
        <v>4</v>
      </c>
      <c r="D6" s="1">
        <v>5</v>
      </c>
      <c r="E6" s="3"/>
      <c r="F6" s="37">
        <f t="shared" si="0"/>
        <v>0</v>
      </c>
    </row>
    <row r="7" spans="1:6" ht="15" customHeight="1" thickBot="1" x14ac:dyDescent="0.35">
      <c r="A7" s="22">
        <v>4</v>
      </c>
      <c r="B7" s="2" t="s">
        <v>14</v>
      </c>
      <c r="C7" s="1" t="s">
        <v>4</v>
      </c>
      <c r="D7" s="1">
        <v>3</v>
      </c>
      <c r="E7" s="3"/>
      <c r="F7" s="37">
        <f t="shared" si="0"/>
        <v>0</v>
      </c>
    </row>
    <row r="8" spans="1:6" ht="13.8" customHeight="1" thickBot="1" x14ac:dyDescent="0.35">
      <c r="A8" s="22">
        <v>5</v>
      </c>
      <c r="B8" s="2" t="s">
        <v>32</v>
      </c>
      <c r="C8" s="1" t="s">
        <v>4</v>
      </c>
      <c r="D8" s="1">
        <v>1</v>
      </c>
      <c r="E8" s="3"/>
      <c r="F8" s="37">
        <f t="shared" si="0"/>
        <v>0</v>
      </c>
    </row>
    <row r="9" spans="1:6" ht="13.8" customHeight="1" thickBot="1" x14ac:dyDescent="0.35">
      <c r="A9" s="22">
        <v>6</v>
      </c>
      <c r="B9" s="2" t="s">
        <v>17</v>
      </c>
      <c r="C9" s="1" t="s">
        <v>4</v>
      </c>
      <c r="D9" s="1">
        <v>1</v>
      </c>
      <c r="E9" s="3"/>
      <c r="F9" s="37">
        <f t="shared" si="0"/>
        <v>0</v>
      </c>
    </row>
    <row r="10" spans="1:6" ht="15" customHeight="1" thickBot="1" x14ac:dyDescent="0.35">
      <c r="A10" s="22">
        <v>7</v>
      </c>
      <c r="B10" s="2" t="s">
        <v>16</v>
      </c>
      <c r="C10" s="1" t="s">
        <v>4</v>
      </c>
      <c r="D10" s="1">
        <v>1</v>
      </c>
      <c r="E10" s="3"/>
      <c r="F10" s="37">
        <f t="shared" si="0"/>
        <v>0</v>
      </c>
    </row>
    <row r="11" spans="1:6" ht="16.2" customHeight="1" thickBot="1" x14ac:dyDescent="0.35">
      <c r="A11" s="22">
        <v>8</v>
      </c>
      <c r="B11" s="2" t="s">
        <v>33</v>
      </c>
      <c r="C11" s="1" t="s">
        <v>4</v>
      </c>
      <c r="D11" s="1">
        <v>6</v>
      </c>
      <c r="E11" s="3"/>
      <c r="F11" s="37">
        <f t="shared" si="0"/>
        <v>0</v>
      </c>
    </row>
    <row r="12" spans="1:6" ht="15" thickBot="1" x14ac:dyDescent="0.35">
      <c r="A12" s="22">
        <v>9</v>
      </c>
      <c r="B12" s="4" t="s">
        <v>15</v>
      </c>
      <c r="C12" s="1" t="s">
        <v>4</v>
      </c>
      <c r="D12" s="1">
        <v>1</v>
      </c>
      <c r="E12" s="3"/>
      <c r="F12" s="37">
        <f t="shared" si="0"/>
        <v>0</v>
      </c>
    </row>
    <row r="13" spans="1:6" ht="15" thickBot="1" x14ac:dyDescent="0.35">
      <c r="A13" s="22">
        <v>10</v>
      </c>
      <c r="B13" s="4" t="s">
        <v>26</v>
      </c>
      <c r="C13" s="1" t="s">
        <v>4</v>
      </c>
      <c r="D13" s="1">
        <v>1</v>
      </c>
      <c r="E13" s="3"/>
      <c r="F13" s="37">
        <f t="shared" si="0"/>
        <v>0</v>
      </c>
    </row>
    <row r="14" spans="1:6" ht="15" thickBot="1" x14ac:dyDescent="0.35">
      <c r="A14" s="22">
        <v>11</v>
      </c>
      <c r="B14" s="4" t="s">
        <v>27</v>
      </c>
      <c r="C14" s="1" t="s">
        <v>4</v>
      </c>
      <c r="D14" s="1">
        <v>2</v>
      </c>
      <c r="E14" s="3"/>
      <c r="F14" s="37">
        <f t="shared" si="0"/>
        <v>0</v>
      </c>
    </row>
    <row r="15" spans="1:6" ht="15" thickBot="1" x14ac:dyDescent="0.35">
      <c r="A15" s="22">
        <v>12</v>
      </c>
      <c r="B15" s="4" t="s">
        <v>28</v>
      </c>
      <c r="C15" s="1" t="s">
        <v>4</v>
      </c>
      <c r="D15" s="1">
        <v>2</v>
      </c>
      <c r="E15" s="3"/>
      <c r="F15" s="37">
        <f t="shared" si="0"/>
        <v>0</v>
      </c>
    </row>
    <row r="16" spans="1:6" ht="15" thickBot="1" x14ac:dyDescent="0.35">
      <c r="A16" s="22">
        <v>13</v>
      </c>
      <c r="B16" s="4" t="s">
        <v>18</v>
      </c>
      <c r="C16" s="1" t="s">
        <v>4</v>
      </c>
      <c r="D16" s="1">
        <v>2</v>
      </c>
      <c r="E16" s="3"/>
      <c r="F16" s="37">
        <f t="shared" si="0"/>
        <v>0</v>
      </c>
    </row>
    <row r="17" spans="1:6" ht="13.8" customHeight="1" thickBot="1" x14ac:dyDescent="0.35">
      <c r="A17" s="22">
        <v>14</v>
      </c>
      <c r="B17" s="4" t="s">
        <v>19</v>
      </c>
      <c r="C17" s="1" t="s">
        <v>4</v>
      </c>
      <c r="D17" s="1">
        <v>1</v>
      </c>
      <c r="E17" s="3"/>
      <c r="F17" s="37">
        <f t="shared" si="0"/>
        <v>0</v>
      </c>
    </row>
    <row r="18" spans="1:6" ht="15" thickBot="1" x14ac:dyDescent="0.35">
      <c r="A18" s="22">
        <v>15</v>
      </c>
      <c r="B18" s="4" t="s">
        <v>20</v>
      </c>
      <c r="C18" s="1" t="s">
        <v>4</v>
      </c>
      <c r="D18" s="1">
        <v>1</v>
      </c>
      <c r="E18" s="3"/>
      <c r="F18" s="37">
        <f t="shared" si="0"/>
        <v>0</v>
      </c>
    </row>
    <row r="19" spans="1:6" ht="15" thickBot="1" x14ac:dyDescent="0.35">
      <c r="A19" s="22">
        <v>16</v>
      </c>
      <c r="B19" s="4" t="s">
        <v>39</v>
      </c>
      <c r="C19" s="1" t="s">
        <v>4</v>
      </c>
      <c r="D19" s="1">
        <v>2</v>
      </c>
      <c r="E19" s="3"/>
      <c r="F19" s="37">
        <f t="shared" si="0"/>
        <v>0</v>
      </c>
    </row>
    <row r="20" spans="1:6" ht="15" thickBot="1" x14ac:dyDescent="0.35">
      <c r="A20" s="22">
        <v>17</v>
      </c>
      <c r="B20" s="4" t="s">
        <v>34</v>
      </c>
      <c r="C20" s="1" t="s">
        <v>4</v>
      </c>
      <c r="D20" s="1">
        <v>20</v>
      </c>
      <c r="E20" s="3"/>
      <c r="F20" s="37">
        <f t="shared" si="0"/>
        <v>0</v>
      </c>
    </row>
    <row r="21" spans="1:6" ht="15" thickBot="1" x14ac:dyDescent="0.35">
      <c r="A21" s="22">
        <v>18</v>
      </c>
      <c r="B21" s="4" t="s">
        <v>35</v>
      </c>
      <c r="C21" s="1" t="s">
        <v>4</v>
      </c>
      <c r="D21" s="1">
        <v>10</v>
      </c>
      <c r="E21" s="3"/>
      <c r="F21" s="37">
        <f t="shared" si="0"/>
        <v>0</v>
      </c>
    </row>
    <row r="22" spans="1:6" ht="15" thickBot="1" x14ac:dyDescent="0.35">
      <c r="A22" s="22">
        <v>19</v>
      </c>
      <c r="B22" s="4" t="s">
        <v>36</v>
      </c>
      <c r="C22" s="1" t="s">
        <v>4</v>
      </c>
      <c r="D22" s="1">
        <v>4</v>
      </c>
      <c r="E22" s="3"/>
      <c r="F22" s="37">
        <f t="shared" si="0"/>
        <v>0</v>
      </c>
    </row>
    <row r="23" spans="1:6" ht="15" thickBot="1" x14ac:dyDescent="0.35">
      <c r="A23" s="22">
        <v>20</v>
      </c>
      <c r="B23" s="4" t="s">
        <v>37</v>
      </c>
      <c r="C23" s="1" t="s">
        <v>4</v>
      </c>
      <c r="D23" s="1">
        <v>25</v>
      </c>
      <c r="E23" s="3"/>
      <c r="F23" s="37">
        <f t="shared" si="0"/>
        <v>0</v>
      </c>
    </row>
    <row r="24" spans="1:6" ht="15" thickBot="1" x14ac:dyDescent="0.35">
      <c r="A24" s="22">
        <v>21</v>
      </c>
      <c r="B24" s="4" t="s">
        <v>38</v>
      </c>
      <c r="C24" s="1" t="s">
        <v>4</v>
      </c>
      <c r="D24" s="1">
        <v>20</v>
      </c>
      <c r="E24" s="3"/>
      <c r="F24" s="37">
        <f t="shared" si="0"/>
        <v>0</v>
      </c>
    </row>
    <row r="25" spans="1:6" ht="15" thickBot="1" x14ac:dyDescent="0.35">
      <c r="A25" s="22">
        <v>22</v>
      </c>
      <c r="B25" s="4" t="s">
        <v>5</v>
      </c>
      <c r="C25" s="1" t="s">
        <v>4</v>
      </c>
      <c r="D25" s="1">
        <v>1</v>
      </c>
      <c r="E25" s="3"/>
      <c r="F25" s="37">
        <f t="shared" si="0"/>
        <v>0</v>
      </c>
    </row>
    <row r="26" spans="1:6" ht="15" thickBot="1" x14ac:dyDescent="0.35">
      <c r="A26" s="22">
        <v>23</v>
      </c>
      <c r="B26" s="4" t="s">
        <v>11</v>
      </c>
      <c r="C26" s="1" t="s">
        <v>4</v>
      </c>
      <c r="D26" s="1">
        <v>1</v>
      </c>
      <c r="E26" s="3"/>
      <c r="F26" s="37">
        <f t="shared" si="0"/>
        <v>0</v>
      </c>
    </row>
    <row r="27" spans="1:6" ht="15" thickBot="1" x14ac:dyDescent="0.35">
      <c r="A27" s="22">
        <v>24</v>
      </c>
      <c r="B27" s="13" t="s">
        <v>23</v>
      </c>
      <c r="C27" s="1" t="s">
        <v>6</v>
      </c>
      <c r="D27" s="1">
        <v>800</v>
      </c>
      <c r="E27" s="3"/>
      <c r="F27" s="37">
        <f t="shared" si="0"/>
        <v>0</v>
      </c>
    </row>
    <row r="28" spans="1:6" ht="15" thickBot="1" x14ac:dyDescent="0.35">
      <c r="A28" s="22">
        <v>25</v>
      </c>
      <c r="B28" s="13" t="s">
        <v>22</v>
      </c>
      <c r="C28" s="1" t="s">
        <v>6</v>
      </c>
      <c r="D28" s="1">
        <v>800</v>
      </c>
      <c r="E28" s="3"/>
      <c r="F28" s="37">
        <f t="shared" si="0"/>
        <v>0</v>
      </c>
    </row>
    <row r="29" spans="1:6" ht="12.6" customHeight="1" thickBot="1" x14ac:dyDescent="0.35">
      <c r="A29" s="22">
        <v>26</v>
      </c>
      <c r="B29" s="6" t="s">
        <v>24</v>
      </c>
      <c r="C29" s="1" t="s">
        <v>6</v>
      </c>
      <c r="D29" s="1">
        <v>2000</v>
      </c>
      <c r="E29" s="3"/>
      <c r="F29" s="37">
        <f t="shared" si="0"/>
        <v>0</v>
      </c>
    </row>
    <row r="30" spans="1:6" ht="16.8" customHeight="1" thickBot="1" x14ac:dyDescent="0.35">
      <c r="A30" s="22">
        <v>27</v>
      </c>
      <c r="B30" s="15" t="s">
        <v>12</v>
      </c>
      <c r="C30" s="1" t="s">
        <v>6</v>
      </c>
      <c r="D30" s="1">
        <v>1200</v>
      </c>
      <c r="E30" s="3"/>
      <c r="F30" s="37">
        <f t="shared" si="0"/>
        <v>0</v>
      </c>
    </row>
    <row r="31" spans="1:6" ht="15" customHeight="1" thickBot="1" x14ac:dyDescent="0.35">
      <c r="A31" s="22">
        <v>28</v>
      </c>
      <c r="B31" s="15" t="s">
        <v>21</v>
      </c>
      <c r="C31" s="14" t="s">
        <v>6</v>
      </c>
      <c r="D31" s="14">
        <v>150</v>
      </c>
      <c r="E31" s="28"/>
      <c r="F31" s="37">
        <f t="shared" si="0"/>
        <v>0</v>
      </c>
    </row>
    <row r="32" spans="1:6" ht="14.4" customHeight="1" thickBot="1" x14ac:dyDescent="0.35">
      <c r="A32" s="22">
        <v>29</v>
      </c>
      <c r="B32" s="15" t="s">
        <v>43</v>
      </c>
      <c r="C32" s="35" t="s">
        <v>4</v>
      </c>
      <c r="D32" s="35">
        <v>6</v>
      </c>
      <c r="E32" s="36"/>
      <c r="F32" s="38">
        <f t="shared" si="0"/>
        <v>0</v>
      </c>
    </row>
    <row r="33" spans="1:6" ht="14.4" customHeight="1" x14ac:dyDescent="0.3">
      <c r="A33" s="22">
        <v>30</v>
      </c>
      <c r="B33" s="15" t="s">
        <v>40</v>
      </c>
      <c r="C33" s="35" t="s">
        <v>41</v>
      </c>
      <c r="D33" s="35">
        <v>1</v>
      </c>
      <c r="E33" s="36"/>
      <c r="F33" s="38">
        <f t="shared" si="0"/>
        <v>0</v>
      </c>
    </row>
    <row r="34" spans="1:6" x14ac:dyDescent="0.3">
      <c r="A34" s="7"/>
      <c r="C34" s="42" t="s">
        <v>7</v>
      </c>
      <c r="D34" s="42"/>
      <c r="E34" s="42"/>
      <c r="F34" s="17">
        <f>ROUND(SUM(F5:F33),2)</f>
        <v>0</v>
      </c>
    </row>
    <row r="35" spans="1:6" x14ac:dyDescent="0.3">
      <c r="A35" s="7"/>
      <c r="C35" s="41" t="s">
        <v>8</v>
      </c>
      <c r="D35" s="41"/>
      <c r="E35" s="41"/>
      <c r="F35" s="8">
        <f>ROUND(F34*0.21,2)</f>
        <v>0</v>
      </c>
    </row>
    <row r="36" spans="1:6" x14ac:dyDescent="0.3">
      <c r="A36" s="7"/>
      <c r="C36" s="41" t="s">
        <v>9</v>
      </c>
      <c r="D36" s="41"/>
      <c r="E36" s="41"/>
      <c r="F36" s="8">
        <f>SUM(F34,F35)</f>
        <v>0</v>
      </c>
    </row>
    <row r="37" spans="1:6" x14ac:dyDescent="0.3">
      <c r="A37" s="7"/>
      <c r="E37" s="9"/>
      <c r="F37" s="9"/>
    </row>
    <row r="38" spans="1:6" x14ac:dyDescent="0.3">
      <c r="A38" s="7"/>
      <c r="E38" s="9"/>
      <c r="F38" s="9"/>
    </row>
    <row r="39" spans="1:6" x14ac:dyDescent="0.3">
      <c r="A39" s="7"/>
      <c r="B39" s="5" t="s">
        <v>10</v>
      </c>
      <c r="C39" s="41" t="s">
        <v>7</v>
      </c>
      <c r="D39" s="41"/>
      <c r="E39" s="41"/>
      <c r="F39" s="8"/>
    </row>
    <row r="40" spans="1:6" x14ac:dyDescent="0.3">
      <c r="A40" s="7"/>
      <c r="B40" s="10"/>
      <c r="C40" s="41" t="s">
        <v>8</v>
      </c>
      <c r="D40" s="41"/>
      <c r="E40" s="41"/>
      <c r="F40" s="8">
        <f>F39*0.21</f>
        <v>0</v>
      </c>
    </row>
    <row r="41" spans="1:6" x14ac:dyDescent="0.3">
      <c r="A41" s="7"/>
      <c r="B41" s="10"/>
      <c r="C41" s="41" t="s">
        <v>9</v>
      </c>
      <c r="D41" s="41"/>
      <c r="E41" s="41"/>
      <c r="F41" s="8">
        <f>SUM(F39,F40)</f>
        <v>0</v>
      </c>
    </row>
    <row r="42" spans="1:6" x14ac:dyDescent="0.3">
      <c r="A42" s="7"/>
      <c r="B42" s="10"/>
      <c r="C42" s="29"/>
      <c r="D42" s="29"/>
      <c r="E42" s="29"/>
      <c r="F42" s="30"/>
    </row>
    <row r="43" spans="1:6" x14ac:dyDescent="0.3">
      <c r="A43" s="7"/>
      <c r="E43" s="9"/>
      <c r="F43" s="9"/>
    </row>
    <row r="44" spans="1:6" x14ac:dyDescent="0.3">
      <c r="A44" s="7"/>
      <c r="E44" s="9"/>
      <c r="F44" s="9"/>
    </row>
    <row r="45" spans="1:6" ht="14.4" customHeight="1" x14ac:dyDescent="0.3">
      <c r="A45" s="7"/>
      <c r="B45" s="11" t="s">
        <v>29</v>
      </c>
      <c r="C45" s="41" t="s">
        <v>7</v>
      </c>
      <c r="D45" s="41"/>
      <c r="E45" s="41"/>
      <c r="F45" s="8">
        <f>SUM(F34,F39)</f>
        <v>0</v>
      </c>
    </row>
    <row r="46" spans="1:6" x14ac:dyDescent="0.3">
      <c r="A46" s="7"/>
      <c r="C46" s="41" t="s">
        <v>8</v>
      </c>
      <c r="D46" s="41"/>
      <c r="E46" s="41"/>
      <c r="F46" s="12">
        <f>ROUND(F45*0.21,2)</f>
        <v>0</v>
      </c>
    </row>
    <row r="47" spans="1:6" x14ac:dyDescent="0.3">
      <c r="A47" s="7"/>
      <c r="C47" s="41" t="s">
        <v>9</v>
      </c>
      <c r="D47" s="41"/>
      <c r="E47" s="41"/>
      <c r="F47" s="12">
        <f>F45+F46</f>
        <v>0</v>
      </c>
    </row>
  </sheetData>
  <mergeCells count="10">
    <mergeCell ref="C45:E45"/>
    <mergeCell ref="C46:E46"/>
    <mergeCell ref="C47:E47"/>
    <mergeCell ref="C2:F2"/>
    <mergeCell ref="C34:E34"/>
    <mergeCell ref="C35:E35"/>
    <mergeCell ref="C36:E36"/>
    <mergeCell ref="C39:E39"/>
    <mergeCell ref="C40:E40"/>
    <mergeCell ref="C41:E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6663-D475-4D61-8031-7F69417D0787}">
  <dimension ref="C2:H21"/>
  <sheetViews>
    <sheetView workbookViewId="0">
      <selection activeCell="G19" sqref="G19"/>
    </sheetView>
  </sheetViews>
  <sheetFormatPr defaultRowHeight="14.4" x14ac:dyDescent="0.3"/>
  <cols>
    <col min="7" max="7" width="29.33203125" customWidth="1"/>
  </cols>
  <sheetData>
    <row r="2" spans="3:8" x14ac:dyDescent="0.3">
      <c r="F2" s="45" t="s">
        <v>44</v>
      </c>
      <c r="G2" s="46"/>
      <c r="H2" s="47"/>
    </row>
    <row r="7" spans="3:8" x14ac:dyDescent="0.3">
      <c r="C7" s="25"/>
      <c r="D7" s="48" t="s">
        <v>25</v>
      </c>
      <c r="E7" s="49"/>
      <c r="F7" s="49"/>
      <c r="G7" s="49"/>
    </row>
    <row r="8" spans="3:8" x14ac:dyDescent="0.3">
      <c r="C8" s="26"/>
      <c r="D8" s="50" t="s">
        <v>7</v>
      </c>
      <c r="E8" s="50"/>
      <c r="F8" s="50"/>
      <c r="G8" s="27">
        <f>SUM('Kalvarijų g.161'!F29,'Gilužio g.17'!F34)</f>
        <v>0</v>
      </c>
    </row>
    <row r="9" spans="3:8" x14ac:dyDescent="0.3">
      <c r="C9" s="26"/>
      <c r="D9" s="50" t="s">
        <v>8</v>
      </c>
      <c r="E9" s="50"/>
      <c r="F9" s="50"/>
      <c r="G9" s="27">
        <f>ROUND(G8*0.21,2)</f>
        <v>0</v>
      </c>
    </row>
    <row r="10" spans="3:8" x14ac:dyDescent="0.3">
      <c r="C10" s="26"/>
      <c r="D10" s="50" t="s">
        <v>9</v>
      </c>
      <c r="E10" s="50"/>
      <c r="F10" s="50"/>
      <c r="G10" s="27">
        <f>SUM(G8:G9)</f>
        <v>0</v>
      </c>
    </row>
    <row r="11" spans="3:8" x14ac:dyDescent="0.3">
      <c r="C11" s="51"/>
      <c r="D11" s="51"/>
      <c r="E11" s="51"/>
      <c r="F11" s="51"/>
      <c r="G11" s="51"/>
    </row>
    <row r="12" spans="3:8" x14ac:dyDescent="0.3">
      <c r="C12" s="25"/>
      <c r="D12" s="43" t="s">
        <v>10</v>
      </c>
      <c r="E12" s="44"/>
      <c r="F12" s="44"/>
      <c r="G12" s="44"/>
    </row>
    <row r="13" spans="3:8" x14ac:dyDescent="0.3">
      <c r="C13" s="25"/>
      <c r="D13" s="50" t="s">
        <v>7</v>
      </c>
      <c r="E13" s="52"/>
      <c r="F13" s="52"/>
      <c r="G13" s="27">
        <f>SUM('Kalvarijų g.161'!F34,'Gilužio g.17'!F39)</f>
        <v>0</v>
      </c>
    </row>
    <row r="14" spans="3:8" x14ac:dyDescent="0.3">
      <c r="C14" s="25"/>
      <c r="D14" s="50" t="s">
        <v>8</v>
      </c>
      <c r="E14" s="50"/>
      <c r="F14" s="50"/>
      <c r="G14" s="27">
        <f>G13*0.21</f>
        <v>0</v>
      </c>
    </row>
    <row r="15" spans="3:8" x14ac:dyDescent="0.3">
      <c r="C15" s="25"/>
      <c r="D15" s="50" t="s">
        <v>9</v>
      </c>
      <c r="E15" s="50"/>
      <c r="F15" s="50"/>
      <c r="G15" s="27">
        <f>SUM(G13,G14)</f>
        <v>0</v>
      </c>
    </row>
    <row r="16" spans="3:8" x14ac:dyDescent="0.3">
      <c r="C16" s="25"/>
      <c r="D16" s="31"/>
      <c r="E16" s="31"/>
      <c r="F16" s="31"/>
      <c r="G16" s="32"/>
    </row>
    <row r="17" spans="3:7" x14ac:dyDescent="0.3">
      <c r="C17" s="25"/>
      <c r="D17" s="31"/>
      <c r="E17" s="31"/>
      <c r="F17" s="31"/>
      <c r="G17" s="32"/>
    </row>
    <row r="18" spans="3:7" x14ac:dyDescent="0.3">
      <c r="C18" s="25"/>
      <c r="D18" s="53" t="s">
        <v>29</v>
      </c>
      <c r="E18" s="54"/>
      <c r="F18" s="54"/>
      <c r="G18" s="55"/>
    </row>
    <row r="19" spans="3:7" x14ac:dyDescent="0.3">
      <c r="C19" s="25"/>
      <c r="D19" s="50" t="s">
        <v>7</v>
      </c>
      <c r="E19" s="50"/>
      <c r="F19" s="50"/>
      <c r="G19" s="27">
        <f>SUM(G8,G13)</f>
        <v>0</v>
      </c>
    </row>
    <row r="20" spans="3:7" x14ac:dyDescent="0.3">
      <c r="C20" s="25"/>
      <c r="D20" s="50" t="s">
        <v>8</v>
      </c>
      <c r="E20" s="50"/>
      <c r="F20" s="50"/>
      <c r="G20" s="27">
        <f>ROUND(G19*0.21,2)</f>
        <v>0</v>
      </c>
    </row>
    <row r="21" spans="3:7" x14ac:dyDescent="0.3">
      <c r="C21" s="25"/>
      <c r="D21" s="50" t="s">
        <v>9</v>
      </c>
      <c r="E21" s="50"/>
      <c r="F21" s="50"/>
      <c r="G21" s="27">
        <f>SUM(G19,G20)</f>
        <v>0</v>
      </c>
    </row>
  </sheetData>
  <mergeCells count="14">
    <mergeCell ref="D20:F20"/>
    <mergeCell ref="D21:F21"/>
    <mergeCell ref="D13:F13"/>
    <mergeCell ref="D14:F14"/>
    <mergeCell ref="D15:F15"/>
    <mergeCell ref="D18:G18"/>
    <mergeCell ref="D19:F19"/>
    <mergeCell ref="D12:G12"/>
    <mergeCell ref="F2:H2"/>
    <mergeCell ref="D7:G7"/>
    <mergeCell ref="D8:F8"/>
    <mergeCell ref="D9:F9"/>
    <mergeCell ref="D10:F10"/>
    <mergeCell ref="C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Kalvarijų g.161</vt:lpstr>
      <vt:lpstr>Gilužio g.17</vt:lpstr>
      <vt:lpstr>Bendra kaina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Tadeuš Aleksandrovič</dc:creator>
  <cp:lastModifiedBy>Greta Kerienė</cp:lastModifiedBy>
  <cp:lastPrinted>2022-05-04T11:13:28Z</cp:lastPrinted>
  <dcterms:created xsi:type="dcterms:W3CDTF">2015-06-05T18:17:20Z</dcterms:created>
  <dcterms:modified xsi:type="dcterms:W3CDTF">2025-01-15T09:05:04Z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f4f1a9-ae13-4e26-ac6c-11f4c8a2f064_Enabled">
    <vt:lpwstr>true</vt:lpwstr>
  </property>
  <property fmtid="{D5CDD505-2E9C-101B-9397-08002B2CF9AE}" pid="3" name="MSIP_Label_5af4f1a9-ae13-4e26-ac6c-11f4c8a2f064_SetDate">
    <vt:lpwstr>2022-06-30T12:00:02Z</vt:lpwstr>
  </property>
  <property fmtid="{D5CDD505-2E9C-101B-9397-08002B2CF9AE}" pid="4" name="MSIP_Label_5af4f1a9-ae13-4e26-ac6c-11f4c8a2f064_Method">
    <vt:lpwstr>Privileged</vt:lpwstr>
  </property>
  <property fmtid="{D5CDD505-2E9C-101B-9397-08002B2CF9AE}" pid="5" name="MSIP_Label_5af4f1a9-ae13-4e26-ac6c-11f4c8a2f064_Name">
    <vt:lpwstr>5af4f1a9-ae13-4e26-ac6c-11f4c8a2f064</vt:lpwstr>
  </property>
  <property fmtid="{D5CDD505-2E9C-101B-9397-08002B2CF9AE}" pid="6" name="MSIP_Label_5af4f1a9-ae13-4e26-ac6c-11f4c8a2f064_SiteId">
    <vt:lpwstr>65f51067-7d65-4aa9-b996-4cc43a0d7111</vt:lpwstr>
  </property>
  <property fmtid="{D5CDD505-2E9C-101B-9397-08002B2CF9AE}" pid="7" name="MSIP_Label_5af4f1a9-ae13-4e26-ac6c-11f4c8a2f064_ActionId">
    <vt:lpwstr>bb27d8a4-4ff3-4403-9860-31e7bbd8e5e2</vt:lpwstr>
  </property>
  <property fmtid="{D5CDD505-2E9C-101B-9397-08002B2CF9AE}" pid="8" name="MSIP_Label_5af4f1a9-ae13-4e26-ac6c-11f4c8a2f064_ContentBits">
    <vt:lpwstr>0</vt:lpwstr>
  </property>
</Properties>
</file>