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rsk.lrs.lt\LRSKNS1\PKatalogai\Kanceliarija\dzikariene.i\Documents\Vaizdo ir garso transliacijos remonto ir tech. priežiūra\"/>
    </mc:Choice>
  </mc:AlternateContent>
  <bookViews>
    <workbookView xWindow="0" yWindow="0" windowWidth="28800" windowHeight="11580"/>
  </bookViews>
  <sheets>
    <sheet name="Vaizdo ir garso transliacij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76" i="1"/>
  <c r="F75" i="1"/>
  <c r="F74" i="1"/>
  <c r="F65" i="1"/>
  <c r="F64" i="1"/>
  <c r="F63" i="1"/>
  <c r="F62" i="1"/>
  <c r="F61" i="1"/>
  <c r="F77" i="1" l="1"/>
  <c r="F73" i="1"/>
  <c r="F72" i="1"/>
  <c r="F71" i="1"/>
  <c r="F70" i="1"/>
  <c r="F69" i="1"/>
  <c r="F68" i="1"/>
  <c r="F86" i="1"/>
  <c r="F85" i="1"/>
  <c r="F84" i="1"/>
  <c r="F83" i="1"/>
  <c r="F82" i="1"/>
  <c r="F81" i="1"/>
  <c r="F80" i="1"/>
  <c r="F79" i="1"/>
  <c r="F78" i="1"/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6" i="1"/>
  <c r="F67" i="1"/>
  <c r="F18" i="1"/>
  <c r="F12" i="1"/>
  <c r="F13" i="1"/>
  <c r="F14" i="1"/>
  <c r="F9" i="1" l="1"/>
  <c r="F16" i="1"/>
  <c r="F87" i="1" l="1"/>
</calcChain>
</file>

<file path=xl/sharedStrings.xml><?xml version="1.0" encoding="utf-8"?>
<sst xmlns="http://schemas.openxmlformats.org/spreadsheetml/2006/main" count="242" uniqueCount="165">
  <si>
    <t>Eil. Nr.</t>
  </si>
  <si>
    <t>Pavadinimas</t>
  </si>
  <si>
    <t>Mato vienetas</t>
  </si>
  <si>
    <t>Lyginamasis koeficientas</t>
  </si>
  <si>
    <t>Suma Eur, su PVM</t>
  </si>
  <si>
    <t>1 vnt.</t>
  </si>
  <si>
    <t>1 val.</t>
  </si>
  <si>
    <t>Utah Scientific UTAH-400 Series 2 Router 144 x 144 komutatoriaus maitinimo šaltinis</t>
  </si>
  <si>
    <t>Utah Scientific UTAH-400 Series 2 Router 144 x 144 HI3-400/12S; HO3-400/12S SDI signalų įvesties/išvesties sąsajų modulis</t>
  </si>
  <si>
    <t>Utah Scientific UTAH-400 Series 2 Router 144 x 144 FI-400/12S; FO-400/12S SDI signalų įvesties/išvesties optinių sąsajų modulis</t>
  </si>
  <si>
    <t>Utah Scientific UTAH-400 Series 2 Router 144 x 144 FOI-400S; FOO-400S Dviejų kanalų SFP modulis</t>
  </si>
  <si>
    <t>Panasonic AW-HE130WEJ vaizdo kameros maitinimo blokas</t>
  </si>
  <si>
    <t>Panasonic AW-RP150GJ vaizdo kamerų AW-PS551E valdymo pulto maitinimo adapteris</t>
  </si>
  <si>
    <t>AJA Video Systems KiStor KI-SSD5I2USB laikmena įrašymo-atkūrimo įrenginiui</t>
  </si>
  <si>
    <t>VIDEOTEKSTAS TEXTUS ženklų ir grafikos generavimo sisteminio bloko maitinimo blokas</t>
  </si>
  <si>
    <t>Daugiaformačio sinchro generatoriaus Courtyard CY460D maitinimo blokas</t>
  </si>
  <si>
    <t>VIDEOTEKSTAS TEXTUS ženklų ir grafikos generavimo sisteminio bloko programinės įrangos paketo atstatymas</t>
  </si>
  <si>
    <t>Paslaugos (remonto, techninės priežiūros)</t>
  </si>
  <si>
    <t>Prekės (mazgai, detalės, medžiagos)</t>
  </si>
  <si>
    <t>iš jų:</t>
  </si>
  <si>
    <t>1.</t>
  </si>
  <si>
    <t>2.</t>
  </si>
  <si>
    <t>Bendra vertinama pasiūlymo kaina Eur, su PVM (1+2)</t>
  </si>
  <si>
    <t>Vieneto įkainis Eur, su PVM</t>
  </si>
  <si>
    <t>x</t>
  </si>
  <si>
    <t>Kitos remonto, techninės priežiūros paslaugos</t>
  </si>
  <si>
    <t>Aveco Redwood vaizdo įrašų serverio programinės įrangos atstatymas</t>
  </si>
  <si>
    <t>Imagine Communications Nexio+ AMP NEX-AMP-2UG10-2 vaizdo įrašų serverio programinės įrangos atstatymas</t>
  </si>
  <si>
    <t>Adderlink X50 KVM ilgiklio maitinimo blokas</t>
  </si>
  <si>
    <t>Adderlink XD614P-DP KVM ilgiklio maitinimo blokas</t>
  </si>
  <si>
    <t>AJA Mini Converter keitiklių maitinimo blokas</t>
  </si>
  <si>
    <t>Artel Fiberlink optinio siųstuvo, imtuvo maitinimo blokas</t>
  </si>
  <si>
    <t>Aveco ASTRA Automation Server 3RU serverio kietasis diskas</t>
  </si>
  <si>
    <t>Aveco ASTRA Automation Server 3RU serverio maitinimo blokas</t>
  </si>
  <si>
    <t>Aveco Astra TV programos išleidimo valdymo panelė</t>
  </si>
  <si>
    <t>Aveco Redwood Green serverio kietasis diskas</t>
  </si>
  <si>
    <t>Aveco Redwood Green serverio maitinimo blokas</t>
  </si>
  <si>
    <t>Avmatrix PVS0613 maitinimo blokas</t>
  </si>
  <si>
    <t>Blackmagic Design Micro Converter keitiklių maitinimo blokas</t>
  </si>
  <si>
    <t>Broadata Communications Mini-3GHD-T-M-ST / Mini-3GHD-R-M-ST optinių siųstuvų/imtuvų maitinimo blokas</t>
  </si>
  <si>
    <t>Chieftec MRG-5700V maitinimo blokas</t>
  </si>
  <si>
    <t>Cisco CBS350-16P-2G tinklo komutatoriaus maitinimo blokas</t>
  </si>
  <si>
    <t>Cisco CBS350-48NGP-4X tinklo komutatoriaus maitinimo blokas</t>
  </si>
  <si>
    <t>Cisco CBS350-8FP-2G tinklo komutatoriaus maitinimo blokas</t>
  </si>
  <si>
    <t>Cisco SG350-10MP-KP tinklo komutatoriaus maitinimo blokas</t>
  </si>
  <si>
    <t>Cisco SG350-10P tinklo komutatoriaus maitinimo blokas</t>
  </si>
  <si>
    <t>Cisco SG350-28 tinklo komutatoriaus maitinimo blokas</t>
  </si>
  <si>
    <t>Cisco SG350-28P tinklo komutatoriaus maitinimo blokas</t>
  </si>
  <si>
    <t>Cisco SG350MP tinklo komutatoriaus maitinimo blokas</t>
  </si>
  <si>
    <t>Datavideo keitiklių maitinimo blokas</t>
  </si>
  <si>
    <t>Daugiakanalis Panasonic AW-UE150 kamerų maitinimo blokas</t>
  </si>
  <si>
    <t>Dell XPS 9710 nešiojamo kompiuterio maitinimo blokas</t>
  </si>
  <si>
    <t>EVS 2GF100 SDI signalų kadrinio sinchronizavimo modulis</t>
  </si>
  <si>
    <t>EVS 2XG100 SDI signalo konvertavimo ir sinchronizavimo modulis</t>
  </si>
  <si>
    <t>EVS CDV29 sinchro signalų stiprinimo paskirstymo modulis</t>
  </si>
  <si>
    <t>EVS ERS118 vaizdo signalų apdorojimo modulių talpyklos valdymo kontroleris</t>
  </si>
  <si>
    <t>EVS GDR416 SDI signalų stiprinimo paskirstymo modulis</t>
  </si>
  <si>
    <t>EVS MGG200 daugiakanalis signalų atvaizdavimo modulis</t>
  </si>
  <si>
    <t>EVS SFR18 Signalų atvaizdavimo/stiprinimo/paskirstymo modulis</t>
  </si>
  <si>
    <t>EVS Synapse SFR18 modulių talpyklos maitinimo blokas</t>
  </si>
  <si>
    <t>Extron DTP3 T 202/DTP3 R 201 vytos poros siųstuvų/imtuvų maitinimo blokas</t>
  </si>
  <si>
    <t>Extron FOX3 T 101 SM/FOX3 R 101 SM optinių siųstuvų/imtuvų maitinimo blokas</t>
  </si>
  <si>
    <t>Extron FOX3 T 101 SM/FOX3 R 101 SM optinių siųstuvų/imtuvų optinis modulis SFP</t>
  </si>
  <si>
    <t>Fomei LED WIFI-100D lempos maitinimo blokas</t>
  </si>
  <si>
    <t>Fujinon XA16x8A-XB8 objektyvas Sony-PMW350K kamerai</t>
  </si>
  <si>
    <t>Guramex GVM-1600H maitinimo blokas</t>
  </si>
  <si>
    <t>Guramex GVM-1610C maitinimo blokas</t>
  </si>
  <si>
    <t>Guramex GVM-1615 maitinimo blokas</t>
  </si>
  <si>
    <t xml:space="preserve">Guramex GVM-2400H maitinimo blokas </t>
  </si>
  <si>
    <t>Guramex GVM-810C maitinimo blokas</t>
  </si>
  <si>
    <t>Yamaha MG 10/2 garso pulto maitinimo blokas</t>
  </si>
  <si>
    <t>Imagine Communications Nexio+ AMP NEX-AMP-2UG10-2 vaizdo serverio kietasis diskas</t>
  </si>
  <si>
    <t>Imagine Communications Nexio+ AMP NEX-AMP-2UG10-2 vaizdo serverio maitinimo blokas</t>
  </si>
  <si>
    <t>Junger Audio Netbridge UHD maitinimo blokas</t>
  </si>
  <si>
    <t>Lynx Technik OTX 1712-2 SC / ORX 1702-1 SC optinių sinchro signalo siųstuvo/imtuvo maitinimo blokas</t>
  </si>
  <si>
    <t>Magewell Pro Convert for NDI to SDI dekoderio maitinimo blokas</t>
  </si>
  <si>
    <t>Magewell Pro Convert SDI Plus enkoderio maitinimo blokas</t>
  </si>
  <si>
    <t>Panasonic AW-PS300A AC maitinimo blokas</t>
  </si>
  <si>
    <t>Phabrix SxE 3G-SDI signalų generatoriaus/analizatoriaus maitinimo blokas</t>
  </si>
  <si>
    <t>Rohde &amp; Schwarz Venice S414 2RU vaizdo serverio 3G-SDI signalų įvesties ir išvesties kanalų SFP modulis</t>
  </si>
  <si>
    <t>Rohde &amp; Schwarz Venice S414 2RU vaizdo serverio kietasis diskas</t>
  </si>
  <si>
    <t>Rohde &amp; Schwarz Venice S414 2RU vaizdo serverio maitinimo blokas</t>
  </si>
  <si>
    <t>Symetrix SOLUS 8 skaitmeninio matricinio garso mikšerio maitinimo blokas</t>
  </si>
  <si>
    <t>Sinchro generatoriaus Courtyard CY460D maitinimo blokas</t>
  </si>
  <si>
    <t>Sinchro generatoriaus signalų perjungėjo Courtard CY465A maitinimo blokas</t>
  </si>
  <si>
    <t>Tinklo komutatoriaus optinis modulis SFP Cisco MGBLX1</t>
  </si>
  <si>
    <t>Utah Scientific UTAH-400 Series 2 Router 144 x 144 komutatoriaus matricinis modulis VX400S2/144RS</t>
  </si>
  <si>
    <t>EVS 2IX09 automatinio 2x SDI signalų kokybinių parametrų stebėjimo ir kanalų perjungimo modulis</t>
  </si>
  <si>
    <t>2.1</t>
  </si>
  <si>
    <t>2.2</t>
  </si>
  <si>
    <t>2.3</t>
  </si>
  <si>
    <t>2.4</t>
  </si>
  <si>
    <t>2.5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</si>
  <si>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</si>
  <si>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</si>
  <si>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</si>
  <si>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</si>
  <si>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</si>
  <si>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</si>
  <si>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</si>
  <si>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</si>
  <si>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</si>
  <si>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</si>
  <si>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</si>
  <si>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</si>
  <si>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</si>
  <si>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</si>
  <si>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</si>
  <si>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</si>
  <si>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</si>
  <si>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</si>
  <si>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</si>
  <si>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</si>
  <si>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</si>
  <si>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</si>
  <si>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</si>
  <si>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</si>
  <si>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</si>
  <si>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</si>
  <si>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</si>
  <si>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</si>
  <si>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</si>
  <si>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</si>
  <si>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</si>
  <si>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</si>
  <si>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</si>
  <si>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</si>
  <si>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</si>
  <si>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</si>
  <si>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</si>
  <si>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</si>
  <si>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</si>
  <si>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</si>
  <si>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</si>
  <si>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</si>
  <si>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</si>
  <si>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</si>
  <si>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</si>
  <si>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</si>
  <si>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</si>
  <si>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</si>
  <si>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</si>
  <si>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</si>
  <si>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</si>
  <si>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</si>
  <si>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</si>
  <si>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</si>
  <si>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</si>
  <si>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</si>
  <si>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1.3</t>
  </si>
  <si>
    <t>1.4</t>
  </si>
  <si>
    <t>1.5</t>
  </si>
  <si>
    <t>2.63</t>
  </si>
  <si>
    <t>2.64</t>
  </si>
  <si>
    <t>2.65</t>
  </si>
  <si>
    <t>2.66</t>
  </si>
  <si>
    <t>2.67</t>
  </si>
  <si>
    <t>2.68</t>
  </si>
  <si>
    <t>2.69</t>
  </si>
  <si>
    <t>2.6</t>
  </si>
  <si>
    <t>1.1</t>
  </si>
  <si>
    <t>Vaizdo ir garso transliacijos sistemos negarantinio remonto ir techninės priežiūros paslaugų įkainių lentelė</t>
  </si>
  <si>
    <t>Pasiūlymo priedas</t>
  </si>
  <si>
    <t>Lentelės 4 stulpelyje esantys įkainiai pateikiami nurodant iki 2 (dviejų) skaičių po kablelio, o 6 stulpelyje – iki 4 (keturių) skaičių po kablelio.</t>
  </si>
  <si>
    <t>Pastabos: Tiekėjas privalo užpildyti laukelius, pažymėtus geltona spalva (4 stulpelis). Į techninės priežiūros paslaugų ar įrangos remonto įkainius, darbo valandos įkainius įskaitomos tiekėjo patiriamos Sutartyje numatytų darbų vykdymo išlaidos: darbo užmokestis, mokesčiai, tiesioginės išlaidos, netiesioginės išlaidos, tiekėjo pelnas.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</si>
</sst>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4"/>
  <sheetViews>
    <sheetView tabSelected="1" zoomScale="130" zoomScaleNormal="130" workbookViewId="0">
      <selection activeCell="D95" sqref="D95"/>
    </sheetView>
  </sheetViews>
  <sheetFormatPr defaultColWidth="9.109375" defaultRowHeight="13.2" x14ac:dyDescent="0.3"/>
  <cols>
    <col min="1" max="1" width="6.6640625" style="1" customWidth="1"/>
    <col min="2" max="2" width="33.44140625" style="1" customWidth="1"/>
    <col min="3" max="3" width="10.33203125" style="1" customWidth="1"/>
    <col min="4" max="4" width="12.44140625" style="1" customWidth="1"/>
    <col min="5" max="5" width="12.6640625" style="1" customWidth="1"/>
    <col min="6" max="6" width="12.44140625" style="1" customWidth="1"/>
    <col min="7" max="16384" width="9.109375" style="1"/>
  </cols>
  <sheetData>
    <row r="1" spans="1:6" x14ac:dyDescent="0.3">
      <c r="F1" s="2" t="s">
        <v>162</v>
      </c>
    </row>
    <row r="2" spans="1:6" ht="6" customHeight="1" x14ac:dyDescent="0.3">
      <c r="F2" s="2"/>
    </row>
    <row r="3" spans="1:6" x14ac:dyDescent="0.3">
      <c r="A3" s="26" t="s">
        <v>161</v>
      </c>
      <c r="B3" s="26"/>
      <c r="C3" s="26"/>
      <c r="D3" s="26"/>
      <c r="E3" s="26"/>
      <c r="F3" s="26"/>
    </row>
    <row r="4" spans="1:6" x14ac:dyDescent="0.3">
      <c r="A4" s="26"/>
      <c r="B4" s="26"/>
      <c r="C4" s="26"/>
      <c r="D4" s="26"/>
      <c r="E4" s="26"/>
      <c r="F4" s="26"/>
    </row>
    <row r="5" spans="1:6" x14ac:dyDescent="0.3">
      <c r="A5" s="26"/>
      <c r="B5" s="26"/>
      <c r="C5" s="26"/>
      <c r="D5" s="26"/>
      <c r="E5" s="26"/>
      <c r="F5" s="26"/>
    </row>
    <row r="6" spans="1:6" x14ac:dyDescent="0.3">
      <c r="A6" s="26"/>
      <c r="B6" s="26"/>
      <c r="C6" s="26"/>
      <c r="D6" s="26"/>
      <c r="E6" s="26"/>
      <c r="F6" s="26"/>
    </row>
    <row r="7" spans="1:6" s="3" customFormat="1" ht="39.6" x14ac:dyDescent="0.3">
      <c r="A7" s="11" t="s">
        <v>0</v>
      </c>
      <c r="B7" s="11" t="s">
        <v>1</v>
      </c>
      <c r="C7" s="11" t="s">
        <v>2</v>
      </c>
      <c r="D7" s="11" t="s">
        <v>23</v>
      </c>
      <c r="E7" s="11" t="s">
        <v>3</v>
      </c>
      <c r="F7" s="11" t="s">
        <v>4</v>
      </c>
    </row>
    <row r="8" spans="1:6" s="3" customFormat="1" ht="10.5" customHeight="1" x14ac:dyDescent="0.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</row>
    <row r="9" spans="1:6" ht="26.4" x14ac:dyDescent="0.3">
      <c r="A9" s="14" t="s">
        <v>20</v>
      </c>
      <c r="B9" s="13" t="s">
        <v>17</v>
      </c>
      <c r="C9" s="14" t="s">
        <v>24</v>
      </c>
      <c r="D9" s="14" t="s">
        <v>24</v>
      </c>
      <c r="E9" s="14" t="s">
        <v>24</v>
      </c>
      <c r="F9" s="22">
        <f>SUM(F11:F14)</f>
        <v>0</v>
      </c>
    </row>
    <row r="10" spans="1:6" x14ac:dyDescent="0.3">
      <c r="A10" s="4"/>
      <c r="B10" s="5" t="s">
        <v>19</v>
      </c>
      <c r="C10" s="5"/>
      <c r="D10" s="5"/>
      <c r="E10" s="5"/>
      <c r="F10" s="5"/>
    </row>
    <row r="11" spans="1:6" ht="26.4" x14ac:dyDescent="0.3">
      <c r="A11" s="4" t="s">
        <v>160</v>
      </c>
      <c r="B11" s="6" t="s">
        <v>26</v>
      </c>
      <c r="C11" s="4" t="s">
        <v>5</v>
      </c>
      <c r="D11" s="15"/>
      <c r="E11" s="19">
        <v>0.3</v>
      </c>
      <c r="F11" s="20">
        <f>ROUND(D11*E11,4)</f>
        <v>0</v>
      </c>
    </row>
    <row r="12" spans="1:6" ht="39.6" x14ac:dyDescent="0.3">
      <c r="A12" s="4" t="s">
        <v>149</v>
      </c>
      <c r="B12" s="6" t="s">
        <v>27</v>
      </c>
      <c r="C12" s="4" t="s">
        <v>5</v>
      </c>
      <c r="D12" s="15"/>
      <c r="E12" s="19">
        <v>0.3</v>
      </c>
      <c r="F12" s="20">
        <f t="shared" ref="F12:F14" si="0">ROUND(D12*E12,4)</f>
        <v>0</v>
      </c>
    </row>
    <row r="13" spans="1:6" ht="41.1" customHeight="1" x14ac:dyDescent="0.3">
      <c r="A13" s="4" t="s">
        <v>150</v>
      </c>
      <c r="B13" s="6" t="s">
        <v>16</v>
      </c>
      <c r="C13" s="4" t="s">
        <v>5</v>
      </c>
      <c r="D13" s="15"/>
      <c r="E13" s="19">
        <v>0.3</v>
      </c>
      <c r="F13" s="20">
        <f t="shared" si="0"/>
        <v>0</v>
      </c>
    </row>
    <row r="14" spans="1:6" ht="26.4" x14ac:dyDescent="0.3">
      <c r="A14" s="4" t="s">
        <v>151</v>
      </c>
      <c r="B14" s="5" t="s">
        <v>25</v>
      </c>
      <c r="C14" s="4" t="s">
        <v>6</v>
      </c>
      <c r="D14" s="15"/>
      <c r="E14" s="19">
        <v>1</v>
      </c>
      <c r="F14" s="20">
        <f t="shared" si="0"/>
        <v>0</v>
      </c>
    </row>
    <row r="15" spans="1:6" ht="6.6" customHeight="1" x14ac:dyDescent="0.3">
      <c r="A15" s="4"/>
      <c r="B15" s="5"/>
      <c r="C15" s="4"/>
      <c r="D15" s="16"/>
      <c r="E15" s="4"/>
      <c r="F15" s="18"/>
    </row>
    <row r="16" spans="1:6" x14ac:dyDescent="0.3">
      <c r="A16" s="14" t="s">
        <v>21</v>
      </c>
      <c r="B16" s="12" t="s">
        <v>18</v>
      </c>
      <c r="C16" s="14" t="s">
        <v>24</v>
      </c>
      <c r="D16" s="14" t="s">
        <v>24</v>
      </c>
      <c r="E16" s="14" t="s">
        <v>24</v>
      </c>
      <c r="F16" s="23">
        <f>SUM(F18:F86)</f>
        <v>0</v>
      </c>
    </row>
    <row r="17" spans="1:6" ht="12" customHeight="1" x14ac:dyDescent="0.3">
      <c r="A17" s="4"/>
      <c r="B17" s="5" t="s">
        <v>19</v>
      </c>
      <c r="C17" s="5"/>
      <c r="D17" s="17"/>
      <c r="E17" s="5"/>
      <c r="F17" s="17"/>
    </row>
    <row r="18" spans="1:6" ht="26.4" x14ac:dyDescent="0.3">
      <c r="A18" s="4" t="s">
        <v>88</v>
      </c>
      <c r="B18" s="6" t="s">
        <v>28</v>
      </c>
      <c r="C18" s="4" t="s">
        <v>5</v>
      </c>
      <c r="D18" s="15"/>
      <c r="E18" s="19">
        <v>0.52</v>
      </c>
      <c r="F18" s="20">
        <f t="shared" ref="F18:F67" si="1">ROUND(D18*E18,4)</f>
        <v>0</v>
      </c>
    </row>
    <row r="19" spans="1:6" ht="26.4" x14ac:dyDescent="0.3">
      <c r="A19" s="4" t="s">
        <v>89</v>
      </c>
      <c r="B19" s="6" t="s">
        <v>29</v>
      </c>
      <c r="C19" s="4" t="s">
        <v>5</v>
      </c>
      <c r="D19" s="15"/>
      <c r="E19" s="19">
        <v>0.14000000000000001</v>
      </c>
      <c r="F19" s="20">
        <f t="shared" si="1"/>
        <v>0</v>
      </c>
    </row>
    <row r="20" spans="1:6" ht="26.4" x14ac:dyDescent="0.3">
      <c r="A20" s="4" t="s">
        <v>90</v>
      </c>
      <c r="B20" s="6" t="s">
        <v>30</v>
      </c>
      <c r="C20" s="4" t="s">
        <v>5</v>
      </c>
      <c r="D20" s="15"/>
      <c r="E20" s="19">
        <v>0.1</v>
      </c>
      <c r="F20" s="20">
        <f t="shared" si="1"/>
        <v>0</v>
      </c>
    </row>
    <row r="21" spans="1:6" ht="39.6" x14ac:dyDescent="0.3">
      <c r="A21" s="4" t="s">
        <v>91</v>
      </c>
      <c r="B21" s="6" t="s">
        <v>13</v>
      </c>
      <c r="C21" s="4" t="s">
        <v>5</v>
      </c>
      <c r="D21" s="15"/>
      <c r="E21" s="19">
        <v>1</v>
      </c>
      <c r="F21" s="20">
        <f t="shared" si="1"/>
        <v>0</v>
      </c>
    </row>
    <row r="22" spans="1:6" ht="26.4" x14ac:dyDescent="0.3">
      <c r="A22" s="4" t="s">
        <v>92</v>
      </c>
      <c r="B22" s="6" t="s">
        <v>31</v>
      </c>
      <c r="C22" s="4" t="s">
        <v>5</v>
      </c>
      <c r="D22" s="15"/>
      <c r="E22" s="19">
        <v>0.26</v>
      </c>
      <c r="F22" s="20">
        <f t="shared" si="1"/>
        <v>0</v>
      </c>
    </row>
    <row r="23" spans="1:6" ht="26.4" x14ac:dyDescent="0.3">
      <c r="A23" s="4" t="s">
        <v>159</v>
      </c>
      <c r="B23" s="6" t="s">
        <v>32</v>
      </c>
      <c r="C23" s="4" t="s">
        <v>5</v>
      </c>
      <c r="D23" s="15"/>
      <c r="E23" s="19">
        <v>0.13</v>
      </c>
      <c r="F23" s="20">
        <f t="shared" si="1"/>
        <v>0</v>
      </c>
    </row>
    <row r="24" spans="1:6" ht="26.4" x14ac:dyDescent="0.3">
      <c r="A24" s="4" t="s">
        <v>93</v>
      </c>
      <c r="B24" s="6" t="s">
        <v>33</v>
      </c>
      <c r="C24" s="4" t="s">
        <v>5</v>
      </c>
      <c r="D24" s="15"/>
      <c r="E24" s="19">
        <v>0.08</v>
      </c>
      <c r="F24" s="20">
        <f t="shared" si="1"/>
        <v>0</v>
      </c>
    </row>
    <row r="25" spans="1:6" ht="26.4" x14ac:dyDescent="0.3">
      <c r="A25" s="4" t="s">
        <v>94</v>
      </c>
      <c r="B25" s="6" t="s">
        <v>34</v>
      </c>
      <c r="C25" s="4" t="s">
        <v>5</v>
      </c>
      <c r="D25" s="15"/>
      <c r="E25" s="19">
        <v>0.34</v>
      </c>
      <c r="F25" s="20">
        <f t="shared" si="1"/>
        <v>0</v>
      </c>
    </row>
    <row r="26" spans="1:6" ht="26.4" x14ac:dyDescent="0.3">
      <c r="A26" s="4" t="s">
        <v>95</v>
      </c>
      <c r="B26" s="6" t="s">
        <v>35</v>
      </c>
      <c r="C26" s="4" t="s">
        <v>5</v>
      </c>
      <c r="D26" s="15"/>
      <c r="E26" s="19">
        <v>0.21</v>
      </c>
      <c r="F26" s="20">
        <f t="shared" si="1"/>
        <v>0</v>
      </c>
    </row>
    <row r="27" spans="1:6" ht="26.4" x14ac:dyDescent="0.3">
      <c r="A27" s="4" t="s">
        <v>96</v>
      </c>
      <c r="B27" s="6" t="s">
        <v>36</v>
      </c>
      <c r="C27" s="4" t="s">
        <v>5</v>
      </c>
      <c r="D27" s="15"/>
      <c r="E27" s="19">
        <v>0.08</v>
      </c>
      <c r="F27" s="20">
        <f t="shared" si="1"/>
        <v>0</v>
      </c>
    </row>
    <row r="28" spans="1:6" x14ac:dyDescent="0.3">
      <c r="A28" s="4" t="s">
        <v>97</v>
      </c>
      <c r="B28" s="6" t="s">
        <v>37</v>
      </c>
      <c r="C28" s="4" t="s">
        <v>5</v>
      </c>
      <c r="D28" s="15"/>
      <c r="E28" s="19">
        <v>7.0000000000000007E-2</v>
      </c>
      <c r="F28" s="20">
        <f t="shared" si="1"/>
        <v>0</v>
      </c>
    </row>
    <row r="29" spans="1:6" ht="26.4" x14ac:dyDescent="0.3">
      <c r="A29" s="4" t="s">
        <v>98</v>
      </c>
      <c r="B29" s="6" t="s">
        <v>38</v>
      </c>
      <c r="C29" s="4" t="s">
        <v>5</v>
      </c>
      <c r="D29" s="15"/>
      <c r="E29" s="19">
        <v>0.06</v>
      </c>
      <c r="F29" s="20">
        <f t="shared" si="1"/>
        <v>0</v>
      </c>
    </row>
    <row r="30" spans="1:6" ht="39.6" x14ac:dyDescent="0.3">
      <c r="A30" s="4" t="s">
        <v>99</v>
      </c>
      <c r="B30" s="6" t="s">
        <v>39</v>
      </c>
      <c r="C30" s="4" t="s">
        <v>5</v>
      </c>
      <c r="D30" s="15"/>
      <c r="E30" s="19">
        <v>0.69</v>
      </c>
      <c r="F30" s="20">
        <f t="shared" si="1"/>
        <v>0</v>
      </c>
    </row>
    <row r="31" spans="1:6" x14ac:dyDescent="0.3">
      <c r="A31" s="4" t="s">
        <v>100</v>
      </c>
      <c r="B31" s="6" t="s">
        <v>40</v>
      </c>
      <c r="C31" s="4" t="s">
        <v>5</v>
      </c>
      <c r="D31" s="15"/>
      <c r="E31" s="19">
        <v>0.8</v>
      </c>
      <c r="F31" s="20">
        <f t="shared" si="1"/>
        <v>0</v>
      </c>
    </row>
    <row r="32" spans="1:6" ht="26.4" x14ac:dyDescent="0.3">
      <c r="A32" s="4" t="s">
        <v>101</v>
      </c>
      <c r="B32" s="6" t="s">
        <v>41</v>
      </c>
      <c r="C32" s="4" t="s">
        <v>5</v>
      </c>
      <c r="D32" s="15"/>
      <c r="E32" s="19">
        <v>0.8</v>
      </c>
      <c r="F32" s="20">
        <f t="shared" si="1"/>
        <v>0</v>
      </c>
    </row>
    <row r="33" spans="1:6" ht="26.4" x14ac:dyDescent="0.3">
      <c r="A33" s="4" t="s">
        <v>102</v>
      </c>
      <c r="B33" s="6" t="s">
        <v>42</v>
      </c>
      <c r="C33" s="4" t="s">
        <v>5</v>
      </c>
      <c r="D33" s="15"/>
      <c r="E33" s="19">
        <v>0.34</v>
      </c>
      <c r="F33" s="20">
        <f t="shared" si="1"/>
        <v>0</v>
      </c>
    </row>
    <row r="34" spans="1:6" ht="26.4" x14ac:dyDescent="0.3">
      <c r="A34" s="4" t="s">
        <v>103</v>
      </c>
      <c r="B34" s="6" t="s">
        <v>43</v>
      </c>
      <c r="C34" s="4" t="s">
        <v>5</v>
      </c>
      <c r="D34" s="15"/>
      <c r="E34" s="19">
        <v>0.4</v>
      </c>
      <c r="F34" s="20">
        <f t="shared" si="1"/>
        <v>0</v>
      </c>
    </row>
    <row r="35" spans="1:6" ht="26.4" x14ac:dyDescent="0.3">
      <c r="A35" s="4" t="s">
        <v>104</v>
      </c>
      <c r="B35" s="6" t="s">
        <v>44</v>
      </c>
      <c r="C35" s="4" t="s">
        <v>5</v>
      </c>
      <c r="D35" s="15"/>
      <c r="E35" s="19">
        <v>0.17</v>
      </c>
      <c r="F35" s="20">
        <f t="shared" si="1"/>
        <v>0</v>
      </c>
    </row>
    <row r="36" spans="1:6" ht="26.4" x14ac:dyDescent="0.3">
      <c r="A36" s="4" t="s">
        <v>105</v>
      </c>
      <c r="B36" s="6" t="s">
        <v>45</v>
      </c>
      <c r="C36" s="4" t="s">
        <v>5</v>
      </c>
      <c r="D36" s="15"/>
      <c r="E36" s="19">
        <v>0.34</v>
      </c>
      <c r="F36" s="20">
        <f t="shared" si="1"/>
        <v>0</v>
      </c>
    </row>
    <row r="37" spans="1:6" ht="26.4" x14ac:dyDescent="0.3">
      <c r="A37" s="4" t="s">
        <v>106</v>
      </c>
      <c r="B37" s="6" t="s">
        <v>46</v>
      </c>
      <c r="C37" s="4" t="s">
        <v>5</v>
      </c>
      <c r="D37" s="15"/>
      <c r="E37" s="19">
        <v>0.7</v>
      </c>
      <c r="F37" s="20">
        <f t="shared" si="1"/>
        <v>0</v>
      </c>
    </row>
    <row r="38" spans="1:6" ht="26.4" x14ac:dyDescent="0.3">
      <c r="A38" s="4" t="s">
        <v>107</v>
      </c>
      <c r="B38" s="6" t="s">
        <v>47</v>
      </c>
      <c r="C38" s="4" t="s">
        <v>5</v>
      </c>
      <c r="D38" s="15"/>
      <c r="E38" s="19">
        <v>0.7</v>
      </c>
      <c r="F38" s="20">
        <f t="shared" si="1"/>
        <v>0</v>
      </c>
    </row>
    <row r="39" spans="1:6" ht="26.4" x14ac:dyDescent="0.3">
      <c r="A39" s="4" t="s">
        <v>108</v>
      </c>
      <c r="B39" s="6" t="s">
        <v>48</v>
      </c>
      <c r="C39" s="4" t="s">
        <v>5</v>
      </c>
      <c r="D39" s="15"/>
      <c r="E39" s="19">
        <v>0.7</v>
      </c>
      <c r="F39" s="20">
        <f t="shared" si="1"/>
        <v>0</v>
      </c>
    </row>
    <row r="40" spans="1:6" x14ac:dyDescent="0.3">
      <c r="A40" s="4" t="s">
        <v>109</v>
      </c>
      <c r="B40" s="6" t="s">
        <v>49</v>
      </c>
      <c r="C40" s="4" t="s">
        <v>5</v>
      </c>
      <c r="D40" s="15"/>
      <c r="E40" s="19">
        <v>0.7</v>
      </c>
      <c r="F40" s="20">
        <f t="shared" si="1"/>
        <v>0</v>
      </c>
    </row>
    <row r="41" spans="1:6" ht="26.4" x14ac:dyDescent="0.3">
      <c r="A41" s="4" t="s">
        <v>110</v>
      </c>
      <c r="B41" s="6" t="s">
        <v>15</v>
      </c>
      <c r="C41" s="4" t="s">
        <v>5</v>
      </c>
      <c r="D41" s="15"/>
      <c r="E41" s="19">
        <v>0.8</v>
      </c>
      <c r="F41" s="20">
        <f t="shared" si="1"/>
        <v>0</v>
      </c>
    </row>
    <row r="42" spans="1:6" ht="32.25" customHeight="1" x14ac:dyDescent="0.3">
      <c r="A42" s="4" t="s">
        <v>111</v>
      </c>
      <c r="B42" s="6" t="s">
        <v>50</v>
      </c>
      <c r="C42" s="4" t="s">
        <v>5</v>
      </c>
      <c r="D42" s="15"/>
      <c r="E42" s="19">
        <v>0.8</v>
      </c>
      <c r="F42" s="20">
        <f t="shared" si="1"/>
        <v>0</v>
      </c>
    </row>
    <row r="43" spans="1:6" ht="26.4" x14ac:dyDescent="0.3">
      <c r="A43" s="4" t="s">
        <v>112</v>
      </c>
      <c r="B43" s="6" t="s">
        <v>51</v>
      </c>
      <c r="C43" s="4" t="s">
        <v>5</v>
      </c>
      <c r="D43" s="15"/>
      <c r="E43" s="19">
        <v>0.8</v>
      </c>
      <c r="F43" s="20">
        <f t="shared" si="1"/>
        <v>0</v>
      </c>
    </row>
    <row r="44" spans="1:6" ht="26.4" x14ac:dyDescent="0.3">
      <c r="A44" s="4" t="s">
        <v>113</v>
      </c>
      <c r="B44" s="6" t="s">
        <v>52</v>
      </c>
      <c r="C44" s="4" t="s">
        <v>5</v>
      </c>
      <c r="D44" s="15"/>
      <c r="E44" s="19">
        <v>0.8</v>
      </c>
      <c r="F44" s="20">
        <f t="shared" si="1"/>
        <v>0</v>
      </c>
    </row>
    <row r="45" spans="1:6" ht="39.6" x14ac:dyDescent="0.3">
      <c r="A45" s="4" t="s">
        <v>114</v>
      </c>
      <c r="B45" s="6" t="s">
        <v>87</v>
      </c>
      <c r="C45" s="4" t="s">
        <v>5</v>
      </c>
      <c r="D45" s="15"/>
      <c r="E45" s="19">
        <v>0.8</v>
      </c>
      <c r="F45" s="20">
        <f t="shared" si="1"/>
        <v>0</v>
      </c>
    </row>
    <row r="46" spans="1:6" ht="26.4" x14ac:dyDescent="0.3">
      <c r="A46" s="4" t="s">
        <v>115</v>
      </c>
      <c r="B46" s="6" t="s">
        <v>53</v>
      </c>
      <c r="C46" s="4" t="s">
        <v>5</v>
      </c>
      <c r="D46" s="15"/>
      <c r="E46" s="19">
        <v>0.8</v>
      </c>
      <c r="F46" s="20">
        <f t="shared" si="1"/>
        <v>0</v>
      </c>
    </row>
    <row r="47" spans="1:6" ht="26.4" x14ac:dyDescent="0.3">
      <c r="A47" s="4" t="s">
        <v>116</v>
      </c>
      <c r="B47" s="6" t="s">
        <v>54</v>
      </c>
      <c r="C47" s="4" t="s">
        <v>5</v>
      </c>
      <c r="D47" s="15"/>
      <c r="E47" s="19">
        <v>0.21</v>
      </c>
      <c r="F47" s="20">
        <f t="shared" si="1"/>
        <v>0</v>
      </c>
    </row>
    <row r="48" spans="1:6" ht="26.4" x14ac:dyDescent="0.3">
      <c r="A48" s="4" t="s">
        <v>117</v>
      </c>
      <c r="B48" s="6" t="s">
        <v>55</v>
      </c>
      <c r="C48" s="4" t="s">
        <v>5</v>
      </c>
      <c r="D48" s="15"/>
      <c r="E48" s="19">
        <v>0.21</v>
      </c>
      <c r="F48" s="20">
        <f t="shared" si="1"/>
        <v>0</v>
      </c>
    </row>
    <row r="49" spans="1:6" ht="26.4" x14ac:dyDescent="0.3">
      <c r="A49" s="4" t="s">
        <v>118</v>
      </c>
      <c r="B49" s="6" t="s">
        <v>56</v>
      </c>
      <c r="C49" s="4" t="s">
        <v>5</v>
      </c>
      <c r="D49" s="15"/>
      <c r="E49" s="19">
        <v>0.21</v>
      </c>
      <c r="F49" s="20">
        <f t="shared" si="1"/>
        <v>0</v>
      </c>
    </row>
    <row r="50" spans="1:6" ht="26.4" x14ac:dyDescent="0.3">
      <c r="A50" s="4" t="s">
        <v>119</v>
      </c>
      <c r="B50" s="6" t="s">
        <v>57</v>
      </c>
      <c r="C50" s="4" t="s">
        <v>5</v>
      </c>
      <c r="D50" s="15"/>
      <c r="E50" s="19">
        <v>0.21</v>
      </c>
      <c r="F50" s="20">
        <f t="shared" si="1"/>
        <v>0</v>
      </c>
    </row>
    <row r="51" spans="1:6" ht="39.6" x14ac:dyDescent="0.3">
      <c r="A51" s="4" t="s">
        <v>120</v>
      </c>
      <c r="B51" s="6" t="s">
        <v>58</v>
      </c>
      <c r="C51" s="4" t="s">
        <v>5</v>
      </c>
      <c r="D51" s="15"/>
      <c r="E51" s="19">
        <v>0.21</v>
      </c>
      <c r="F51" s="20">
        <f t="shared" si="1"/>
        <v>0</v>
      </c>
    </row>
    <row r="52" spans="1:6" ht="26.4" x14ac:dyDescent="0.3">
      <c r="A52" s="4" t="s">
        <v>121</v>
      </c>
      <c r="B52" s="6" t="s">
        <v>59</v>
      </c>
      <c r="C52" s="4" t="s">
        <v>5</v>
      </c>
      <c r="D52" s="15"/>
      <c r="E52" s="19">
        <v>0.21</v>
      </c>
      <c r="F52" s="20">
        <f t="shared" si="1"/>
        <v>0</v>
      </c>
    </row>
    <row r="53" spans="1:6" ht="26.4" x14ac:dyDescent="0.3">
      <c r="A53" s="4" t="s">
        <v>122</v>
      </c>
      <c r="B53" s="6" t="s">
        <v>60</v>
      </c>
      <c r="C53" s="4" t="s">
        <v>5</v>
      </c>
      <c r="D53" s="15"/>
      <c r="E53" s="19">
        <v>0.21</v>
      </c>
      <c r="F53" s="20">
        <f t="shared" si="1"/>
        <v>0</v>
      </c>
    </row>
    <row r="54" spans="1:6" ht="26.4" x14ac:dyDescent="0.3">
      <c r="A54" s="4" t="s">
        <v>123</v>
      </c>
      <c r="B54" s="6" t="s">
        <v>61</v>
      </c>
      <c r="C54" s="4" t="s">
        <v>5</v>
      </c>
      <c r="D54" s="15"/>
      <c r="E54" s="19">
        <v>0.06</v>
      </c>
      <c r="F54" s="20">
        <f t="shared" si="1"/>
        <v>0</v>
      </c>
    </row>
    <row r="55" spans="1:6" ht="39.6" x14ac:dyDescent="0.3">
      <c r="A55" s="4" t="s">
        <v>124</v>
      </c>
      <c r="B55" s="6" t="s">
        <v>62</v>
      </c>
      <c r="C55" s="4" t="s">
        <v>5</v>
      </c>
      <c r="D55" s="15"/>
      <c r="E55" s="19">
        <v>0.08</v>
      </c>
      <c r="F55" s="20">
        <f t="shared" si="1"/>
        <v>0</v>
      </c>
    </row>
    <row r="56" spans="1:6" ht="26.4" x14ac:dyDescent="0.3">
      <c r="A56" s="4" t="s">
        <v>125</v>
      </c>
      <c r="B56" s="6" t="s">
        <v>63</v>
      </c>
      <c r="C56" s="4" t="s">
        <v>5</v>
      </c>
      <c r="D56" s="15"/>
      <c r="E56" s="19">
        <v>7.0000000000000007E-2</v>
      </c>
      <c r="F56" s="20">
        <f t="shared" si="1"/>
        <v>0</v>
      </c>
    </row>
    <row r="57" spans="1:6" ht="26.4" x14ac:dyDescent="0.3">
      <c r="A57" s="4" t="s">
        <v>126</v>
      </c>
      <c r="B57" s="6" t="s">
        <v>64</v>
      </c>
      <c r="C57" s="4" t="s">
        <v>5</v>
      </c>
      <c r="D57" s="15"/>
      <c r="E57" s="19">
        <v>0.06</v>
      </c>
      <c r="F57" s="20">
        <f t="shared" si="1"/>
        <v>0</v>
      </c>
    </row>
    <row r="58" spans="1:6" ht="26.4" x14ac:dyDescent="0.3">
      <c r="A58" s="4" t="s">
        <v>127</v>
      </c>
      <c r="B58" s="6" t="s">
        <v>70</v>
      </c>
      <c r="C58" s="4" t="s">
        <v>5</v>
      </c>
      <c r="D58" s="15"/>
      <c r="E58" s="19">
        <v>0.5</v>
      </c>
      <c r="F58" s="20">
        <f t="shared" si="1"/>
        <v>0</v>
      </c>
    </row>
    <row r="59" spans="1:6" ht="39.6" x14ac:dyDescent="0.3">
      <c r="A59" s="4" t="s">
        <v>128</v>
      </c>
      <c r="B59" s="6" t="s">
        <v>71</v>
      </c>
      <c r="C59" s="4" t="s">
        <v>5</v>
      </c>
      <c r="D59" s="15"/>
      <c r="E59" s="19">
        <v>0.5</v>
      </c>
      <c r="F59" s="20">
        <f t="shared" si="1"/>
        <v>0</v>
      </c>
    </row>
    <row r="60" spans="1:6" ht="39.6" x14ac:dyDescent="0.3">
      <c r="A60" s="4" t="s">
        <v>129</v>
      </c>
      <c r="B60" s="6" t="s">
        <v>72</v>
      </c>
      <c r="C60" s="4" t="s">
        <v>5</v>
      </c>
      <c r="D60" s="15"/>
      <c r="E60" s="19">
        <v>0.7</v>
      </c>
      <c r="F60" s="20">
        <f t="shared" si="1"/>
        <v>0</v>
      </c>
    </row>
    <row r="61" spans="1:6" x14ac:dyDescent="0.3">
      <c r="A61" s="4" t="s">
        <v>130</v>
      </c>
      <c r="B61" s="6" t="s">
        <v>65</v>
      </c>
      <c r="C61" s="4" t="s">
        <v>5</v>
      </c>
      <c r="D61" s="15"/>
      <c r="E61" s="19">
        <v>0.21</v>
      </c>
      <c r="F61" s="20">
        <f t="shared" si="1"/>
        <v>0</v>
      </c>
    </row>
    <row r="62" spans="1:6" x14ac:dyDescent="0.3">
      <c r="A62" s="4" t="s">
        <v>131</v>
      </c>
      <c r="B62" s="6" t="s">
        <v>66</v>
      </c>
      <c r="C62" s="4" t="s">
        <v>5</v>
      </c>
      <c r="D62" s="15"/>
      <c r="E62" s="19">
        <v>0.21</v>
      </c>
      <c r="F62" s="20">
        <f t="shared" si="1"/>
        <v>0</v>
      </c>
    </row>
    <row r="63" spans="1:6" x14ac:dyDescent="0.3">
      <c r="A63" s="4" t="s">
        <v>132</v>
      </c>
      <c r="B63" s="6" t="s">
        <v>67</v>
      </c>
      <c r="C63" s="4" t="s">
        <v>5</v>
      </c>
      <c r="D63" s="15"/>
      <c r="E63" s="19">
        <v>0.09</v>
      </c>
      <c r="F63" s="20">
        <f t="shared" si="1"/>
        <v>0</v>
      </c>
    </row>
    <row r="64" spans="1:6" x14ac:dyDescent="0.3">
      <c r="A64" s="4" t="s">
        <v>133</v>
      </c>
      <c r="B64" s="6" t="s">
        <v>68</v>
      </c>
      <c r="C64" s="4" t="s">
        <v>5</v>
      </c>
      <c r="D64" s="15"/>
      <c r="E64" s="19">
        <v>0.6</v>
      </c>
      <c r="F64" s="20">
        <f t="shared" si="1"/>
        <v>0</v>
      </c>
    </row>
    <row r="65" spans="1:6" x14ac:dyDescent="0.3">
      <c r="A65" s="4" t="s">
        <v>134</v>
      </c>
      <c r="B65" s="6" t="s">
        <v>69</v>
      </c>
      <c r="C65" s="4" t="s">
        <v>5</v>
      </c>
      <c r="D65" s="15"/>
      <c r="E65" s="19">
        <v>0.5</v>
      </c>
      <c r="F65" s="20">
        <f t="shared" si="1"/>
        <v>0</v>
      </c>
    </row>
    <row r="66" spans="1:6" ht="26.4" x14ac:dyDescent="0.3">
      <c r="A66" s="4" t="s">
        <v>135</v>
      </c>
      <c r="B66" s="6" t="s">
        <v>73</v>
      </c>
      <c r="C66" s="4" t="s">
        <v>5</v>
      </c>
      <c r="D66" s="15"/>
      <c r="E66" s="19">
        <v>0.11</v>
      </c>
      <c r="F66" s="20">
        <f t="shared" si="1"/>
        <v>0</v>
      </c>
    </row>
    <row r="67" spans="1:6" ht="39.6" x14ac:dyDescent="0.3">
      <c r="A67" s="4" t="s">
        <v>136</v>
      </c>
      <c r="B67" s="6" t="s">
        <v>74</v>
      </c>
      <c r="C67" s="4" t="s">
        <v>5</v>
      </c>
      <c r="D67" s="15"/>
      <c r="E67" s="19">
        <v>0.17</v>
      </c>
      <c r="F67" s="20">
        <f t="shared" si="1"/>
        <v>0</v>
      </c>
    </row>
    <row r="68" spans="1:6" ht="26.4" x14ac:dyDescent="0.3">
      <c r="A68" s="4" t="s">
        <v>137</v>
      </c>
      <c r="B68" s="6" t="s">
        <v>75</v>
      </c>
      <c r="C68" s="4" t="s">
        <v>5</v>
      </c>
      <c r="D68" s="15"/>
      <c r="E68" s="19">
        <v>0.09</v>
      </c>
      <c r="F68" s="20">
        <f t="shared" ref="F68:F77" si="2">ROUND(D68*E68,4)</f>
        <v>0</v>
      </c>
    </row>
    <row r="69" spans="1:6" ht="26.4" x14ac:dyDescent="0.3">
      <c r="A69" s="4" t="s">
        <v>138</v>
      </c>
      <c r="B69" s="6" t="s">
        <v>76</v>
      </c>
      <c r="C69" s="4" t="s">
        <v>5</v>
      </c>
      <c r="D69" s="15"/>
      <c r="E69" s="19">
        <v>0.09</v>
      </c>
      <c r="F69" s="20">
        <f t="shared" si="2"/>
        <v>0</v>
      </c>
    </row>
    <row r="70" spans="1:6" ht="26.4" x14ac:dyDescent="0.3">
      <c r="A70" s="4" t="s">
        <v>139</v>
      </c>
      <c r="B70" s="6" t="s">
        <v>11</v>
      </c>
      <c r="C70" s="4" t="s">
        <v>5</v>
      </c>
      <c r="D70" s="15"/>
      <c r="E70" s="19">
        <v>0.6</v>
      </c>
      <c r="F70" s="20">
        <f t="shared" si="2"/>
        <v>0</v>
      </c>
    </row>
    <row r="71" spans="1:6" ht="26.4" x14ac:dyDescent="0.3">
      <c r="A71" s="4" t="s">
        <v>140</v>
      </c>
      <c r="B71" s="6" t="s">
        <v>77</v>
      </c>
      <c r="C71" s="4" t="s">
        <v>5</v>
      </c>
      <c r="D71" s="15"/>
      <c r="E71" s="19">
        <v>0.6</v>
      </c>
      <c r="F71" s="20">
        <f t="shared" si="2"/>
        <v>0</v>
      </c>
    </row>
    <row r="72" spans="1:6" ht="39.6" x14ac:dyDescent="0.3">
      <c r="A72" s="4" t="s">
        <v>141</v>
      </c>
      <c r="B72" s="6" t="s">
        <v>12</v>
      </c>
      <c r="C72" s="4" t="s">
        <v>5</v>
      </c>
      <c r="D72" s="15"/>
      <c r="E72" s="19">
        <v>0.5</v>
      </c>
      <c r="F72" s="20">
        <f t="shared" si="2"/>
        <v>0</v>
      </c>
    </row>
    <row r="73" spans="1:6" ht="39.6" x14ac:dyDescent="0.3">
      <c r="A73" s="4" t="s">
        <v>142</v>
      </c>
      <c r="B73" s="6" t="s">
        <v>78</v>
      </c>
      <c r="C73" s="4" t="s">
        <v>5</v>
      </c>
      <c r="D73" s="15"/>
      <c r="E73" s="19">
        <v>0.5</v>
      </c>
      <c r="F73" s="20">
        <f t="shared" si="2"/>
        <v>0</v>
      </c>
    </row>
    <row r="74" spans="1:6" ht="39.6" x14ac:dyDescent="0.3">
      <c r="A74" s="4" t="s">
        <v>143</v>
      </c>
      <c r="B74" s="6" t="s">
        <v>79</v>
      </c>
      <c r="C74" s="4" t="s">
        <v>5</v>
      </c>
      <c r="D74" s="15"/>
      <c r="E74" s="19">
        <v>0.5</v>
      </c>
      <c r="F74" s="20">
        <f t="shared" si="2"/>
        <v>0</v>
      </c>
    </row>
    <row r="75" spans="1:6" ht="26.4" x14ac:dyDescent="0.3">
      <c r="A75" s="4" t="s">
        <v>144</v>
      </c>
      <c r="B75" s="6" t="s">
        <v>80</v>
      </c>
      <c r="C75" s="4" t="s">
        <v>5</v>
      </c>
      <c r="D75" s="15"/>
      <c r="E75" s="19">
        <v>0.7</v>
      </c>
      <c r="F75" s="20">
        <f t="shared" si="2"/>
        <v>0</v>
      </c>
    </row>
    <row r="76" spans="1:6" ht="26.4" x14ac:dyDescent="0.3">
      <c r="A76" s="4" t="s">
        <v>145</v>
      </c>
      <c r="B76" s="6" t="s">
        <v>81</v>
      </c>
      <c r="C76" s="4" t="s">
        <v>5</v>
      </c>
      <c r="D76" s="15"/>
      <c r="E76" s="19">
        <v>0.11</v>
      </c>
      <c r="F76" s="20">
        <f t="shared" si="2"/>
        <v>0</v>
      </c>
    </row>
    <row r="77" spans="1:6" ht="39.6" x14ac:dyDescent="0.3">
      <c r="A77" s="4" t="s">
        <v>146</v>
      </c>
      <c r="B77" s="6" t="s">
        <v>82</v>
      </c>
      <c r="C77" s="4" t="s">
        <v>5</v>
      </c>
      <c r="D77" s="15"/>
      <c r="E77" s="19">
        <v>0.17</v>
      </c>
      <c r="F77" s="20">
        <f t="shared" si="2"/>
        <v>0</v>
      </c>
    </row>
    <row r="78" spans="1:6" ht="26.4" x14ac:dyDescent="0.3">
      <c r="A78" s="4" t="s">
        <v>147</v>
      </c>
      <c r="B78" s="6" t="s">
        <v>83</v>
      </c>
      <c r="C78" s="4" t="s">
        <v>5</v>
      </c>
      <c r="D78" s="15"/>
      <c r="E78" s="19">
        <v>0.17</v>
      </c>
      <c r="F78" s="20">
        <f t="shared" ref="F78:F86" si="3">ROUND(D78*E78,4)</f>
        <v>0</v>
      </c>
    </row>
    <row r="79" spans="1:6" ht="26.4" x14ac:dyDescent="0.3">
      <c r="A79" s="4" t="s">
        <v>148</v>
      </c>
      <c r="B79" s="6" t="s">
        <v>84</v>
      </c>
      <c r="C79" s="4" t="s">
        <v>5</v>
      </c>
      <c r="D79" s="15"/>
      <c r="E79" s="19">
        <v>0.17</v>
      </c>
      <c r="F79" s="20">
        <f t="shared" si="3"/>
        <v>0</v>
      </c>
    </row>
    <row r="80" spans="1:6" ht="26.4" x14ac:dyDescent="0.3">
      <c r="A80" s="4" t="s">
        <v>152</v>
      </c>
      <c r="B80" s="6" t="s">
        <v>85</v>
      </c>
      <c r="C80" s="4" t="s">
        <v>5</v>
      </c>
      <c r="D80" s="15"/>
      <c r="E80" s="19">
        <v>0.17</v>
      </c>
      <c r="F80" s="20">
        <f t="shared" si="3"/>
        <v>0</v>
      </c>
    </row>
    <row r="81" spans="1:6" ht="52.8" x14ac:dyDescent="0.3">
      <c r="A81" s="4" t="s">
        <v>153</v>
      </c>
      <c r="B81" s="6" t="s">
        <v>9</v>
      </c>
      <c r="C81" s="4" t="s">
        <v>5</v>
      </c>
      <c r="D81" s="15"/>
      <c r="E81" s="19">
        <v>0.17</v>
      </c>
      <c r="F81" s="20">
        <f t="shared" si="3"/>
        <v>0</v>
      </c>
    </row>
    <row r="82" spans="1:6" ht="39.6" x14ac:dyDescent="0.3">
      <c r="A82" s="4" t="s">
        <v>154</v>
      </c>
      <c r="B82" s="6" t="s">
        <v>10</v>
      </c>
      <c r="C82" s="4" t="s">
        <v>5</v>
      </c>
      <c r="D82" s="15"/>
      <c r="E82" s="19">
        <v>0.17</v>
      </c>
      <c r="F82" s="20">
        <f t="shared" si="3"/>
        <v>0</v>
      </c>
    </row>
    <row r="83" spans="1:6" ht="52.8" x14ac:dyDescent="0.3">
      <c r="A83" s="4" t="s">
        <v>155</v>
      </c>
      <c r="B83" s="6" t="s">
        <v>8</v>
      </c>
      <c r="C83" s="4" t="s">
        <v>5</v>
      </c>
      <c r="D83" s="15"/>
      <c r="E83" s="19">
        <v>0.17</v>
      </c>
      <c r="F83" s="20">
        <f t="shared" si="3"/>
        <v>0</v>
      </c>
    </row>
    <row r="84" spans="1:6" ht="39.6" x14ac:dyDescent="0.3">
      <c r="A84" s="4" t="s">
        <v>156</v>
      </c>
      <c r="B84" s="6" t="s">
        <v>7</v>
      </c>
      <c r="C84" s="4" t="s">
        <v>5</v>
      </c>
      <c r="D84" s="15"/>
      <c r="E84" s="19">
        <v>0.17</v>
      </c>
      <c r="F84" s="20">
        <f t="shared" si="3"/>
        <v>0</v>
      </c>
    </row>
    <row r="85" spans="1:6" ht="39.6" x14ac:dyDescent="0.3">
      <c r="A85" s="4" t="s">
        <v>157</v>
      </c>
      <c r="B85" s="6" t="s">
        <v>86</v>
      </c>
      <c r="C85" s="4" t="s">
        <v>5</v>
      </c>
      <c r="D85" s="15"/>
      <c r="E85" s="19">
        <v>0.17</v>
      </c>
      <c r="F85" s="20">
        <f t="shared" si="3"/>
        <v>0</v>
      </c>
    </row>
    <row r="86" spans="1:6" ht="40.200000000000003" thickBot="1" x14ac:dyDescent="0.35">
      <c r="A86" s="4" t="s">
        <v>158</v>
      </c>
      <c r="B86" s="6" t="s">
        <v>14</v>
      </c>
      <c r="C86" s="4" t="s">
        <v>5</v>
      </c>
      <c r="D86" s="15"/>
      <c r="E86" s="19">
        <v>0.17</v>
      </c>
      <c r="F86" s="20">
        <f t="shared" si="3"/>
        <v>0</v>
      </c>
    </row>
    <row r="87" spans="1:6" ht="27.75" customHeight="1" thickBot="1" x14ac:dyDescent="0.35">
      <c r="A87" s="7"/>
      <c r="B87" s="3"/>
      <c r="C87" s="7"/>
      <c r="D87" s="27" t="s">
        <v>22</v>
      </c>
      <c r="E87" s="28"/>
      <c r="F87" s="24">
        <f>SUM(F16+F9)</f>
        <v>0</v>
      </c>
    </row>
    <row r="88" spans="1:6" x14ac:dyDescent="0.3">
      <c r="A88" s="7"/>
      <c r="B88" s="3"/>
      <c r="C88" s="7"/>
      <c r="D88" s="9"/>
      <c r="E88" s="9"/>
      <c r="F88" s="10"/>
    </row>
    <row r="89" spans="1:6" ht="61.2" customHeight="1" x14ac:dyDescent="0.3">
      <c r="A89" s="25" t="s">
        <v>164</v>
      </c>
      <c r="B89" s="25"/>
      <c r="C89" s="25"/>
      <c r="D89" s="25"/>
      <c r="E89" s="25"/>
      <c r="F89" s="25"/>
    </row>
    <row r="90" spans="1:6" ht="25.5" customHeight="1" x14ac:dyDescent="0.3">
      <c r="A90" s="25" t="s">
        <v>163</v>
      </c>
      <c r="B90" s="25"/>
      <c r="C90" s="25"/>
      <c r="D90" s="25"/>
      <c r="E90" s="25"/>
      <c r="F90" s="25"/>
    </row>
    <row r="92" spans="1:6" x14ac:dyDescent="0.3">
      <c r="A92" s="8"/>
      <c r="B92" s="3"/>
      <c r="C92" s="3"/>
      <c r="D92" s="3"/>
      <c r="E92" s="3"/>
      <c r="F92" s="3"/>
    </row>
    <row r="93" spans="1:6" x14ac:dyDescent="0.3">
      <c r="A93" s="8"/>
      <c r="B93" s="3"/>
      <c r="C93" s="3"/>
      <c r="D93" s="3"/>
      <c r="E93" s="3"/>
      <c r="F93" s="3"/>
    </row>
    <row r="94" spans="1:6" x14ac:dyDescent="0.3">
      <c r="A94" s="8"/>
      <c r="B94" s="3"/>
      <c r="C94" s="3"/>
      <c r="D94" s="3"/>
      <c r="E94" s="3"/>
      <c r="F94" s="3"/>
    </row>
  </sheetData>
  <mergeCells count="4">
    <mergeCell ref="A89:F89"/>
    <mergeCell ref="A90:F90"/>
    <mergeCell ref="A3:F6"/>
    <mergeCell ref="D87:E87"/>
  </mergeCells>
  <pageMargins left="0.75" right="0.75" top="0.38" bottom="0.35" header="0.32" footer="0.31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Vaizdo ir garso transliacijos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BERŽVINSKAS Rimantas</dc:creator>
  <cp:lastModifiedBy>User</cp:lastModifiedBy>
  <cp:lastPrinted>2021-05-06T12:11:59Z</cp:lastPrinted>
  <dcterms:created xsi:type="dcterms:W3CDTF">2018-12-05T13:51:37Z</dcterms:created>
  <dcterms:modified xsi:type="dcterms:W3CDTF">2026-05-06T12:27:58Z</dcterms:modified>
</cp:coreProperties>
</file>