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vmsa-my.sharepoint.com/personal/ausra_markeviciene_vilnius_lt/Documents/Darbalaukis/CP-406419 Reagentai gliukozės tyrimams/2. PD/"/>
    </mc:Choice>
  </mc:AlternateContent>
  <xr:revisionPtr revIDLastSave="40" documentId="8_{2AA39BFD-48F2-43F4-8575-BB694D1A51AD}" xr6:coauthVersionLast="47" xr6:coauthVersionMax="47" xr10:uidLastSave="{6D5A425A-ABB2-479E-9D25-927FB77049D4}"/>
  <bookViews>
    <workbookView xWindow="0" yWindow="0" windowWidth="22480" windowHeight="19780" firstSheet="2" activeTab="4" xr2:uid="{00000000-000D-0000-FFFF-FFFF00000000}"/>
  </bookViews>
  <sheets>
    <sheet name="Tyrimai ir poreikis" sheetId="15" r:id="rId1"/>
    <sheet name="Tyrimų įkainiai, prekių sąrašas" sheetId="8" r:id="rId2"/>
    <sheet name="Reikalavimai tyrimams" sheetId="11" r:id="rId3"/>
    <sheet name="Reikalavimai įrangai" sheetId="12" r:id="rId4"/>
    <sheet name="Ekonominis naudingumas (T)"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5" l="1"/>
  <c r="F14" i="15"/>
</calcChain>
</file>

<file path=xl/sharedStrings.xml><?xml version="1.0" encoding="utf-8"?>
<sst xmlns="http://schemas.openxmlformats.org/spreadsheetml/2006/main" count="267" uniqueCount="168">
  <si>
    <t>Lentelė Nr. 1</t>
  </si>
  <si>
    <t>Eil. Nr.</t>
  </si>
  <si>
    <t>CP KL padalinio trumpinys</t>
  </si>
  <si>
    <t>CP KL padalinio pavadinimas</t>
  </si>
  <si>
    <t>CK KL padalinio adresas</t>
  </si>
  <si>
    <t>CP KL padalinio darbo dienų sk. per savaitę*</t>
  </si>
  <si>
    <t>Pylimo g. 3</t>
  </si>
  <si>
    <t>GV-KL</t>
  </si>
  <si>
    <t>Gerosios Vilties Klinikinė laboratorija</t>
  </si>
  <si>
    <t>Gerosios Vilties g. 1A</t>
  </si>
  <si>
    <t>L-KL</t>
  </si>
  <si>
    <t>Lukiškių PASPC Klinikinė laboratorija</t>
  </si>
  <si>
    <t>Gedimino pr. 27</t>
  </si>
  <si>
    <t>N-KL</t>
  </si>
  <si>
    <t>Naujamiesčio PASPC Klinikinė laboratorija</t>
  </si>
  <si>
    <t>K. Kalinausko g. 4</t>
  </si>
  <si>
    <t>S-KL</t>
  </si>
  <si>
    <t>Senamiesčio PASPC Klinikinė laboratorija</t>
  </si>
  <si>
    <t>Pylimo g. 56</t>
  </si>
  <si>
    <t>V-KL</t>
  </si>
  <si>
    <t>Vytenio Klinikinė laboratorija</t>
  </si>
  <si>
    <t xml:space="preserve">Vytenio g. 59 </t>
  </si>
  <si>
    <t>VISO:</t>
  </si>
  <si>
    <t xml:space="preserve">* -  Padalinių didžiausio intensyvumo darbo valandos yra nuo 7 val. iki 12 val. </t>
  </si>
  <si>
    <r>
      <t>Lentelė Nr. 2 (</t>
    </r>
    <r>
      <rPr>
        <b/>
        <i/>
        <sz val="11"/>
        <color rgb="FFFF0000"/>
        <rFont val="Calibri"/>
        <family val="2"/>
        <charset val="186"/>
        <scheme val="minor"/>
      </rPr>
      <t>pateikiama užpildyta su pasiūlymu</t>
    </r>
    <r>
      <rPr>
        <i/>
        <sz val="11"/>
        <color theme="1"/>
        <rFont val="Calibri"/>
        <family val="2"/>
        <charset val="186"/>
        <scheme val="minor"/>
      </rPr>
      <t>)</t>
    </r>
  </si>
  <si>
    <t>Tyrimas</t>
  </si>
  <si>
    <t>Preliminarus tyrimų sk. maksimaliam 60 mėn. laikui</t>
  </si>
  <si>
    <t>Vieno (1) tyrimo įkainis (kaina), Eur be PVM</t>
  </si>
  <si>
    <t>įrašo tiekėjas</t>
  </si>
  <si>
    <t>Komercinis reagentų ir/ar priemonių pavadinimas</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</si>
  <si>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</si>
  <si>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</si>
  <si>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</si>
  <si>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</si>
  <si>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t>
  </si>
  <si>
    <t>n</t>
  </si>
  <si>
    <t>Lentelė Nr. 3</t>
  </si>
  <si>
    <t>Privalomi bendrieji reikalavimai tyrimams</t>
  </si>
  <si>
    <t>Reikalavimas</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</si>
  <si>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</si>
  <si>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</si>
  <si>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Atitikimas reikalavimui 
(privaloma užpildyti)*</t>
  </si>
  <si>
    <r>
      <t>Lentelė Nr. 5 (</t>
    </r>
    <r>
      <rPr>
        <b/>
        <i/>
        <sz val="11"/>
        <color rgb="FFFF0000"/>
        <rFont val="Calibri"/>
        <family val="2"/>
        <charset val="186"/>
        <scheme val="minor"/>
      </rPr>
      <t>pateikiama užpildyta su pasiūlymu</t>
    </r>
    <r>
      <rPr>
        <i/>
        <sz val="11"/>
        <color theme="1"/>
        <rFont val="Calibri"/>
        <family val="2"/>
        <charset val="186"/>
        <scheme val="minor"/>
      </rPr>
      <t>)</t>
    </r>
  </si>
  <si>
    <t>Skiriamų balų skaičius</t>
  </si>
  <si>
    <t>T šifras</t>
  </si>
  <si>
    <t>C1</t>
  </si>
  <si>
    <t>C2</t>
  </si>
  <si>
    <t>C3</t>
  </si>
  <si>
    <t>C(max):</t>
  </si>
  <si>
    <t>DC-KL CITO</t>
  </si>
  <si>
    <t>Diagnostikos centro Klinikinė laboratorija, CITO poskyris</t>
  </si>
  <si>
    <t>1.1</t>
  </si>
  <si>
    <t>1.3</t>
  </si>
  <si>
    <t>1.5</t>
  </si>
  <si>
    <t>1.6</t>
  </si>
  <si>
    <t>1.7</t>
  </si>
  <si>
    <t>2.1</t>
  </si>
  <si>
    <t>CP padalinys(-iai)</t>
  </si>
  <si>
    <t>Visi</t>
  </si>
  <si>
    <t>1.8</t>
  </si>
  <si>
    <t>1.9</t>
  </si>
  <si>
    <t>Reagentai ir įranga turi būti pažymėtos CE ženklu. Kartu su pasiūlymu turi būti pateikti CE sertifikatai arba lygiaverčiai dokumentai, patvirtinantys, kad tiekėjo siūlomos prekės atitinka Medicinos priemonių reglamento (2017/745/ES) ir in vitro diagnostikos medicinos priemonių reglamento (IVDR) (2017/746/ES) nustatytus reikalavimus arba in vitro diagnostikos direktyvos (IVDD) (98/79/EC) reikalavimus, jeigu siūlomiems produktams pagal IVDR 110 straipsnį vis dar galioja IVDD išduoti sertifikatai. *</t>
  </si>
  <si>
    <t>Sutarties vykdymo laikotarpiu apie bet kokius produktų pakeitimus, su produktais susijusius galimus nepageidaujamus įvykius, keliančius pavojų tyrimų kokybei, pacientų saugai, laboratorijos personalo saugumui, tiekėjas turi nedelsiant pranešti vartotojui.</t>
  </si>
  <si>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Reagentų/priemonių turi būti pasiūlyta pakankamai numatytam tyrimų kiekiui, atsižvelgiant į reagentų/priemonių sąnaudas ir jų galiojimo laiką. Perkančioji organizacija turi teisę paprašyti papildomos dokumentacijos sąnaudų skaičiavimams patikrinti, jei tokios informacijos nėra 2 p. reikalaujamoje dokumentacijoje. 
Jeigu sutarties vykdymo metu paaiškėja, kad numatytų priemonių kiekis nepakankamas, tiekėjas trūkstamas priemones privalo tiekti neatlygintinai, užtikrinant numatytą tyrimų skaičiaus atlikimą.</t>
  </si>
  <si>
    <t>Matavimo vienetai</t>
  </si>
  <si>
    <t>Gliukozė</t>
  </si>
  <si>
    <t>BENDRIEJI REIKALAVIMAI</t>
  </si>
  <si>
    <t>-----</t>
  </si>
  <si>
    <t>pateikiamas tiekėjo įsipareigojimas užpildant atitikimo reikalavimui stulpelį</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</si>
  <si>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</si>
  <si>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t>Nuoroda į  gamintojo dokumento (katalogo /  bukleto / brošiūros / instrukcijos) puslapį, kuriame yra atžyma apie siūlomos įrangos atitikimą reikalavimui 
(privaloma užpildyti)**</t>
  </si>
  <si>
    <t>B dalis: Siūlomi tyrimų reagentai ir papildomos priemonės</t>
  </si>
  <si>
    <t>Bendra pasiūlymo kaina, Eur be PVM:</t>
  </si>
  <si>
    <t>Bendra pasiūlymo kaina, Eur su PVM:</t>
  </si>
  <si>
    <r>
      <rPr>
        <b/>
        <sz val="11"/>
        <rFont val="Calibri"/>
        <family val="2"/>
        <charset val="186"/>
        <scheme val="minor"/>
      </rPr>
      <t xml:space="preserve">PASTABA: </t>
    </r>
    <r>
      <rPr>
        <sz val="11"/>
        <rFont val="Calibri"/>
        <family val="2"/>
        <charset val="186"/>
        <scheme val="minor"/>
      </rPr>
      <t>tiekėjas atskirai eilutėse įrašo visus tyrimams atlikti reikalingus reagentus ir/ar papildomas priemones (</t>
    </r>
    <r>
      <rPr>
        <b/>
        <i/>
        <sz val="11"/>
        <color rgb="FFFF0000"/>
        <rFont val="Calibri"/>
        <family val="2"/>
        <charset val="186"/>
        <scheme val="minor"/>
      </rPr>
      <t>žr. reikalavimų tyrimams 4 p.</t>
    </r>
    <r>
      <rPr>
        <sz val="11"/>
        <rFont val="Calibri"/>
        <family val="2"/>
        <charset val="186"/>
        <scheme val="minor"/>
      </rPr>
      <t xml:space="preserve">) šioje specifikacijoje nurodytiems tyrimams atlikti, kad būtų užtikrintas kokybiškas tyrimų atlikimas ir sklandus įrangos darbas.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
Skaičiuojant VKK medžiagų poreikį, tiekėjas turi atsižvelgti į preliminarų tyrimų skaičių maksimaliam 60 mėn. laikui ir į perkančiosios organizacijos numatomą įrangos naudojimą kiekvieno padalinio darbo dienomis, laikyti, kad VKK tyrimų poreikis yra lygus bendram 60 mėn. padalinio darbo dienų skaičiui (laikyti, kad 5 d. d. savaitė atitinka 252 d. d. per metus, o 6 d. d. savaitė - 303 d. d. per metus; </t>
    </r>
    <r>
      <rPr>
        <b/>
        <i/>
        <sz val="11"/>
        <color rgb="FFFF0000"/>
        <rFont val="Calibri"/>
        <family val="2"/>
        <charset val="186"/>
        <scheme val="minor"/>
      </rPr>
      <t>žr. lentelę Nr. 1 "Tyrimai ir poreikis"</t>
    </r>
    <r>
      <rPr>
        <sz val="11"/>
        <rFont val="Calibri"/>
        <family val="2"/>
        <charset val="186"/>
        <scheme val="minor"/>
      </rPr>
      <t>).</t>
    </r>
  </si>
  <si>
    <r>
      <t>Siūlomi analizatoriai privalo būti visiškai nauji - nenaudoti, neatnaujinti (</t>
    </r>
    <r>
      <rPr>
        <i/>
        <sz val="11"/>
        <color theme="1"/>
        <rFont val="Calibri"/>
        <family val="2"/>
        <charset val="186"/>
        <scheme val="minor"/>
      </rPr>
      <t>angl. not refurbished</t>
    </r>
    <r>
      <rPr>
        <sz val="11"/>
        <color theme="1"/>
        <rFont val="Calibri"/>
        <family val="2"/>
        <scheme val="minor"/>
      </rPr>
      <t>), nebandyti komerciniais ar klinikiniais tikslais, nedemonstraciniai, nepradėti eksploatuoti, turintys gamyklinę komplektaciją bei būklę. Analizatoriai gali būti pagaminti ne seniau kaip 2025 m., tačiau turi atitikti visiškai naujų analizatorių sąvoką.</t>
    </r>
  </si>
  <si>
    <t>Gliukozės tyrimų preliminarus sk. 60 mėn. laikui**</t>
  </si>
  <si>
    <t>Reagentai ir pagalbinės priemonės gliukozės tyrimams atlikti su įrangos įsigijimu panaudos būdu</t>
  </si>
  <si>
    <t>KLTN kodas</t>
  </si>
  <si>
    <t>Tiriamoji medžiaga</t>
  </si>
  <si>
    <t>Metodas</t>
  </si>
  <si>
    <t>59157-8</t>
  </si>
  <si>
    <t>69943-9</t>
  </si>
  <si>
    <t>69944-7</t>
  </si>
  <si>
    <t>14755-3</t>
  </si>
  <si>
    <t>14996-3</t>
  </si>
  <si>
    <t>51597-3</t>
  </si>
  <si>
    <t>14995-5</t>
  </si>
  <si>
    <t>14749-6</t>
  </si>
  <si>
    <t>Serumas arba plazma su fluoridu</t>
  </si>
  <si>
    <t>14743-9</t>
  </si>
  <si>
    <t>Centro poliklinikos (CP) Klinikinės laboratorijos (KL) padalinių sąrašas, 
gliukozės tyrimų sąrašas ir preliminarus tyrimų skaičius maksimaliam 60 mėn. laikui</t>
  </si>
  <si>
    <t>Plazma su fluoridu</t>
  </si>
  <si>
    <t>mmol/l</t>
  </si>
  <si>
    <t>A dalis: tyrimų įkainis ir bendra pasiūlymo kaina</t>
  </si>
  <si>
    <t>Kapiliarinis kraujas su heparinu</t>
  </si>
  <si>
    <t>Gliukozė kapiliariniame kraujyje</t>
  </si>
  <si>
    <t>Tyrimo pavadinimas</t>
  </si>
  <si>
    <t xml:space="preserve">Gliukozė, prieš išgeriant 50 g laktozės (LTM 1) </t>
  </si>
  <si>
    <t>Gliukozė prieš išgeriant 75 g gliukozės (GTM 0)</t>
  </si>
  <si>
    <t>Gliukozė, po 1 val. išgėrus 75 g gliukozės (GTM 1)</t>
  </si>
  <si>
    <t>Gliukozė, po 2 val. išgėrus 75 g gliukozės (GTM 2)</t>
  </si>
  <si>
    <t>Fermentinis-amperometrinis</t>
  </si>
  <si>
    <t>Gliukozė, po 20 min išgėrus 50 g laktozės (LTM 2)</t>
  </si>
  <si>
    <t>Gliukozė, po 40 min išgėrus 50 g laktozės (LTM 3)</t>
  </si>
  <si>
    <t>Gliukozė, po 60 min išgėrus 50 g laktozės (LTM 4)</t>
  </si>
  <si>
    <t>Gliukozė serume arba plazmoje</t>
  </si>
  <si>
    <t>PASTABA: įkainiai turi būti pateikiami ne daugiau kaip su 2 skaičiais po kablelio.</t>
  </si>
  <si>
    <t>tiekėjo įrašomi paaiškinimai ir teisinis pagrindas</t>
  </si>
  <si>
    <t>PVM (5 proc.)*, Eur:</t>
  </si>
  <si>
    <r>
      <rPr>
        <b/>
        <sz val="10"/>
        <rFont val="Calibri"/>
        <family val="2"/>
        <charset val="186"/>
        <scheme val="minor"/>
      </rPr>
      <t>* - Nurodomos priežastys ir paaiškinimas:</t>
    </r>
    <r>
      <rPr>
        <sz val="10"/>
        <rFont val="Calibri"/>
        <family val="2"/>
        <scheme val="minor"/>
      </rPr>
      <t xml:space="preserve">
Jeigu pagal galiojančius teisės aktus tiekėjui nereikia mokėti PVM ir jis pasiūlyme nurodo bendrą pasiūlymo kainą be PVM;
Jeigu pagal galiojančius teisės aktus pirkimo objektui taikomas lengvatinis arba 0 proc. PVM tarifas;
Jeigu taikomi skirtingi PVM tarifai, Tiekėjas gali įterpti papildomas PVM eilutes ir paaiškinti kurioms eilutėms koks PVM tarifas taikomas ir kodėl.
</t>
    </r>
  </si>
  <si>
    <t>Analizatorių matavimo principas - fermentinis-amperometrinis.</t>
  </si>
  <si>
    <t>Analizatoriai turi būti su brūkšninių kodų skaitytuvu.</t>
  </si>
  <si>
    <t>REIKALAVIMAI GLIUKOZĖS ANALIZATORIAMS</t>
  </si>
  <si>
    <t>2.2</t>
  </si>
  <si>
    <t>2.3</t>
  </si>
  <si>
    <t>2.4</t>
  </si>
  <si>
    <t>2.5</t>
  </si>
  <si>
    <t>2.6</t>
  </si>
  <si>
    <t>2.7</t>
  </si>
  <si>
    <t>2.8</t>
  </si>
  <si>
    <t>2.9</t>
  </si>
  <si>
    <t>Gliukozės matavimo ribos - ne siauresnės nei 0,5-50 mmol/l.</t>
  </si>
  <si>
    <t>Gliukozės metodo variacijos koeficientas (CV) ne didesnis nei 3 %.</t>
  </si>
  <si>
    <t>1.2</t>
  </si>
  <si>
    <t>1.4</t>
  </si>
  <si>
    <t>Reikalavimai įrangai</t>
  </si>
  <si>
    <t>2.10</t>
  </si>
  <si>
    <t>2.11</t>
  </si>
  <si>
    <t>Analizatoriai turi automatiškai pateikti plazmai ekvivalentiškus gliukozės rezultatus be papildomų vartotojo veiksmų pagal IFCC rekomendacijas. ***</t>
  </si>
  <si>
    <r>
      <t xml:space="preserve">*** - </t>
    </r>
    <r>
      <rPr>
        <sz val="11"/>
        <color theme="1"/>
        <rFont val="Calibri"/>
        <family val="2"/>
        <charset val="186"/>
        <scheme val="minor"/>
      </rPr>
      <t>D'Orazio P et al. Approved IFCC recommendation on reporting results for blood glucose: International Federation of Clinical Chemistry and Laboratory Medicine Scientific Division, Working Group on Selective Electrodes and Point-of-Care Testing (IFCC-SD-WG-SEPOCT). Clin Chem Lab Med. 2006;44(12):1486-90.</t>
    </r>
  </si>
  <si>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</si>
  <si>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Hemolizuoto mėginio stabilumas mėgintuvėlyje kambario temperatūroje yra ne trumpesnis nei 4 dienos.</t>
  </si>
  <si>
    <r>
      <t>** - Gliukozės tyrimai pagal KLTN kodus (lentelėje žemiau).</t>
    </r>
    <r>
      <rPr>
        <sz val="11"/>
        <color theme="1"/>
        <rFont val="Calibri"/>
        <family val="2"/>
        <charset val="186"/>
        <scheme val="minor"/>
      </rPr>
      <t xml:space="preserve"> Prietaisu turi būti galima atlikti visus lentelėje žemiau išvardintus tyrimus, visose tiriamosiose medžiagose visuose padaliniuose. 
KLTN - Klinikinių laboratorinių tyrimų nomenklatūra (versija 1.0.9, 2026-04-08). Prieinama Medicinos nomenklatūrų ir klasifikatorių valdymo informacinėje sistemoje (MNKV IS) adresu https://www.medicinosnk.lt/.
LTM - laktozės toleravimo mėginys.
GTM - gliukozės toleravimo mėginys.</t>
    </r>
  </si>
  <si>
    <r>
      <t xml:space="preserve">* - Pildant atitikimo techniniams reikalavimamas langelius, juos privaloma užpildyti. Būtina įrašyti konkrečias reikšmes. Pateikiant siūlomo prietaiso techninio parametro ar tyrimo metodo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                                                                                                                                                                                                                           Pačių tiekėjų parengtos savideklaracijos dėl siūlomos įrangos atitikimo kokybės kriterijaus parametrams (C1 – C3) ir pačių tiekėjų deklaruotos charakteristikos nebus laikomos pakankamu ir objektyviu dokumentu (įrodymu) kriterijaus parametrams įvertinti.</t>
    </r>
  </si>
  <si>
    <t>Nuoroda į  gamintojo dokumento (katalogo /  bukleto / brošiūros / instrukcijos) puslapį, kuriame yra atžyma apie atitikimą reikalavimui (privaloma užpildyti)*</t>
  </si>
  <si>
    <t>Analizatoriai turi būti komplektuojami su spausdintuvu arba spausdintuvas gali būti integruotas į pačius analizatorius originaliems rezultatams spausdinti. Sutarties galiojimo laikotarpiu tiekėjas savo lėšomis turi užtikrinti spausdintuvo eksploatacinių priemonių tiekimą.</t>
  </si>
  <si>
    <t>Analizatoriaus mėginių karuselė (padėklas) turi talpinti ne mažiau kaip 20 mėginių. Turi būti atskiros pozicijos kalibrantui (standartui) ir vidaus kokybės kontrolės (VKK) mėginiams. Būtina pozicija tyrimams, užsakomiems skubos tvarka (STAT, CITO) (gali būti mėginių karuselės sudėtyje).</t>
  </si>
  <si>
    <r>
      <t xml:space="preserve">Analizatorius turi turėti budėjimo (angl. </t>
    </r>
    <r>
      <rPr>
        <i/>
        <sz val="11"/>
        <color theme="1"/>
        <rFont val="Calibri"/>
        <family val="2"/>
        <charset val="186"/>
        <scheme val="minor"/>
      </rPr>
      <t>stand-by</t>
    </r>
    <r>
      <rPr>
        <sz val="11"/>
        <color theme="1"/>
        <rFont val="Calibri"/>
        <family val="2"/>
        <scheme val="minor"/>
      </rPr>
      <t>) režimą, užtikrinantį nuolatinę sistemos parengtį darbui, leidžiantį pradėti tyrimus be papildomo įšilimo laiko ir palaikantį analitinės sistemos stabilumą tarp tyrimų.</t>
    </r>
  </si>
  <si>
    <t>Analizatoriai turi turėti automatinio kalibravimo funkcionalumą.</t>
  </si>
  <si>
    <r>
      <t xml:space="preserve">Analizatorius turi sunaudoti ne daugiau kaip 20 </t>
    </r>
    <r>
      <rPr>
        <sz val="11"/>
        <color theme="1"/>
        <rFont val="Aptos Narrow"/>
        <family val="2"/>
      </rPr>
      <t>µ</t>
    </r>
    <r>
      <rPr>
        <sz val="11"/>
        <color theme="1"/>
        <rFont val="Calibri"/>
        <family val="2"/>
      </rPr>
      <t>l mėginio.</t>
    </r>
  </si>
  <si>
    <t>Analizatoriaus našumas - ne mažesnis nei 120 tyrimų per valandą.</t>
  </si>
  <si>
    <t>Gliukozės sensoriaus (membranos) tarnavimo laikas turi būti ne trumpesnis nei 60 dienų arba juo turi būti galima atlikti ne mažiau nei 7000 gliukozės tyrimų.</t>
  </si>
  <si>
    <t>Analizatoriaus atmintis turi talpinti ne mažiau kaip 500 pacientų tyrimų rezultatų.</t>
  </si>
  <si>
    <t>Analizatoriaus turi užtikrinti duomenų atsekamumą - kartu su rezultatais pateikti šiuos duomenis: 1) tyrimo atlikimo data ir laikas; 2) analizatoriaus pavadinimas su serijiniu numeriu; 3) kalibracijos CV; 4) sensoriaus (membranos) voltažas; 5) sensoriaus (membranos) amžius.</t>
  </si>
  <si>
    <t>Ekonomiškai naudingiausio pasiūlymo vertinimo kriterijus: Techniniai pranašumai (T)</t>
  </si>
  <si>
    <t>Ekonomiškai naudingiausio pasiūlymo vertinimo kriterijaus T parametrai</t>
  </si>
  <si>
    <r>
      <t xml:space="preserve">Kiekvienam padaliniui tiekėjas turi pasiūlyti po vieną analizatorių gliukozės tyrimams kapiliariniame kraujyje, serume arba plazmoje atlikti. </t>
    </r>
    <r>
      <rPr>
        <b/>
        <sz val="11"/>
        <color theme="1"/>
        <rFont val="Calibri"/>
        <family val="2"/>
        <charset val="186"/>
        <scheme val="minor"/>
      </rPr>
      <t>Visi siūlomi analizatoriai privalo būti identiški</t>
    </r>
    <r>
      <rPr>
        <sz val="11"/>
        <color theme="1"/>
        <rFont val="Calibri"/>
        <family val="2"/>
        <scheme val="minor"/>
      </rPr>
      <t>, t. y. tokio pačio modelio.</t>
    </r>
  </si>
  <si>
    <t xml:space="preserve">įrašo tiekėjas                                                                    </t>
  </si>
  <si>
    <r>
      <t xml:space="preserve">Siekiant užtikrinti visas kliniškai reikšmingas tyrimo sritis, privalo būti pasiūlytos </t>
    </r>
    <r>
      <rPr>
        <b/>
        <sz val="11"/>
        <rFont val="Calibri"/>
        <family val="2"/>
        <charset val="186"/>
        <scheme val="minor"/>
      </rPr>
      <t xml:space="preserve">ne mažiau kaip 2 lygių vidaus kokybės kontrolės (VKK). </t>
    </r>
    <r>
      <rPr>
        <sz val="11"/>
        <rFont val="Calibri"/>
        <family val="2"/>
        <charset val="186"/>
        <scheme val="minor"/>
      </rPr>
      <t>Tiekėjas turi įvertinti tai, kad ne mažiau 2 lygių VKK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t>
    </r>
  </si>
  <si>
    <t>pateikiamas tiekėjo įsipareigojimas užpildant atitikimo reikalavimui stulpelį.
Pagaminimo metus pagrindžiančios nuorodos nebūtina pateikti. Atitiktis tikrinama įrangos pristatymo metu (tinkamais įrodymais bus laikoma gamintojo informacija apie įrangos pagaminimo datą, serijos numerį ir kt.).</t>
  </si>
  <si>
    <r>
      <t xml:space="preserve">įrašo tiekėjas 
</t>
    </r>
    <r>
      <rPr>
        <i/>
        <sz val="10"/>
        <rFont val="Calibri"/>
        <family val="2"/>
        <charset val="186"/>
        <scheme val="minor"/>
      </rPr>
      <t>(jeigu siūlomas išorinis spausdintuvas, nurodyti modelį, gamintoją)</t>
    </r>
  </si>
  <si>
    <t xml:space="preserve"> 
įrašo tiekėjas
(Pateikiami įrangos, papildomos įrangos (išorinių spausdintuvų (jei taikoma), UPS galią patvirtinantys gamintojo dokumentai)</t>
  </si>
  <si>
    <t>įrašo tiekėjas
(Pateikiamas tiekėjo įsipareigojimas užpildant atitikimo reikalavimui stulpelį, taip pat nurodomi UPS pavadinimai, tipai / modeliai, gamintojų pavadinimai ir jų kilmės šalis.)</t>
  </si>
  <si>
    <r>
      <t>Visi analizatoriai arba</t>
    </r>
    <r>
      <rPr>
        <sz val="11"/>
        <rFont val="Calibri"/>
        <family val="2"/>
        <charset val="186"/>
        <scheme val="minor"/>
      </rPr>
      <t xml:space="preserve"> tarpinė </t>
    </r>
    <r>
      <rPr>
        <sz val="11"/>
        <rFont val="Calibri"/>
        <family val="2"/>
        <scheme val="minor"/>
      </rPr>
      <t>programinė įranga, jeigu siūloma (</t>
    </r>
    <r>
      <rPr>
        <i/>
        <sz val="11"/>
        <color rgb="FFFF0000"/>
        <rFont val="Calibri"/>
        <family val="2"/>
        <charset val="186"/>
        <scheme val="minor"/>
      </rPr>
      <t>žr. lentelę Nr. 5 Ekonominis naudingumas (T)</t>
    </r>
    <r>
      <rPr>
        <sz val="11"/>
        <rFont val="Calibri"/>
        <family val="2"/>
        <scheme val="minor"/>
      </rPr>
      <t xml:space="preserve">) diegimo metu bus inegruojama į LIS (laboratorija turi UAB "Rivosana" LIS licenciją). Laimėjimo atveju tiekėjas įsipareigoja suteikti visą reikiamą su analizatoriais susijusią programinę įrangą (tvarkykles, duomenų perdavimo sąsajos protokolus) sėkmingam analizatorių  (arba programinės įrangos) integravimui į LIS. </t>
    </r>
    <r>
      <rPr>
        <sz val="11"/>
        <color rgb="FFFF0000"/>
        <rFont val="Calibri"/>
        <family val="2"/>
        <charset val="186"/>
        <scheme val="minor"/>
      </rPr>
      <t>(papildomas BVPŽ kodas 48900000-7 Įvairūs programinės įrangos paketai ir kompiuterių sistemos)</t>
    </r>
  </si>
  <si>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</si>
  <si>
    <r>
      <t xml:space="preserve">Analizatoriai turi būti komplektuojami su tinkamo pajėgumo nepertraukiamo maitinimo šaltiniu(-iais) (toliau - UPS), kurie eliminuotų didelius elektros tinklo įtampos svyravimus/viršįtampius ir taip apsaugotų įrangą nuo sugadinimo. UPS turi turėti bent 20-30 % didesnę galią nei bendra konkretaus padalinio prijungtos įrangos (analizatorius(-iai), išorinis spausdintuvas (jei siūlomas) ir pan.) apkrova. </t>
    </r>
    <r>
      <rPr>
        <i/>
        <sz val="11"/>
        <color rgb="FFFF0000"/>
        <rFont val="Calibri"/>
        <family val="2"/>
        <charset val="186"/>
        <scheme val="minor"/>
      </rPr>
      <t>(papildomas BVPŽ kodas  31154000-0 Nenutrūkstamojo maitinimo šaltiniai)</t>
    </r>
  </si>
  <si>
    <t>Atitikimas papildomiems reikalavimamas vertinamas naudingumo balais (skiriamų balų skaičių žr. kiekvieno papildomo reikalavimo aprašyme). Papildomi reikalavimai šifruojami C1-C3 kodais. C(max) - maksimalus kriterijaus balų skaičius (yra lygus 25).</t>
  </si>
  <si>
    <r>
      <rPr>
        <b/>
        <sz val="11"/>
        <rFont val="Calibri"/>
        <family val="2"/>
        <charset val="186"/>
        <scheme val="minor"/>
      </rPr>
      <t>Kartu su pasiūlymu turi būti pateikiami šie dokumentai, pagrindžiantys atitiktį techniniams reikalavimams</t>
    </r>
    <r>
      <rPr>
        <sz val="11"/>
        <rFont val="Calibri"/>
        <family val="2"/>
        <scheme val="minor"/>
      </rPr>
      <t xml:space="preserve"> *:
1. siūlomos įrangos (analizatorių, </t>
    </r>
    <r>
      <rPr>
        <sz val="11"/>
        <rFont val="Calibri"/>
        <family val="2"/>
        <charset val="186"/>
        <scheme val="minor"/>
      </rPr>
      <t>tarpinės programinės įrangos</t>
    </r>
    <r>
      <rPr>
        <sz val="11"/>
        <rFont val="Calibri"/>
        <family val="2"/>
        <scheme val="minor"/>
      </rPr>
      <t>) naudojimosi instrukcijos, kiti gamintojo parengti techniniai aprašai;
2. tyrimams atlikti naudojamų reagentų ir papildomų priemonių naudojimosi instrukcijos.</t>
    </r>
    <r>
      <rPr>
        <sz val="11"/>
        <rFont val="Calibri"/>
        <family val="2"/>
        <charset val="186"/>
        <scheme val="minor"/>
      </rPr>
      <t xml:space="preserve">
Pateikiami dokumentai turi būti pilnos apimties, o ne jų fragmentai ar atskiri puslapiai. </t>
    </r>
  </si>
  <si>
    <r>
      <t xml:space="preserve">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
    </r>
    <r>
      <rPr>
        <sz val="11"/>
        <rFont val="Calibri"/>
        <family val="2"/>
        <charset val="186"/>
        <scheme val="minor"/>
      </rPr>
      <t>Tokiu atveju tiekėjas privalo pateikti išsamų dokumentuotą pagrindimą.</t>
    </r>
    <r>
      <rPr>
        <b/>
        <sz val="11"/>
        <rFont val="Calibri"/>
        <family val="2"/>
        <charset val="186"/>
        <scheme val="minor"/>
      </rPr>
      <t xml:space="preserve"> Jei siūlomi kito gamintojo (nei siūlomos įrangos) reagentai ir/ar papildomos priemonės, turi būti pateiktas panaudai siūlomos įrangos gamintojo rašytinis patvirtinimas, kad siūlomi reagentai ir/ar papildomos priemonės tinka ir gali būti naudojami siūlomai įrangai.</t>
    </r>
  </si>
  <si>
    <r>
      <rPr>
        <sz val="11"/>
        <rFont val="Calibri"/>
        <family val="2"/>
        <charset val="186"/>
        <scheme val="minor"/>
      </rPr>
      <t>Analizatorius turi turėti integtuotą (įrangoje įdiegtą) kompiuterį su analizatoriaus gamintojo įdiegta specializuota (analizatoriaus valdymui skirta) programine įranga.</t>
    </r>
    <r>
      <rPr>
        <sz val="11"/>
        <color theme="1"/>
        <rFont val="Calibri"/>
        <family val="2"/>
        <charset val="186"/>
        <scheme val="minor"/>
      </rPr>
      <t xml:space="preserve"> </t>
    </r>
    <r>
      <rPr>
        <i/>
        <sz val="11"/>
        <color rgb="FFFF0000"/>
        <rFont val="Calibri"/>
        <family val="2"/>
        <charset val="186"/>
        <scheme val="minor"/>
      </rPr>
      <t>(papildomas BVPŽ kodas 48900000-7 Įvairūs programinės įrangos paketai ir kompiuterių sistemos)</t>
    </r>
  </si>
  <si>
    <t>įrašo tiekėjas
(Nurodyti analizatoriaus valdymo programinės įrangos pobūdį (pvz. integruota / embedded), gamintoją, versiją, kilmės šalį bei patvirtinti, kad specializuota programinė įranga yra neatsiejama analizatoriaus dalis ir neturi atskiro komercinio pavadinimo (jei taikoma)</t>
  </si>
  <si>
    <t>įrašo tiekėjas
(visi LIS integracijai naudojami programiniai komponentai (įskaitant tvarkykles, sąsajas, tarpines programines įrangas (middleware) ar kitus sprendinius) turi būti identifikuoti nurodant pavadinimą, paskirtį, gamintoją ir kilmės šalį)</t>
  </si>
  <si>
    <t>įrašo tiekėjas 
(nurodant siūlomos įrangos pagaminimo datas)</t>
  </si>
  <si>
    <t>įrašo tiekėjas 
(nurodant siūlomų analizatorių pavadinimą, tipą / modelį,  gamintojo pavadinimą ir kilmės šalį)</t>
  </si>
  <si>
    <t>Analizatoriuose esanti naudotojo sąsaja  yra lietuvių kalba (pagrindiniai meniu, funkcijos ir pranešimai vartotojui).</t>
  </si>
  <si>
    <t>įrašo tiekėjas
(nurodomas siūlomos tarpinės (angl. middleware) programinės įrangos pavadinimas, versija, gamintojas, kilmės šalis)</t>
  </si>
  <si>
    <r>
      <rPr>
        <b/>
        <sz val="11"/>
        <color theme="1"/>
        <rFont val="Calibri"/>
        <family val="2"/>
        <charset val="186"/>
        <scheme val="minor"/>
      </rPr>
      <t xml:space="preserve">Kartu su analizatoriais yra siūlomas tarpinės programinės įrangos (angl. </t>
    </r>
    <r>
      <rPr>
        <b/>
        <i/>
        <sz val="11"/>
        <color theme="1"/>
        <rFont val="Calibri"/>
        <family val="2"/>
        <charset val="186"/>
        <scheme val="minor"/>
      </rPr>
      <t>middleware</t>
    </r>
    <r>
      <rPr>
        <b/>
        <sz val="11"/>
        <color theme="1"/>
        <rFont val="Calibri"/>
        <family val="2"/>
        <charset val="186"/>
        <scheme val="minor"/>
      </rPr>
      <t xml:space="preserve">) sprendimas </t>
    </r>
    <r>
      <rPr>
        <i/>
        <sz val="11"/>
        <color rgb="FFFF0000"/>
        <rFont val="Calibri"/>
        <family val="2"/>
        <charset val="186"/>
        <scheme val="minor"/>
      </rPr>
      <t>(papildomas BVPŽ kodas 48900000-7 Įvairūs programinės įrangos paketai ir kompiuterių sistemos)</t>
    </r>
    <r>
      <rPr>
        <sz val="11"/>
        <color theme="1"/>
        <rFont val="Calibri"/>
        <family val="2"/>
        <charset val="186"/>
        <scheme val="minor"/>
      </rPr>
      <t xml:space="preserve">, užtikrinantis galimybę: 
1. apjungti ir integruoti siūlomus gliukozės analizatorius su įstaigos LIS;
2. nuotoliu valdyti prijungtus analizatorius, keisti jų nustatymus, stebėti jų būseną </t>
    </r>
    <r>
      <rPr>
        <sz val="11"/>
        <color rgb="FFFF0000"/>
        <rFont val="Calibri"/>
        <family val="2"/>
        <charset val="186"/>
        <scheme val="minor"/>
      </rPr>
      <t>(papildomas BVPŽ kodas 50312000: Kompiuterių įrangos priežiūra ir remontas)</t>
    </r>
    <r>
      <rPr>
        <sz val="11"/>
        <color theme="1"/>
        <rFont val="Calibri"/>
        <family val="2"/>
        <charset val="186"/>
        <scheme val="minor"/>
      </rPr>
      <t xml:space="preserve">;
3. tvarkyti prijungtų analizatorių gliukozės tyrimų duomenis ir atlikti saugomų duomenų paiešką;
4. kaupti prijungtų analizatorių VKK duomenis ir užtikrinti ilgalaikį pacientų rezultatų saugojimą be papildomo archyvavimo poreikio;
5. generuoti ir spausdinti (arba išsaugoti *.pdf formatu) pacientų tyrimų ataskaitas;
6. užtikrinti analizatoriaus vartotojų (operatorių) atsekamumą.
</t>
    </r>
    <r>
      <rPr>
        <i/>
        <sz val="10"/>
        <color theme="1"/>
        <rFont val="Calibri"/>
        <family val="2"/>
        <charset val="186"/>
        <scheme val="minor"/>
      </rPr>
      <t>PASTABA. Perkančioji organizacija numato, kad sprendimas bus diegiamas Perkančiosios organizacijos suteiktuose virtualiuose resursuose, kurie yra teikiami Perkančiosios organizacijos naudojamame duomenų centre pagal galiojančią sutartį su Valstybės duomenų centru (AB „Telecentras“).</t>
    </r>
    <r>
      <rPr>
        <sz val="11"/>
        <color theme="1"/>
        <rFont val="Calibri"/>
        <family val="2"/>
        <charset val="186"/>
        <scheme val="minor"/>
      </rPr>
      <t xml:space="preserve">
</t>
    </r>
    <r>
      <rPr>
        <b/>
        <sz val="11"/>
        <color theme="1"/>
        <rFont val="Calibri"/>
        <family val="2"/>
        <charset val="186"/>
        <scheme val="minor"/>
      </rPr>
      <t xml:space="preserve">Papildomi </t>
    </r>
    <r>
      <rPr>
        <b/>
        <sz val="11"/>
        <color rgb="FFFF0000"/>
        <rFont val="Calibri"/>
        <family val="2"/>
        <charset val="186"/>
        <scheme val="minor"/>
      </rPr>
      <t xml:space="preserve">balai skiriami, jei </t>
    </r>
    <r>
      <rPr>
        <b/>
        <sz val="11"/>
        <color theme="1"/>
        <rFont val="Calibri"/>
        <family val="2"/>
        <charset val="186"/>
        <scheme val="minor"/>
      </rPr>
      <t>siūlomas tarpinės programos (angl. middleware)</t>
    </r>
    <r>
      <rPr>
        <b/>
        <sz val="11"/>
        <color rgb="FFFF0000"/>
        <rFont val="Calibri"/>
        <family val="2"/>
        <charset val="186"/>
        <scheme val="minor"/>
      </rPr>
      <t xml:space="preserve"> sprendimas užtikrina visas išvardintas funkcijas</t>
    </r>
    <r>
      <rPr>
        <b/>
        <sz val="11"/>
        <color theme="1"/>
        <rFont val="Calibri"/>
        <family val="2"/>
        <charset val="186"/>
        <scheme val="minor"/>
      </rPr>
      <t>. Papildomi balai neskiriami, jei nors viena funkcija nėra užtikrinama.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</si>
</sst>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sz val="11"/>
      <name val="Calibri"/>
      <family val="2"/>
      <charset val="186"/>
      <scheme val="minor"/>
    </font>
    <font>
      <b/>
      <sz val="11"/>
      <name val="Calibri"/>
      <family val="2"/>
      <charset val="186"/>
      <scheme val="minor"/>
    </font>
    <font>
      <sz val="11"/>
      <color rgb="FFFF0000"/>
      <name val="Calibri"/>
      <family val="2"/>
      <scheme val="minor"/>
    </font>
    <font>
      <sz val="11"/>
      <name val="Calibri"/>
      <family val="2"/>
      <scheme val="minor"/>
    </font>
    <font>
      <i/>
      <sz val="11"/>
      <color rgb="FFFF0000"/>
      <name val="Calibri"/>
      <family val="2"/>
      <charset val="186"/>
      <scheme val="minor"/>
    </font>
    <font>
      <sz val="11"/>
      <color theme="1"/>
      <name val="Calibri"/>
      <family val="2"/>
      <charset val="204"/>
      <scheme val="minor"/>
    </font>
    <font>
      <b/>
      <sz val="16"/>
      <color theme="1"/>
      <name val="Calibri"/>
      <family val="2"/>
      <charset val="186"/>
      <scheme val="minor"/>
    </font>
    <font>
      <b/>
      <sz val="12"/>
      <name val="Calibri"/>
      <family val="2"/>
      <scheme val="minor"/>
    </font>
    <font>
      <i/>
      <sz val="10"/>
      <name val="Calibri"/>
      <family val="2"/>
      <charset val="186"/>
      <scheme val="minor"/>
    </font>
    <font>
      <sz val="10"/>
      <name val="Calibri"/>
      <family val="2"/>
      <scheme val="minor"/>
    </font>
    <font>
      <i/>
      <sz val="10"/>
      <color theme="1"/>
      <name val="Calibri"/>
      <family val="2"/>
      <scheme val="minor"/>
    </font>
    <font>
      <b/>
      <sz val="10"/>
      <color theme="1"/>
      <name val="Calibri"/>
      <family val="2"/>
      <scheme val="minor"/>
    </font>
    <font>
      <b/>
      <sz val="10"/>
      <name val="Calibri"/>
      <family val="2"/>
      <charset val="186"/>
      <scheme val="minor"/>
    </font>
    <font>
      <sz val="10"/>
      <name val="Calibri"/>
      <family val="2"/>
      <charset val="186"/>
      <scheme val="minor"/>
    </font>
    <font>
      <sz val="11"/>
      <color theme="1"/>
      <name val="Aptos Narrow"/>
      <family val="2"/>
    </font>
    <font>
      <sz val="11"/>
      <color theme="1"/>
      <name val="Calibri"/>
      <family val="2"/>
    </font>
    <font>
      <b/>
      <i/>
      <sz val="11"/>
      <color theme="1"/>
      <name val="Calibri"/>
      <family val="2"/>
      <charset val="186"/>
      <scheme val="minor"/>
    </font>
    <font>
      <sz val="11"/>
      <color rgb="FFFF0000"/>
      <name val="Calibri"/>
      <family val="2"/>
      <charset val="186"/>
      <scheme val="minor"/>
    </font>
    <font>
      <b/>
      <sz val="11"/>
      <color rgb="FFFF0000"/>
      <name val="Calibri"/>
      <family val="2"/>
      <charset val="186"/>
      <scheme val="minor"/>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19">
    <border>
      <left/>
      <right/>
      <top/>
      <bottom/>
      <diagonal/>
    </border>
    <border>
      <left style="thin">
        <color theme="1"/>
      </left>
      <right/>
      <top style="thin">
        <color theme="1"/>
      </top>
      <bottom/>
      <diagonal/>
    </border>
    <border>
      <left/>
      <right/>
      <top style="thin">
        <color theme="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9" fillId="0" borderId="0"/>
  </cellStyleXfs>
  <cellXfs count="91">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7" fillId="0" borderId="0" xfId="0" applyFont="1" applyAlignment="1">
      <alignment horizontal="right" vertical="top" wrapText="1" shrinkToFit="1"/>
    </xf>
    <xf numFmtId="0" fontId="6" fillId="0" borderId="0" xfId="0" applyFont="1" applyAlignment="1">
      <alignment horizontal="left" vertical="top" wrapText="1" shrinkToFit="1"/>
    </xf>
    <xf numFmtId="0" fontId="6" fillId="0" borderId="0" xfId="0" applyFont="1" applyAlignment="1">
      <alignment horizontal="center" vertical="center" wrapText="1" shrinkToFit="1"/>
    </xf>
    <xf numFmtId="0" fontId="6" fillId="0" borderId="0" xfId="0" applyFont="1" applyAlignment="1">
      <alignment horizontal="center" vertical="top" wrapText="1" shrinkToFit="1"/>
    </xf>
    <xf numFmtId="0" fontId="10" fillId="0" borderId="0" xfId="0" applyFont="1" applyAlignment="1">
      <alignment horizontal="center" vertical="center" wrapText="1" shrinkToFit="1"/>
    </xf>
    <xf numFmtId="0" fontId="9" fillId="0" borderId="0" xfId="0" applyFont="1" applyAlignment="1">
      <alignment horizontal="center" vertical="center" wrapText="1" shrinkToFit="1"/>
    </xf>
    <xf numFmtId="0" fontId="0" fillId="0" borderId="0" xfId="0" applyAlignment="1">
      <alignment horizontal="center" vertical="top" wrapText="1" shrinkToFit="1"/>
    </xf>
    <xf numFmtId="0" fontId="9" fillId="0" borderId="0" xfId="0" applyFont="1" applyAlignment="1">
      <alignment horizontal="left" vertical="top" wrapText="1" shrinkToFit="1"/>
    </xf>
    <xf numFmtId="0" fontId="11" fillId="2" borderId="1" xfId="0" applyFont="1" applyFill="1" applyBorder="1" applyAlignment="1">
      <alignment horizontal="left" vertical="top" wrapText="1" shrinkToFit="1"/>
    </xf>
    <xf numFmtId="0" fontId="10" fillId="0" borderId="2" xfId="0" applyFont="1" applyBorder="1" applyAlignment="1">
      <alignment horizontal="center" vertical="top" wrapText="1" shrinkToFit="1"/>
    </xf>
    <xf numFmtId="0" fontId="0" fillId="0" borderId="0" xfId="0" applyAlignment="1">
      <alignment horizontal="center" vertical="center" wrapText="1" shrinkToFit="1"/>
    </xf>
    <xf numFmtId="0" fontId="10" fillId="3" borderId="3" xfId="0" applyFont="1" applyFill="1" applyBorder="1" applyAlignment="1">
      <alignment horizontal="center" vertical="top" wrapText="1" shrinkToFit="1"/>
    </xf>
    <xf numFmtId="0" fontId="10" fillId="3" borderId="4" xfId="0" applyFont="1" applyFill="1" applyBorder="1" applyAlignment="1">
      <alignment horizontal="center" vertical="top" wrapText="1" shrinkToFit="1"/>
    </xf>
    <xf numFmtId="0" fontId="11" fillId="2" borderId="5" xfId="0" applyFont="1" applyFill="1" applyBorder="1" applyAlignment="1">
      <alignment horizontal="left" vertical="top" wrapText="1" shrinkToFit="1"/>
    </xf>
    <xf numFmtId="0" fontId="11" fillId="2" borderId="6" xfId="0" applyFont="1" applyFill="1" applyBorder="1" applyAlignment="1">
      <alignment horizontal="left" vertical="top" wrapText="1" shrinkToFit="1"/>
    </xf>
    <xf numFmtId="0" fontId="15" fillId="0" borderId="0" xfId="0" applyFont="1" applyAlignment="1">
      <alignment horizontal="left" vertical="top" wrapText="1" shrinkToFit="1"/>
    </xf>
    <xf numFmtId="0" fontId="0" fillId="0" borderId="0" xfId="0" applyAlignment="1">
      <alignment vertical="top" wrapText="1" shrinkToFit="1"/>
    </xf>
    <xf numFmtId="0" fontId="0" fillId="0" borderId="0" xfId="0" applyAlignment="1">
      <alignment horizontal="right" vertical="top" wrapText="1" shrinkToFit="1"/>
    </xf>
    <xf numFmtId="0" fontId="9" fillId="0" borderId="0" xfId="0" applyFont="1" applyAlignment="1">
      <alignment horizontal="center" vertical="top" wrapText="1" shrinkToFit="1"/>
    </xf>
    <xf numFmtId="0" fontId="0" fillId="0" borderId="0" xfId="0" applyAlignment="1">
      <alignment horizontal="left" vertical="center" wrapText="1" shrinkToFit="1"/>
    </xf>
    <xf numFmtId="0" fontId="16" fillId="0" borderId="0" xfId="0" applyFont="1" applyAlignment="1">
      <alignment vertical="top" wrapText="1" shrinkToFit="1"/>
    </xf>
    <xf numFmtId="0" fontId="11" fillId="2" borderId="0" xfId="0" applyFont="1" applyFill="1" applyAlignment="1">
      <alignment horizontal="left" vertical="center" wrapText="1" shrinkToFit="1"/>
    </xf>
    <xf numFmtId="0" fontId="11" fillId="2" borderId="0" xfId="0" applyFont="1" applyFill="1" applyAlignment="1">
      <alignment horizontal="center" vertical="center" wrapText="1" shrinkToFit="1"/>
    </xf>
    <xf numFmtId="0" fontId="6" fillId="0" borderId="7" xfId="0" applyFont="1" applyBorder="1" applyAlignment="1">
      <alignment horizontal="center" vertical="top"/>
    </xf>
    <xf numFmtId="0" fontId="5" fillId="0" borderId="0" xfId="0" applyFont="1" applyAlignment="1">
      <alignment horizontal="left" vertical="top" wrapText="1" shrinkToFit="1"/>
    </xf>
    <xf numFmtId="3" fontId="6" fillId="0" borderId="0" xfId="0" applyNumberFormat="1" applyFont="1" applyAlignment="1">
      <alignment horizontal="center" vertical="top" wrapText="1" shrinkToFit="1"/>
    </xf>
    <xf numFmtId="0" fontId="4" fillId="0" borderId="0" xfId="0" applyFont="1" applyAlignment="1">
      <alignment horizontal="left" vertical="top" wrapText="1" shrinkToFit="1"/>
    </xf>
    <xf numFmtId="0" fontId="6" fillId="3" borderId="0" xfId="0" applyFont="1" applyFill="1" applyAlignment="1">
      <alignment horizontal="center" vertical="top" wrapText="1" shrinkToFit="1"/>
    </xf>
    <xf numFmtId="0" fontId="11" fillId="2" borderId="0" xfId="0" applyFont="1" applyFill="1" applyAlignment="1">
      <alignment vertical="top" wrapText="1" shrinkToFit="1"/>
    </xf>
    <xf numFmtId="0" fontId="11" fillId="2" borderId="2" xfId="0" applyFont="1" applyFill="1" applyBorder="1" applyAlignment="1">
      <alignment horizontal="left" vertical="top" wrapText="1" shrinkToFit="1"/>
    </xf>
    <xf numFmtId="3" fontId="11" fillId="2" borderId="2" xfId="0" applyNumberFormat="1" applyFont="1" applyFill="1" applyBorder="1" applyAlignment="1">
      <alignment horizontal="left" vertical="top" wrapText="1" shrinkToFit="1"/>
    </xf>
    <xf numFmtId="0" fontId="11" fillId="2" borderId="8" xfId="0" applyFont="1" applyFill="1" applyBorder="1" applyAlignment="1">
      <alignment horizontal="left" vertical="top" wrapText="1" shrinkToFit="1"/>
    </xf>
    <xf numFmtId="0" fontId="0" fillId="0" borderId="1" xfId="0" applyBorder="1" applyAlignment="1">
      <alignment horizontal="center" vertical="top" wrapText="1" shrinkToFit="1"/>
    </xf>
    <xf numFmtId="0" fontId="10" fillId="0" borderId="8" xfId="0" applyFont="1" applyBorder="1" applyAlignment="1">
      <alignment horizontal="center" vertical="top" wrapText="1" shrinkToFit="1"/>
    </xf>
    <xf numFmtId="0" fontId="0" fillId="0" borderId="9" xfId="0" applyBorder="1" applyAlignment="1">
      <alignment horizontal="center" vertical="top" wrapText="1" shrinkToFit="1"/>
    </xf>
    <xf numFmtId="0" fontId="10" fillId="0" borderId="10" xfId="0" applyFont="1" applyBorder="1" applyAlignment="1">
      <alignment horizontal="center" vertical="top" wrapText="1" shrinkToFit="1"/>
    </xf>
    <xf numFmtId="0" fontId="10" fillId="0" borderId="11" xfId="0" applyFont="1" applyBorder="1" applyAlignment="1">
      <alignment horizontal="center" vertical="top" wrapText="1" shrinkToFit="1"/>
    </xf>
    <xf numFmtId="0" fontId="0" fillId="0" borderId="12" xfId="0" applyBorder="1" applyAlignment="1">
      <alignment horizontal="center" vertical="top" wrapText="1" shrinkToFit="1"/>
    </xf>
    <xf numFmtId="3" fontId="6" fillId="0" borderId="12" xfId="0" applyNumberFormat="1"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17" fillId="0" borderId="0" xfId="0" applyFont="1" applyAlignment="1">
      <alignment vertical="top" wrapText="1" shrinkToFit="1"/>
    </xf>
    <xf numFmtId="0" fontId="21" fillId="3" borderId="0" xfId="0" applyFont="1" applyFill="1" applyAlignment="1">
      <alignment horizontal="center" vertical="top" wrapText="1" shrinkToFit="1"/>
    </xf>
    <xf numFmtId="0" fontId="21" fillId="3" borderId="0" xfId="0" applyFont="1" applyFill="1" applyAlignment="1">
      <alignment vertical="top" wrapText="1" shrinkToFit="1"/>
    </xf>
    <xf numFmtId="0" fontId="21" fillId="3" borderId="0" xfId="0" quotePrefix="1" applyFont="1" applyFill="1" applyAlignment="1">
      <alignment horizontal="center" vertical="top" wrapText="1" shrinkToFit="1"/>
    </xf>
    <xf numFmtId="0" fontId="22" fillId="0" borderId="0" xfId="0" applyFont="1" applyAlignment="1">
      <alignment horizontal="center" vertical="center" wrapText="1" shrinkToFit="1"/>
    </xf>
    <xf numFmtId="0" fontId="6" fillId="0" borderId="0" xfId="0" applyFont="1" applyAlignment="1">
      <alignment vertical="top" wrapText="1" shrinkToFit="1"/>
    </xf>
    <xf numFmtId="0" fontId="6" fillId="0" borderId="0" xfId="0" applyFont="1" applyAlignment="1">
      <alignment horizontal="right" vertical="top" wrapText="1" shrinkToFit="1"/>
    </xf>
    <xf numFmtId="0" fontId="20" fillId="0" borderId="0" xfId="0" applyFont="1" applyAlignment="1">
      <alignment vertical="center" wrapText="1" shrinkToFit="1"/>
    </xf>
    <xf numFmtId="0" fontId="0" fillId="5" borderId="0" xfId="0" applyFill="1" applyAlignment="1">
      <alignment horizontal="left" vertical="top" wrapText="1" shrinkToFit="1"/>
    </xf>
    <xf numFmtId="0" fontId="17" fillId="0" borderId="0" xfId="0" applyFont="1"/>
    <xf numFmtId="0" fontId="11" fillId="2" borderId="10" xfId="0" applyFont="1" applyFill="1" applyBorder="1" applyAlignment="1">
      <alignment horizontal="left" vertical="top" wrapText="1" shrinkToFit="1"/>
    </xf>
    <xf numFmtId="0" fontId="14" fillId="0" borderId="0" xfId="0" applyFont="1" applyAlignment="1">
      <alignment horizontal="left" vertical="top" wrapText="1" shrinkToFit="1"/>
    </xf>
    <xf numFmtId="0" fontId="6" fillId="0" borderId="12" xfId="0" applyFont="1" applyBorder="1" applyAlignment="1">
      <alignment vertical="top" wrapText="1" shrinkToFit="1"/>
    </xf>
    <xf numFmtId="3" fontId="6" fillId="3" borderId="14" xfId="0" applyNumberFormat="1" applyFont="1" applyFill="1" applyBorder="1" applyAlignment="1">
      <alignment horizontal="center" vertical="top" wrapText="1" shrinkToFit="1"/>
    </xf>
    <xf numFmtId="0" fontId="6" fillId="3" borderId="13" xfId="0" applyFont="1" applyFill="1" applyBorder="1" applyAlignment="1">
      <alignment horizontal="center" vertical="top" wrapText="1" shrinkToFit="1"/>
    </xf>
    <xf numFmtId="0" fontId="17" fillId="0" borderId="0" xfId="0" applyFont="1" applyAlignment="1">
      <alignment horizontal="left" vertical="top" wrapText="1" shrinkToFit="1"/>
    </xf>
    <xf numFmtId="3" fontId="6" fillId="0" borderId="0" xfId="0" applyNumberFormat="1" applyFont="1" applyAlignment="1">
      <alignment horizontal="right" vertical="top" wrapText="1" shrinkToFit="1"/>
    </xf>
    <xf numFmtId="0" fontId="10" fillId="0" borderId="0" xfId="0" applyFont="1" applyAlignment="1">
      <alignment horizontal="center" vertical="top" wrapText="1" shrinkToFit="1"/>
    </xf>
    <xf numFmtId="0" fontId="11" fillId="4" borderId="0" xfId="0" applyFont="1" applyFill="1" applyAlignment="1">
      <alignment horizontal="left" vertical="center" wrapText="1" shrinkToFit="1"/>
    </xf>
    <xf numFmtId="0" fontId="3" fillId="0" borderId="0" xfId="0" applyFont="1" applyAlignment="1">
      <alignment horizontal="left" vertical="top" wrapText="1" shrinkToFit="1"/>
    </xf>
    <xf numFmtId="3" fontId="6" fillId="3" borderId="0" xfId="0" applyNumberFormat="1" applyFont="1" applyFill="1" applyAlignment="1">
      <alignment horizontal="right" vertical="top" wrapText="1" shrinkToFit="1"/>
    </xf>
    <xf numFmtId="0" fontId="10" fillId="5" borderId="0" xfId="0" applyFont="1" applyFill="1" applyAlignment="1">
      <alignment horizontal="center" vertical="center" wrapText="1" shrinkToFit="1"/>
    </xf>
    <xf numFmtId="0" fontId="17" fillId="5" borderId="0" xfId="0" applyFont="1" applyFill="1" applyAlignment="1">
      <alignment vertical="top" wrapText="1" shrinkToFit="1"/>
    </xf>
    <xf numFmtId="0" fontId="14" fillId="5" borderId="0" xfId="0" applyFont="1" applyFill="1" applyAlignment="1">
      <alignment vertical="top" wrapText="1" shrinkToFit="1"/>
    </xf>
    <xf numFmtId="0" fontId="2" fillId="5" borderId="0" xfId="0" applyFont="1" applyFill="1" applyAlignment="1">
      <alignment horizontal="left" vertical="top" wrapText="1" shrinkToFit="1"/>
    </xf>
    <xf numFmtId="0" fontId="22" fillId="0" borderId="17" xfId="0" applyFont="1" applyBorder="1" applyAlignment="1">
      <alignment horizontal="center" vertical="center" wrapText="1" shrinkToFit="1"/>
    </xf>
    <xf numFmtId="0" fontId="22" fillId="5" borderId="0" xfId="0" applyFont="1" applyFill="1" applyAlignment="1">
      <alignment horizontal="center" vertical="center" wrapText="1" shrinkToFit="1"/>
    </xf>
    <xf numFmtId="0" fontId="0" fillId="5" borderId="0" xfId="0" applyFill="1" applyAlignment="1">
      <alignment vertical="top" wrapText="1" shrinkToFit="1"/>
    </xf>
    <xf numFmtId="0" fontId="8" fillId="0" borderId="0" xfId="0" applyFont="1" applyAlignment="1">
      <alignment horizontal="center" vertical="center" wrapText="1" shrinkToFit="1"/>
    </xf>
    <xf numFmtId="0" fontId="6" fillId="0" borderId="0" xfId="0" applyFont="1" applyAlignment="1">
      <alignment horizontal="center" vertical="top" wrapText="1" shrinkToFit="1"/>
    </xf>
    <xf numFmtId="0" fontId="6" fillId="0" borderId="0" xfId="0" applyFont="1" applyAlignment="1">
      <alignment horizontal="left" vertical="top" wrapText="1" shrinkToFit="1"/>
    </xf>
    <xf numFmtId="0" fontId="14" fillId="0" borderId="0" xfId="0" applyFont="1" applyAlignment="1">
      <alignment horizontal="left" vertical="top" wrapText="1" shrinkToFit="1"/>
    </xf>
    <xf numFmtId="0" fontId="27" fillId="0" borderId="0" xfId="0" applyFont="1" applyAlignment="1">
      <alignment horizontal="left" vertical="top" wrapText="1" shrinkToFit="1"/>
    </xf>
    <xf numFmtId="0" fontId="23" fillId="0" borderId="0" xfId="0" applyFont="1" applyAlignment="1">
      <alignment horizontal="left" vertical="top" wrapText="1" shrinkToFit="1"/>
    </xf>
    <xf numFmtId="3" fontId="24" fillId="0" borderId="15" xfId="0" applyNumberFormat="1" applyFont="1" applyBorder="1" applyAlignment="1">
      <alignment horizontal="center" vertical="center" wrapText="1" shrinkToFit="1"/>
    </xf>
    <xf numFmtId="3" fontId="25" fillId="0" borderId="16" xfId="0" applyNumberFormat="1" applyFont="1" applyBorder="1" applyAlignment="1">
      <alignment horizontal="center" vertical="center" wrapText="1" shrinkToFit="1"/>
    </xf>
    <xf numFmtId="3" fontId="25" fillId="0" borderId="17" xfId="0" applyNumberFormat="1" applyFont="1" applyBorder="1" applyAlignment="1">
      <alignment horizontal="center" vertical="center" wrapText="1" shrinkToFit="1"/>
    </xf>
    <xf numFmtId="0" fontId="7" fillId="0" borderId="0" xfId="0" applyFont="1" applyAlignment="1">
      <alignment horizontal="right" vertical="top" wrapText="1" shrinkToFit="1"/>
    </xf>
    <xf numFmtId="0" fontId="0" fillId="0" borderId="0" xfId="0" applyAlignment="1">
      <alignment vertical="top" wrapText="1" shrinkToFit="1"/>
    </xf>
    <xf numFmtId="0" fontId="6" fillId="0" borderId="0" xfId="0" applyFont="1" applyAlignment="1">
      <alignment horizontal="center" vertical="center" wrapText="1" shrinkToFit="1"/>
    </xf>
    <xf numFmtId="0" fontId="0" fillId="0" borderId="0" xfId="0" applyAlignment="1">
      <alignment wrapText="1" shrinkToFit="1"/>
    </xf>
    <xf numFmtId="0" fontId="17" fillId="0" borderId="0" xfId="0" applyFont="1" applyAlignment="1">
      <alignment horizontal="left" vertical="top" wrapText="1" shrinkToFit="1"/>
    </xf>
    <xf numFmtId="3" fontId="6" fillId="5" borderId="18" xfId="0" applyNumberFormat="1" applyFont="1" applyFill="1" applyBorder="1" applyAlignment="1">
      <alignment horizontal="right" vertical="top" wrapText="1" shrinkToFit="1"/>
    </xf>
    <xf numFmtId="0" fontId="20" fillId="0" borderId="0" xfId="0" applyFont="1" applyAlignment="1">
      <alignment horizontal="center" vertical="center" wrapText="1" shrinkToFit="1"/>
    </xf>
    <xf numFmtId="0" fontId="15" fillId="0" borderId="0" xfId="0" applyFont="1" applyAlignment="1">
      <alignment horizontal="left" vertical="top" wrapText="1" shrinkToFit="1"/>
    </xf>
    <xf numFmtId="0" fontId="0" fillId="0" borderId="0" xfId="0" applyAlignment="1">
      <alignment horizontal="right" vertical="top" wrapText="1" shrinkToFit="1"/>
    </xf>
    <xf numFmtId="0" fontId="1" fillId="5" borderId="0" xfId="0" applyFont="1" applyFill="1" applyAlignment="1">
      <alignment vertical="top" wrapText="1" shrinkToFit="1"/>
    </xf>
  </cellXfs>
  <cellStyles count="2">
    <cellStyle name="Įprastas" xfId="0" builtinId="0"/>
    <cellStyle name="Normal 2" xfId="1" xr:uid="{0B74A84B-6262-4F01-BDA4-E9F1A52634D5}"/>
  </cellStyles>
  <dxfs count="32">
    <dxf>
      <font>
        <i/>
        <sz val="10"/>
        <charset val="186"/>
      </font>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center"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fill>
        <patternFill patternType="solid">
          <fgColor indexed="64"/>
          <bgColor rgb="FFFFFF00"/>
        </patternFill>
      </fill>
      <alignment horizontal="left" vertical="center" textRotation="0" wrapText="1" indent="0" justifyLastLine="0" shrinkToFit="1" readingOrder="0"/>
    </dxf>
    <dxf>
      <alignment horizontal="center" vertical="center" textRotation="0" wrapText="1" indent="0" justifyLastLine="0" shrinkToFit="1" readingOrder="0"/>
    </dxf>
    <dxf>
      <alignment horizontal="left" vertical="center" textRotation="0" wrapText="1" indent="0" justifyLastLine="0" shrinkToFit="1" readingOrder="0"/>
    </dxf>
    <dxf>
      <alignment horizontal="left" vertical="center" textRotation="0" wrapText="1" indent="0" justifyLastLine="0" shrinkToFit="1" readingOrder="0"/>
    </dxf>
    <dxf>
      <alignment horizontal="left" vertical="center"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font>
        <b/>
        <charset val="186"/>
      </font>
      <numFmt numFmtId="3" formatCode="#,##0"/>
      <fill>
        <patternFill patternType="none">
          <fgColor indexed="64"/>
          <bgColor auto="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center"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ont>
        <b val="0"/>
        <charset val="186"/>
      </font>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top" textRotation="0" wrapText="1" indent="0" justifyLastLine="0" shrinkToFit="1" readingOrder="0"/>
    </dxf>
    <dxf>
      <fill>
        <patternFill patternType="none">
          <fgColor rgb="FF000000"/>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A30105-24CA-4561-BE15-7866E84B425F}" name="Lentelė28" displayName="Lentelė28" ref="A7:F13" totalsRowShown="0" headerRowDxfId="31" dataDxfId="30">
  <tableColumns count="6">
    <tableColumn id="1" xr3:uid="{9F9DF59D-2E32-43E3-AF61-86D93F133EF8}" name="Eil. Nr." dataDxfId="29"/>
    <tableColumn id="2" xr3:uid="{8DCF6835-4B6E-4A98-BA86-E15B1667A3E1}" name="CP KL padalinio trumpinys" dataDxfId="28"/>
    <tableColumn id="4" xr3:uid="{0F20FD10-70F1-4BE6-8C3F-31B8E6B25CBB}" name="CP KL padalinio pavadinimas" dataDxfId="27"/>
    <tableColumn id="5" xr3:uid="{BE2E11CE-2543-4977-B30D-C2D1BA1A96DA}" name="CK KL padalinio adresas" dataDxfId="26"/>
    <tableColumn id="6" xr3:uid="{157F1198-E115-411F-9EA1-74C85DE5274C}" name="CP KL padalinio darbo dienų sk. per savaitę*" dataDxfId="25"/>
    <tableColumn id="7" xr3:uid="{BF9F5998-70FB-493A-ABFE-2E72C05E08C1}" name="Gliukozės tyrimų preliminarus sk. 60 mėn. laikui**" dataDxfId="24"/>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CC8CCC-D2F8-4DF1-995E-5CFFEBFDDDC6}" name="Lentelė2" displayName="Lentelė2" ref="A19:F28" totalsRowShown="0" headerRowDxfId="23" dataDxfId="22">
  <tableColumns count="6">
    <tableColumn id="1" xr3:uid="{04AF6357-B67B-4F97-8DC7-975A01E1552C}" name="Eil. Nr." dataDxfId="21"/>
    <tableColumn id="2" xr3:uid="{8E011933-9749-49B3-9125-DBF37367BBAE}" name="KLTN kodas" dataDxfId="20"/>
    <tableColumn id="3" xr3:uid="{D53024FB-F739-43B3-B293-2F50B70EE8C6}" name="Tyrimo pavadinimas" dataDxfId="19"/>
    <tableColumn id="4" xr3:uid="{2283D547-7045-4001-B1CC-AF923ED96EF5}" name="Tiriamoji medžiaga" dataDxfId="18"/>
    <tableColumn id="5" xr3:uid="{8E4146C6-D7E2-48AA-8F63-A051ABA68923}" name="Matavimo vienetai" dataDxfId="17"/>
    <tableColumn id="6" xr3:uid="{1DAFD29D-D1EE-4181-A1ED-CA38AEB33E8A}" name="Metodas" dataDxfId="16"/>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15" dataDxfId="14">
  <autoFilter ref="A7:B13" xr:uid="{C05F406F-A1A9-46E9-AFF8-B05CB6F8865A}"/>
  <tableColumns count="2">
    <tableColumn id="1" xr3:uid="{296BC451-B0F1-4B73-A18C-11E1BAF44B42}" name="Eil. Nr." dataDxfId="13"/>
    <tableColumn id="2" xr3:uid="{2094F41C-956F-438F-97E9-154070536F76}" name="Reikalavimas" dataDxfId="1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73CBAA-1965-47FE-9519-0D153CBA7C5B}" name="Lentelė4" displayName="Lentelė4" ref="A7:D29" totalsRowShown="0">
  <autoFilter ref="A7:D29" xr:uid="{2E73CBAA-1965-47FE-9519-0D153CBA7C5B}"/>
  <tableColumns count="4">
    <tableColumn id="1" xr3:uid="{20B91234-81E9-45EC-86FD-7B89CE2CCC3F}" name="Eil. Nr." dataDxfId="11"/>
    <tableColumn id="2" xr3:uid="{47FFD032-6D07-48A3-B568-D89BD658867D}" name="Reikalavimai įrangai" dataDxfId="10"/>
    <tableColumn id="3" xr3:uid="{CC0A8ADD-8B77-477E-AD2A-FE7DEBCB6992}" name="Atitikimas reikalavimui _x000a_(privaloma užpildyti)*" dataDxfId="9"/>
    <tableColumn id="4" xr3:uid="{FB86F089-88C2-494E-A587-E18F5CF270F2}"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F12" totalsRowShown="0" headerRowDxfId="7" dataDxfId="6">
  <autoFilter ref="A9:F12" xr:uid="{DC4423FE-5C4A-4EC4-9B73-AC6928D61853}"/>
  <tableColumns count="6">
    <tableColumn id="1" xr3:uid="{33C2731A-5514-46C3-8434-CA578E62DE1D}" name="Eil. Nr." dataDxfId="5"/>
    <tableColumn id="2" xr3:uid="{71AF2BBC-9AF7-46F0-9B94-1B6E58CAD4E4}" name="Ekonomiškai naudingiausio pasiūlymo vertinimo kriterijaus T parametrai" dataDxfId="4"/>
    <tableColumn id="3" xr3:uid="{0FF0510C-451C-4965-8D74-81D15CC09B2F}" name="Skiriamų balų skaičius" dataDxfId="3"/>
    <tableColumn id="4" xr3:uid="{F72EDD91-0F69-4968-A0FE-E7526409C4D3}" name="T šifras" dataDxfId="2"/>
    <tableColumn id="5" xr3:uid="{B9A9AAE2-C815-488D-833D-664068E3297C}" name="Atitikimas reikalavimui _x000a_(privaloma užpildyti)*" dataDxfId="1"/>
    <tableColumn id="6" xr3:uid="{B9DCAAA1-830A-466E-8C69-C2985391F248}" name="Nuoroda į  gamintojo dokumento (katalogo /  bukleto / brošiūros / instrukcijos) puslapį, kuriame yra atžyma apie atitikimą reikalavimui (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A65B-101E-4F4F-967B-9BB407888573}">
  <sheetPr>
    <pageSetUpPr fitToPage="1"/>
  </sheetPr>
  <dimension ref="A1:F28"/>
  <sheetViews>
    <sheetView zoomScaleNormal="100" workbookViewId="0">
      <selection activeCell="H17" sqref="H17"/>
    </sheetView>
  </sheetViews>
  <sheetFormatPr defaultColWidth="9.1796875" defaultRowHeight="14.5" x14ac:dyDescent="0.35"/>
  <cols>
    <col min="1" max="1" width="5.26953125" style="2" customWidth="1"/>
    <col min="2" max="2" width="10.81640625" style="2" customWidth="1"/>
    <col min="3" max="3" width="51.7265625" style="2" bestFit="1" customWidth="1"/>
    <col min="4" max="4" width="30.26953125" style="2" bestFit="1" customWidth="1"/>
    <col min="5" max="5" width="18.26953125" style="2" bestFit="1" customWidth="1"/>
    <col min="6" max="6" width="28.26953125" style="2" bestFit="1" customWidth="1"/>
    <col min="7" max="16384" width="9.1796875" style="2"/>
  </cols>
  <sheetData>
    <row r="1" spans="1:6" x14ac:dyDescent="0.35">
      <c r="F1" s="4" t="s">
        <v>0</v>
      </c>
    </row>
    <row r="2" spans="1:6" x14ac:dyDescent="0.35">
      <c r="A2" s="11"/>
      <c r="B2" s="11"/>
      <c r="C2" s="11"/>
    </row>
    <row r="3" spans="1:6" s="3" customFormat="1" ht="18.5" x14ac:dyDescent="0.35">
      <c r="A3" s="72" t="s">
        <v>77</v>
      </c>
      <c r="B3" s="72"/>
      <c r="C3" s="72"/>
      <c r="D3" s="72"/>
      <c r="E3" s="72"/>
      <c r="F3" s="72"/>
    </row>
    <row r="4" spans="1:6" x14ac:dyDescent="0.35">
      <c r="A4" s="11"/>
      <c r="B4" s="11"/>
      <c r="C4" s="11"/>
    </row>
    <row r="5" spans="1:6" s="3" customFormat="1" ht="30.75" customHeight="1" x14ac:dyDescent="0.35">
      <c r="A5" s="73" t="s">
        <v>91</v>
      </c>
      <c r="B5" s="73"/>
      <c r="C5" s="73"/>
      <c r="D5" s="73"/>
      <c r="E5" s="73"/>
      <c r="F5" s="73"/>
    </row>
    <row r="7" spans="1:6" ht="43.5" x14ac:dyDescent="0.35">
      <c r="A7" s="2" t="s">
        <v>1</v>
      </c>
      <c r="B7" s="2" t="s">
        <v>2</v>
      </c>
      <c r="C7" s="2" t="s">
        <v>3</v>
      </c>
      <c r="D7" s="2" t="s">
        <v>4</v>
      </c>
      <c r="E7" s="2" t="s">
        <v>5</v>
      </c>
      <c r="F7" s="2" t="s">
        <v>76</v>
      </c>
    </row>
    <row r="8" spans="1:6" x14ac:dyDescent="0.35">
      <c r="A8" s="10">
        <v>1</v>
      </c>
      <c r="B8" s="30" t="s">
        <v>49</v>
      </c>
      <c r="C8" s="30" t="s">
        <v>50</v>
      </c>
      <c r="D8" s="28" t="s">
        <v>6</v>
      </c>
      <c r="E8" s="31">
        <v>6</v>
      </c>
      <c r="F8" s="29">
        <v>28500</v>
      </c>
    </row>
    <row r="9" spans="1:6" x14ac:dyDescent="0.35">
      <c r="A9" s="10">
        <v>2</v>
      </c>
      <c r="B9" s="28" t="s">
        <v>13</v>
      </c>
      <c r="C9" s="28" t="s">
        <v>14</v>
      </c>
      <c r="D9" s="28" t="s">
        <v>15</v>
      </c>
      <c r="E9" s="7">
        <v>5</v>
      </c>
      <c r="F9" s="29">
        <v>5500</v>
      </c>
    </row>
    <row r="10" spans="1:6" x14ac:dyDescent="0.35">
      <c r="A10" s="10">
        <v>3</v>
      </c>
      <c r="B10" s="28" t="s">
        <v>10</v>
      </c>
      <c r="C10" s="28" t="s">
        <v>11</v>
      </c>
      <c r="D10" s="28" t="s">
        <v>12</v>
      </c>
      <c r="E10" s="7">
        <v>5</v>
      </c>
      <c r="F10" s="29">
        <v>9000</v>
      </c>
    </row>
    <row r="11" spans="1:6" x14ac:dyDescent="0.35">
      <c r="A11" s="10">
        <v>4</v>
      </c>
      <c r="B11" s="28" t="s">
        <v>7</v>
      </c>
      <c r="C11" s="28" t="s">
        <v>8</v>
      </c>
      <c r="D11" s="28" t="s">
        <v>9</v>
      </c>
      <c r="E11" s="7">
        <v>5</v>
      </c>
      <c r="F11" s="29">
        <v>5500</v>
      </c>
    </row>
    <row r="12" spans="1:6" x14ac:dyDescent="0.35">
      <c r="A12" s="10">
        <v>5</v>
      </c>
      <c r="B12" s="28" t="s">
        <v>19</v>
      </c>
      <c r="C12" s="28" t="s">
        <v>20</v>
      </c>
      <c r="D12" s="28" t="s">
        <v>21</v>
      </c>
      <c r="E12" s="7">
        <v>5</v>
      </c>
      <c r="F12" s="29">
        <v>7500</v>
      </c>
    </row>
    <row r="13" spans="1:6" ht="15" thickBot="1" x14ac:dyDescent="0.4">
      <c r="A13" s="10">
        <v>6</v>
      </c>
      <c r="B13" s="28" t="s">
        <v>16</v>
      </c>
      <c r="C13" s="28" t="s">
        <v>17</v>
      </c>
      <c r="D13" s="28" t="s">
        <v>18</v>
      </c>
      <c r="E13" s="7">
        <v>5</v>
      </c>
      <c r="F13" s="29">
        <v>4000</v>
      </c>
    </row>
    <row r="14" spans="1:6" ht="15" thickBot="1" x14ac:dyDescent="0.4">
      <c r="E14" s="58" t="s">
        <v>22</v>
      </c>
      <c r="F14" s="57">
        <f>SUM(Lentelė28[Gliukozės tyrimų preliminarus sk. 60 mėn. laikui**])</f>
        <v>60000</v>
      </c>
    </row>
    <row r="16" spans="1:6" x14ac:dyDescent="0.35">
      <c r="A16" s="74" t="s">
        <v>23</v>
      </c>
      <c r="B16" s="74"/>
      <c r="C16" s="74"/>
      <c r="D16" s="74"/>
      <c r="E16" s="74"/>
      <c r="F16" s="74"/>
    </row>
    <row r="17" spans="1:6" ht="94.5" customHeight="1" x14ac:dyDescent="0.35">
      <c r="A17" s="74" t="s">
        <v>133</v>
      </c>
      <c r="B17" s="74"/>
      <c r="C17" s="74"/>
      <c r="D17" s="74"/>
      <c r="E17" s="74"/>
      <c r="F17" s="74"/>
    </row>
    <row r="18" spans="1:6" x14ac:dyDescent="0.35">
      <c r="A18" s="5"/>
      <c r="B18" s="5"/>
      <c r="C18" s="5"/>
      <c r="D18" s="5"/>
      <c r="E18" s="5"/>
      <c r="F18" s="5"/>
    </row>
    <row r="19" spans="1:6" ht="29" x14ac:dyDescent="0.35">
      <c r="A19" s="12" t="s">
        <v>1</v>
      </c>
      <c r="B19" s="2" t="s">
        <v>78</v>
      </c>
      <c r="C19" s="2" t="s">
        <v>97</v>
      </c>
      <c r="D19" s="2" t="s">
        <v>79</v>
      </c>
      <c r="E19" s="2" t="s">
        <v>64</v>
      </c>
      <c r="F19" s="2" t="s">
        <v>80</v>
      </c>
    </row>
    <row r="20" spans="1:6" x14ac:dyDescent="0.35">
      <c r="A20" s="14">
        <v>1</v>
      </c>
      <c r="B20" s="23" t="s">
        <v>88</v>
      </c>
      <c r="C20" s="23" t="s">
        <v>106</v>
      </c>
      <c r="D20" s="23" t="s">
        <v>89</v>
      </c>
      <c r="E20" s="14" t="s">
        <v>93</v>
      </c>
      <c r="F20" s="23" t="s">
        <v>102</v>
      </c>
    </row>
    <row r="21" spans="1:6" x14ac:dyDescent="0.35">
      <c r="A21" s="14">
        <v>2</v>
      </c>
      <c r="B21" s="23" t="s">
        <v>90</v>
      </c>
      <c r="C21" s="23" t="s">
        <v>96</v>
      </c>
      <c r="D21" s="23" t="s">
        <v>95</v>
      </c>
      <c r="E21" s="14" t="s">
        <v>93</v>
      </c>
      <c r="F21" s="23" t="s">
        <v>102</v>
      </c>
    </row>
    <row r="22" spans="1:6" x14ac:dyDescent="0.35">
      <c r="A22" s="14">
        <v>3</v>
      </c>
      <c r="B22" s="23" t="s">
        <v>81</v>
      </c>
      <c r="C22" s="23" t="s">
        <v>98</v>
      </c>
      <c r="D22" s="23" t="s">
        <v>95</v>
      </c>
      <c r="E22" s="14" t="s">
        <v>93</v>
      </c>
      <c r="F22" s="23" t="s">
        <v>102</v>
      </c>
    </row>
    <row r="23" spans="1:6" x14ac:dyDescent="0.35">
      <c r="A23" s="14">
        <v>4</v>
      </c>
      <c r="B23" s="23" t="s">
        <v>82</v>
      </c>
      <c r="C23" s="23" t="s">
        <v>103</v>
      </c>
      <c r="D23" s="23" t="s">
        <v>95</v>
      </c>
      <c r="E23" s="14" t="s">
        <v>93</v>
      </c>
      <c r="F23" s="23" t="s">
        <v>102</v>
      </c>
    </row>
    <row r="24" spans="1:6" x14ac:dyDescent="0.35">
      <c r="A24" s="14">
        <v>5</v>
      </c>
      <c r="B24" s="23" t="s">
        <v>83</v>
      </c>
      <c r="C24" s="23" t="s">
        <v>104</v>
      </c>
      <c r="D24" s="23" t="s">
        <v>95</v>
      </c>
      <c r="E24" s="14" t="s">
        <v>93</v>
      </c>
      <c r="F24" s="23" t="s">
        <v>102</v>
      </c>
    </row>
    <row r="25" spans="1:6" x14ac:dyDescent="0.35">
      <c r="A25" s="14">
        <v>6</v>
      </c>
      <c r="B25" s="23" t="s">
        <v>84</v>
      </c>
      <c r="C25" s="23" t="s">
        <v>105</v>
      </c>
      <c r="D25" s="23" t="s">
        <v>95</v>
      </c>
      <c r="E25" s="14" t="s">
        <v>93</v>
      </c>
      <c r="F25" s="23" t="s">
        <v>102</v>
      </c>
    </row>
    <row r="26" spans="1:6" x14ac:dyDescent="0.35">
      <c r="A26" s="14">
        <v>7</v>
      </c>
      <c r="B26" s="23" t="s">
        <v>85</v>
      </c>
      <c r="C26" s="23" t="s">
        <v>99</v>
      </c>
      <c r="D26" s="23" t="s">
        <v>92</v>
      </c>
      <c r="E26" s="14" t="s">
        <v>93</v>
      </c>
      <c r="F26" s="23" t="s">
        <v>102</v>
      </c>
    </row>
    <row r="27" spans="1:6" x14ac:dyDescent="0.35">
      <c r="A27" s="14">
        <v>8</v>
      </c>
      <c r="B27" s="23" t="s">
        <v>86</v>
      </c>
      <c r="C27" s="23" t="s">
        <v>100</v>
      </c>
      <c r="D27" s="23" t="s">
        <v>92</v>
      </c>
      <c r="E27" s="14" t="s">
        <v>93</v>
      </c>
      <c r="F27" s="23" t="s">
        <v>102</v>
      </c>
    </row>
    <row r="28" spans="1:6" x14ac:dyDescent="0.35">
      <c r="A28" s="14">
        <v>9</v>
      </c>
      <c r="B28" s="23" t="s">
        <v>87</v>
      </c>
      <c r="C28" s="23" t="s">
        <v>101</v>
      </c>
      <c r="D28" s="23" t="s">
        <v>92</v>
      </c>
      <c r="E28" s="14" t="s">
        <v>93</v>
      </c>
      <c r="F28" s="23" t="s">
        <v>102</v>
      </c>
    </row>
  </sheetData>
  <mergeCells count="4">
    <mergeCell ref="A3:F3"/>
    <mergeCell ref="A5:F5"/>
    <mergeCell ref="A16:F16"/>
    <mergeCell ref="A17:F17"/>
  </mergeCells>
  <phoneticPr fontId="13" type="noConversion"/>
  <pageMargins left="0.23622047244094491" right="0.23622047244094491" top="0.74803149606299213" bottom="0.74803149606299213" header="0.31496062992125984" footer="0.31496062992125984"/>
  <pageSetup paperSize="9" scale="87"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G35"/>
  <sheetViews>
    <sheetView zoomScaleNormal="100" workbookViewId="0">
      <selection activeCell="H11" sqref="H11"/>
    </sheetView>
  </sheetViews>
  <sheetFormatPr defaultRowHeight="14.5" x14ac:dyDescent="0.35"/>
  <cols>
    <col min="1" max="1" width="5.7265625" customWidth="1"/>
    <col min="2" max="2" width="45.26953125" bestFit="1" customWidth="1"/>
    <col min="3" max="3" width="21" customWidth="1"/>
    <col min="4" max="4" width="27.81640625" customWidth="1"/>
    <col min="5" max="5" width="32.7265625" customWidth="1"/>
    <col min="6" max="6" width="30.7265625" customWidth="1"/>
  </cols>
  <sheetData>
    <row r="1" spans="1:7" s="2" customFormat="1" x14ac:dyDescent="0.35">
      <c r="D1" s="81" t="s">
        <v>24</v>
      </c>
      <c r="E1" s="81"/>
      <c r="F1" s="82"/>
    </row>
    <row r="2" spans="1:7" s="2" customFormat="1" x14ac:dyDescent="0.35">
      <c r="A2" s="9"/>
      <c r="B2" s="9"/>
      <c r="C2" s="9"/>
      <c r="D2" s="9"/>
    </row>
    <row r="3" spans="1:7" s="2" customFormat="1" ht="18.5" x14ac:dyDescent="0.35">
      <c r="A3" s="72" t="s">
        <v>77</v>
      </c>
      <c r="B3" s="72"/>
      <c r="C3" s="72"/>
      <c r="D3" s="72"/>
      <c r="E3" s="72"/>
      <c r="F3" s="72"/>
      <c r="G3" s="72"/>
    </row>
    <row r="4" spans="1:7" s="2" customFormat="1" x14ac:dyDescent="0.35">
      <c r="A4" s="6"/>
      <c r="B4" s="6"/>
      <c r="C4" s="6"/>
      <c r="D4" s="6"/>
      <c r="E4" s="1"/>
    </row>
    <row r="5" spans="1:7" s="2" customFormat="1" x14ac:dyDescent="0.35">
      <c r="A5" s="83" t="s">
        <v>94</v>
      </c>
      <c r="B5" s="83"/>
      <c r="C5" s="83"/>
      <c r="D5" s="83"/>
      <c r="E5" s="84"/>
      <c r="F5" s="84"/>
    </row>
    <row r="6" spans="1:7" s="2" customFormat="1" x14ac:dyDescent="0.35"/>
    <row r="7" spans="1:7" s="2" customFormat="1" ht="29" x14ac:dyDescent="0.35">
      <c r="A7" s="17" t="s">
        <v>1</v>
      </c>
      <c r="B7" s="32" t="s">
        <v>25</v>
      </c>
      <c r="C7" s="32" t="s">
        <v>57</v>
      </c>
      <c r="D7" s="18" t="s">
        <v>26</v>
      </c>
      <c r="E7" s="18" t="s">
        <v>27</v>
      </c>
      <c r="F7" s="18" t="s">
        <v>72</v>
      </c>
    </row>
    <row r="8" spans="1:7" s="2" customFormat="1" x14ac:dyDescent="0.35">
      <c r="A8" s="41">
        <v>1</v>
      </c>
      <c r="B8" s="56" t="s">
        <v>65</v>
      </c>
      <c r="C8" s="56" t="s">
        <v>58</v>
      </c>
      <c r="D8" s="42">
        <v>60000</v>
      </c>
      <c r="E8" s="43" t="s">
        <v>28</v>
      </c>
      <c r="F8" s="15" t="s">
        <v>28</v>
      </c>
    </row>
    <row r="9" spans="1:7" s="2" customFormat="1" ht="15" customHeight="1" x14ac:dyDescent="0.35">
      <c r="A9" s="10"/>
      <c r="C9" s="86"/>
      <c r="D9" s="86"/>
      <c r="E9" s="64" t="s">
        <v>109</v>
      </c>
      <c r="F9" s="15" t="s">
        <v>28</v>
      </c>
    </row>
    <row r="10" spans="1:7" s="2" customFormat="1" ht="15" customHeight="1" thickBot="1" x14ac:dyDescent="0.4">
      <c r="A10" s="10"/>
      <c r="B10" s="85" t="s">
        <v>107</v>
      </c>
      <c r="E10" s="64" t="s">
        <v>73</v>
      </c>
      <c r="F10" s="16" t="s">
        <v>28</v>
      </c>
    </row>
    <row r="11" spans="1:7" s="2" customFormat="1" ht="15.75" customHeight="1" x14ac:dyDescent="0.35">
      <c r="A11" s="10"/>
      <c r="B11" s="85"/>
    </row>
    <row r="12" spans="1:7" s="2" customFormat="1" x14ac:dyDescent="0.35">
      <c r="A12" s="10"/>
      <c r="B12" s="59"/>
      <c r="C12" s="59"/>
      <c r="D12" s="60"/>
      <c r="E12" s="50"/>
      <c r="F12" s="61"/>
    </row>
    <row r="13" spans="1:7" s="2" customFormat="1" ht="92.25" customHeight="1" x14ac:dyDescent="0.35">
      <c r="A13" s="10"/>
      <c r="B13" s="76" t="s">
        <v>110</v>
      </c>
      <c r="C13" s="77"/>
      <c r="D13" s="78" t="s">
        <v>108</v>
      </c>
      <c r="E13" s="79"/>
      <c r="F13" s="80"/>
    </row>
    <row r="14" spans="1:7" s="2" customFormat="1" x14ac:dyDescent="0.35">
      <c r="A14" s="6"/>
      <c r="B14" s="6"/>
      <c r="C14" s="6"/>
      <c r="D14" s="6"/>
      <c r="E14" s="1"/>
    </row>
    <row r="15" spans="1:7" s="2" customFormat="1" x14ac:dyDescent="0.35">
      <c r="A15" s="83" t="s">
        <v>71</v>
      </c>
      <c r="B15" s="83"/>
      <c r="C15" s="83"/>
      <c r="D15" s="83"/>
      <c r="E15" s="83"/>
      <c r="F15" s="83"/>
    </row>
    <row r="16" spans="1:7" s="2" customFormat="1" x14ac:dyDescent="0.35"/>
    <row r="17" spans="1:6" s="2" customFormat="1" ht="43.5" x14ac:dyDescent="0.35">
      <c r="A17" s="12" t="s">
        <v>1</v>
      </c>
      <c r="B17" s="54" t="s">
        <v>29</v>
      </c>
      <c r="C17" s="34" t="s">
        <v>30</v>
      </c>
      <c r="D17" s="34" t="s">
        <v>31</v>
      </c>
      <c r="E17" s="33" t="s">
        <v>32</v>
      </c>
      <c r="F17" s="35" t="s">
        <v>33</v>
      </c>
    </row>
    <row r="18" spans="1:6" s="2" customFormat="1" x14ac:dyDescent="0.35">
      <c r="A18" s="36">
        <v>1</v>
      </c>
      <c r="B18" s="13" t="s">
        <v>28</v>
      </c>
      <c r="C18" s="13" t="s">
        <v>28</v>
      </c>
      <c r="D18" s="13" t="s">
        <v>28</v>
      </c>
      <c r="E18" s="13" t="s">
        <v>28</v>
      </c>
      <c r="F18" s="37" t="s">
        <v>28</v>
      </c>
    </row>
    <row r="19" spans="1:6" s="2" customFormat="1" x14ac:dyDescent="0.35">
      <c r="A19" s="36">
        <v>2</v>
      </c>
      <c r="B19" s="13" t="s">
        <v>28</v>
      </c>
      <c r="C19" s="13" t="s">
        <v>28</v>
      </c>
      <c r="D19" s="13" t="s">
        <v>28</v>
      </c>
      <c r="E19" s="13" t="s">
        <v>28</v>
      </c>
      <c r="F19" s="37" t="s">
        <v>28</v>
      </c>
    </row>
    <row r="20" spans="1:6" s="2" customFormat="1" x14ac:dyDescent="0.35">
      <c r="A20" s="36">
        <v>3</v>
      </c>
      <c r="B20" s="13" t="s">
        <v>28</v>
      </c>
      <c r="C20" s="13" t="s">
        <v>28</v>
      </c>
      <c r="D20" s="13" t="s">
        <v>28</v>
      </c>
      <c r="E20" s="13" t="s">
        <v>28</v>
      </c>
      <c r="F20" s="37" t="s">
        <v>28</v>
      </c>
    </row>
    <row r="21" spans="1:6" s="2" customFormat="1" ht="15" customHeight="1" x14ac:dyDescent="0.35">
      <c r="A21" s="36" t="s">
        <v>34</v>
      </c>
      <c r="B21" s="13" t="s">
        <v>28</v>
      </c>
      <c r="C21" s="13" t="s">
        <v>28</v>
      </c>
      <c r="D21" s="13" t="s">
        <v>28</v>
      </c>
      <c r="E21" s="13" t="s">
        <v>28</v>
      </c>
      <c r="F21" s="37" t="s">
        <v>28</v>
      </c>
    </row>
    <row r="22" spans="1:6" s="2" customFormat="1" x14ac:dyDescent="0.35">
      <c r="A22" s="38" t="s">
        <v>35</v>
      </c>
      <c r="B22" s="39" t="s">
        <v>28</v>
      </c>
      <c r="C22" s="39" t="s">
        <v>28</v>
      </c>
      <c r="D22" s="39" t="s">
        <v>28</v>
      </c>
      <c r="E22" s="39" t="s">
        <v>28</v>
      </c>
      <c r="F22" s="40" t="s">
        <v>28</v>
      </c>
    </row>
    <row r="23" spans="1:6" s="2" customFormat="1" x14ac:dyDescent="0.35">
      <c r="F23"/>
    </row>
    <row r="24" spans="1:6" s="2" customFormat="1" ht="114" customHeight="1" x14ac:dyDescent="0.35">
      <c r="A24" s="75" t="s">
        <v>74</v>
      </c>
      <c r="B24" s="75"/>
      <c r="C24" s="75"/>
      <c r="D24" s="75"/>
      <c r="E24" s="75"/>
      <c r="F24" s="75"/>
    </row>
    <row r="25" spans="1:6" s="2" customFormat="1" x14ac:dyDescent="0.35">
      <c r="A25"/>
      <c r="B25" s="19"/>
      <c r="C25" s="19"/>
      <c r="D25" s="19"/>
      <c r="E25" s="19"/>
      <c r="F25" s="19"/>
    </row>
    <row r="26" spans="1:6" s="2" customFormat="1" x14ac:dyDescent="0.35">
      <c r="A26"/>
      <c r="B26" s="19"/>
      <c r="C26" s="19"/>
      <c r="D26" s="19"/>
      <c r="E26" s="19"/>
      <c r="F26" s="19"/>
    </row>
    <row r="27" spans="1:6" s="2" customFormat="1" ht="15" customHeight="1" x14ac:dyDescent="0.35">
      <c r="A27"/>
      <c r="B27" s="19"/>
      <c r="C27" s="19"/>
      <c r="D27" s="19"/>
      <c r="E27" s="19"/>
      <c r="F27" s="19"/>
    </row>
    <row r="28" spans="1:6" s="2" customFormat="1" x14ac:dyDescent="0.35">
      <c r="A28"/>
      <c r="B28" s="19"/>
      <c r="C28" s="19"/>
      <c r="D28" s="19"/>
      <c r="E28" s="19"/>
      <c r="F28" s="19"/>
    </row>
    <row r="29" spans="1:6" s="2" customFormat="1" x14ac:dyDescent="0.35">
      <c r="A29"/>
      <c r="B29" s="19"/>
      <c r="C29" s="19"/>
      <c r="D29" s="19"/>
      <c r="E29" s="19"/>
      <c r="F29" s="19"/>
    </row>
    <row r="30" spans="1:6" s="2" customFormat="1" x14ac:dyDescent="0.35">
      <c r="A30"/>
      <c r="B30" s="19"/>
      <c r="C30" s="19"/>
      <c r="D30" s="19"/>
      <c r="E30" s="19"/>
      <c r="F30" s="19"/>
    </row>
    <row r="31" spans="1:6" s="2" customFormat="1" x14ac:dyDescent="0.35">
      <c r="A31"/>
      <c r="B31" s="19"/>
      <c r="C31" s="19"/>
      <c r="D31" s="19"/>
      <c r="E31" s="19"/>
      <c r="F31" s="19"/>
    </row>
    <row r="32" spans="1:6" s="2" customFormat="1" x14ac:dyDescent="0.35">
      <c r="A32"/>
      <c r="B32" s="19"/>
      <c r="C32" s="19"/>
      <c r="D32" s="19"/>
      <c r="E32" s="19"/>
      <c r="F32" s="19"/>
    </row>
    <row r="35" ht="107.25" customHeight="1" x14ac:dyDescent="0.35"/>
  </sheetData>
  <mergeCells count="9">
    <mergeCell ref="A24:F24"/>
    <mergeCell ref="B13:C13"/>
    <mergeCell ref="D13:F13"/>
    <mergeCell ref="D1:F1"/>
    <mergeCell ref="A5:F5"/>
    <mergeCell ref="A15:F15"/>
    <mergeCell ref="A3:G3"/>
    <mergeCell ref="B10:B11"/>
    <mergeCell ref="C9:D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H15"/>
  <sheetViews>
    <sheetView workbookViewId="0">
      <selection activeCell="B12" sqref="B12"/>
    </sheetView>
  </sheetViews>
  <sheetFormatPr defaultColWidth="9.1796875" defaultRowHeight="14.5" x14ac:dyDescent="0.35"/>
  <cols>
    <col min="1" max="1" width="9.1796875" style="14" bestFit="1" customWidth="1"/>
    <col min="2" max="2" width="118.26953125" style="20" customWidth="1"/>
    <col min="3" max="3" width="9.1796875" style="20" customWidth="1"/>
    <col min="4" max="16384" width="9.1796875" style="20"/>
  </cols>
  <sheetData>
    <row r="1" spans="1:8" x14ac:dyDescent="0.35">
      <c r="B1" s="4" t="s">
        <v>36</v>
      </c>
      <c r="C1" s="21"/>
      <c r="D1" s="21"/>
    </row>
    <row r="2" spans="1:8" x14ac:dyDescent="0.35">
      <c r="A2" s="9"/>
      <c r="B2" s="22"/>
      <c r="C2" s="22"/>
      <c r="D2" s="2"/>
    </row>
    <row r="3" spans="1:8" ht="21" x14ac:dyDescent="0.35">
      <c r="A3" s="87" t="s">
        <v>77</v>
      </c>
      <c r="B3" s="87"/>
      <c r="C3" s="51"/>
      <c r="D3" s="51"/>
      <c r="E3" s="51"/>
      <c r="F3" s="51"/>
      <c r="G3" s="51"/>
      <c r="H3" s="51"/>
    </row>
    <row r="4" spans="1:8" x14ac:dyDescent="0.35">
      <c r="A4" s="9"/>
      <c r="B4" s="22"/>
      <c r="C4" s="22"/>
      <c r="D4" s="2"/>
    </row>
    <row r="5" spans="1:8" ht="15" customHeight="1" x14ac:dyDescent="0.35">
      <c r="A5" s="73" t="s">
        <v>37</v>
      </c>
      <c r="B5" s="73"/>
      <c r="C5" s="7"/>
    </row>
    <row r="6" spans="1:8" x14ac:dyDescent="0.35">
      <c r="B6" s="2"/>
      <c r="C6" s="2"/>
      <c r="D6" s="2"/>
    </row>
    <row r="7" spans="1:8" x14ac:dyDescent="0.35">
      <c r="A7" s="23" t="s">
        <v>1</v>
      </c>
      <c r="B7" s="20" t="s">
        <v>38</v>
      </c>
    </row>
    <row r="8" spans="1:8" ht="58" x14ac:dyDescent="0.35">
      <c r="A8" s="14">
        <v>1</v>
      </c>
      <c r="B8" s="44" t="s">
        <v>61</v>
      </c>
      <c r="C8" s="24"/>
    </row>
    <row r="9" spans="1:8" ht="58" x14ac:dyDescent="0.35">
      <c r="A9" s="14">
        <v>2</v>
      </c>
      <c r="B9" s="67" t="s">
        <v>158</v>
      </c>
    </row>
    <row r="10" spans="1:8" ht="101.5" x14ac:dyDescent="0.35">
      <c r="A10" s="14">
        <v>3</v>
      </c>
      <c r="B10" s="66" t="s">
        <v>159</v>
      </c>
    </row>
    <row r="11" spans="1:8" ht="101.5" x14ac:dyDescent="0.35">
      <c r="A11" s="14">
        <v>4</v>
      </c>
      <c r="B11" s="20" t="s">
        <v>63</v>
      </c>
    </row>
    <row r="12" spans="1:8" ht="72.5" x14ac:dyDescent="0.35">
      <c r="A12" s="14">
        <v>5</v>
      </c>
      <c r="B12" s="55" t="s">
        <v>149</v>
      </c>
    </row>
    <row r="13" spans="1:8" ht="29" x14ac:dyDescent="0.35">
      <c r="A13" s="14">
        <v>6</v>
      </c>
      <c r="B13" s="20" t="s">
        <v>62</v>
      </c>
    </row>
    <row r="15" spans="1:8" ht="90" customHeight="1" x14ac:dyDescent="0.35">
      <c r="A15" s="88" t="s">
        <v>69</v>
      </c>
      <c r="B15" s="88"/>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CB46-C922-45A1-AD02-43C5FBC55990}">
  <dimension ref="A1:H32"/>
  <sheetViews>
    <sheetView topLeftCell="A9" zoomScale="90" zoomScaleNormal="90" workbookViewId="0">
      <selection activeCell="C20" sqref="C20"/>
    </sheetView>
  </sheetViews>
  <sheetFormatPr defaultColWidth="9.1796875" defaultRowHeight="14.5" x14ac:dyDescent="0.35"/>
  <cols>
    <col min="1" max="1" width="9.1796875" style="14" bestFit="1" customWidth="1"/>
    <col min="2" max="2" width="87.453125" style="20" customWidth="1"/>
    <col min="3" max="4" width="40.7265625" style="20" customWidth="1"/>
    <col min="5" max="16384" width="9.1796875" style="20"/>
  </cols>
  <sheetData>
    <row r="1" spans="1:8" x14ac:dyDescent="0.35">
      <c r="B1" s="2"/>
      <c r="C1" s="81" t="s">
        <v>39</v>
      </c>
      <c r="D1" s="81"/>
    </row>
    <row r="2" spans="1:8" x14ac:dyDescent="0.35">
      <c r="A2" s="9"/>
      <c r="B2" s="22"/>
      <c r="C2" s="22"/>
      <c r="D2" s="22"/>
    </row>
    <row r="3" spans="1:8" ht="21" x14ac:dyDescent="0.35">
      <c r="A3" s="87" t="s">
        <v>77</v>
      </c>
      <c r="B3" s="87"/>
      <c r="C3" s="87"/>
      <c r="D3" s="87"/>
      <c r="E3" s="51"/>
      <c r="F3" s="51"/>
      <c r="G3" s="51"/>
      <c r="H3" s="51"/>
    </row>
    <row r="4" spans="1:8" x14ac:dyDescent="0.35">
      <c r="A4" s="9"/>
      <c r="B4" s="22"/>
      <c r="C4" s="22"/>
      <c r="D4" s="22"/>
    </row>
    <row r="5" spans="1:8" ht="15" customHeight="1" x14ac:dyDescent="0.35">
      <c r="A5" s="73" t="s">
        <v>40</v>
      </c>
      <c r="B5" s="73"/>
      <c r="C5" s="73"/>
      <c r="D5" s="73"/>
    </row>
    <row r="6" spans="1:8" x14ac:dyDescent="0.35">
      <c r="B6" s="2"/>
      <c r="C6" s="2"/>
      <c r="D6" s="2"/>
    </row>
    <row r="7" spans="1:8" ht="72.5" x14ac:dyDescent="0.35">
      <c r="A7" s="25" t="s">
        <v>1</v>
      </c>
      <c r="B7" s="62" t="s">
        <v>126</v>
      </c>
      <c r="C7" s="26" t="s">
        <v>41</v>
      </c>
      <c r="D7" s="26" t="s">
        <v>70</v>
      </c>
    </row>
    <row r="8" spans="1:8" ht="15.5" x14ac:dyDescent="0.35">
      <c r="A8" s="45">
        <v>1</v>
      </c>
      <c r="B8" s="46" t="s">
        <v>66</v>
      </c>
      <c r="C8" s="47" t="s">
        <v>67</v>
      </c>
      <c r="D8" s="47" t="s">
        <v>67</v>
      </c>
    </row>
    <row r="9" spans="1:8" ht="95.15" customHeight="1" x14ac:dyDescent="0.35">
      <c r="A9" s="14" t="s">
        <v>51</v>
      </c>
      <c r="B9" s="20" t="s">
        <v>75</v>
      </c>
      <c r="C9" s="8" t="s">
        <v>163</v>
      </c>
      <c r="D9" s="48" t="s">
        <v>150</v>
      </c>
    </row>
    <row r="10" spans="1:8" ht="43.5" x14ac:dyDescent="0.35">
      <c r="A10" s="14" t="s">
        <v>124</v>
      </c>
      <c r="B10" s="2" t="s">
        <v>147</v>
      </c>
      <c r="C10" s="8" t="s">
        <v>164</v>
      </c>
      <c r="D10" s="8" t="s">
        <v>28</v>
      </c>
    </row>
    <row r="11" spans="1:8" x14ac:dyDescent="0.35">
      <c r="A11" s="14" t="s">
        <v>52</v>
      </c>
      <c r="B11" s="2" t="s">
        <v>111</v>
      </c>
      <c r="C11" s="8" t="s">
        <v>28</v>
      </c>
      <c r="D11" s="8" t="s">
        <v>28</v>
      </c>
    </row>
    <row r="12" spans="1:8" ht="93" customHeight="1" x14ac:dyDescent="0.35">
      <c r="A12" s="14" t="s">
        <v>125</v>
      </c>
      <c r="B12" s="68" t="s">
        <v>160</v>
      </c>
      <c r="C12" s="48" t="s">
        <v>161</v>
      </c>
      <c r="D12" s="8" t="s">
        <v>28</v>
      </c>
    </row>
    <row r="13" spans="1:8" ht="43.5" x14ac:dyDescent="0.35">
      <c r="A13" s="14" t="s">
        <v>53</v>
      </c>
      <c r="B13" s="2" t="s">
        <v>136</v>
      </c>
      <c r="C13" s="8" t="s">
        <v>151</v>
      </c>
      <c r="D13" s="65" t="s">
        <v>28</v>
      </c>
    </row>
    <row r="14" spans="1:8" x14ac:dyDescent="0.35">
      <c r="A14" s="14" t="s">
        <v>54</v>
      </c>
      <c r="B14" s="2" t="s">
        <v>112</v>
      </c>
      <c r="C14" s="8" t="s">
        <v>28</v>
      </c>
      <c r="D14" s="8" t="s">
        <v>28</v>
      </c>
    </row>
    <row r="15" spans="1:8" ht="72.5" x14ac:dyDescent="0.35">
      <c r="A15" s="14" t="s">
        <v>55</v>
      </c>
      <c r="B15" s="20" t="s">
        <v>156</v>
      </c>
      <c r="C15" s="48" t="s">
        <v>153</v>
      </c>
      <c r="D15" s="48" t="s">
        <v>152</v>
      </c>
    </row>
    <row r="16" spans="1:8" ht="87" x14ac:dyDescent="0.35">
      <c r="A16" s="14" t="s">
        <v>59</v>
      </c>
      <c r="B16" s="66" t="s">
        <v>154</v>
      </c>
      <c r="C16" s="70" t="s">
        <v>162</v>
      </c>
      <c r="D16" s="69" t="s">
        <v>148</v>
      </c>
    </row>
    <row r="17" spans="1:4" ht="43.5" x14ac:dyDescent="0.35">
      <c r="A17" s="14" t="s">
        <v>60</v>
      </c>
      <c r="B17" s="66" t="s">
        <v>155</v>
      </c>
      <c r="C17" s="8" t="s">
        <v>28</v>
      </c>
      <c r="D17" s="48" t="s">
        <v>68</v>
      </c>
    </row>
    <row r="18" spans="1:4" ht="15.5" x14ac:dyDescent="0.35">
      <c r="A18" s="45">
        <v>2</v>
      </c>
      <c r="B18" s="46" t="s">
        <v>113</v>
      </c>
      <c r="C18" s="47" t="s">
        <v>67</v>
      </c>
      <c r="D18" s="47" t="s">
        <v>67</v>
      </c>
    </row>
    <row r="19" spans="1:4" s="49" customFormat="1" ht="43.5" x14ac:dyDescent="0.35">
      <c r="A19" s="14" t="s">
        <v>56</v>
      </c>
      <c r="B19" s="52" t="s">
        <v>137</v>
      </c>
      <c r="C19" s="8" t="s">
        <v>28</v>
      </c>
      <c r="D19" s="8" t="s">
        <v>28</v>
      </c>
    </row>
    <row r="20" spans="1:4" s="49" customFormat="1" ht="43.5" x14ac:dyDescent="0.35">
      <c r="A20" s="14" t="s">
        <v>114</v>
      </c>
      <c r="B20" s="2" t="s">
        <v>138</v>
      </c>
      <c r="C20" s="8" t="s">
        <v>28</v>
      </c>
      <c r="D20" s="8" t="s">
        <v>28</v>
      </c>
    </row>
    <row r="21" spans="1:4" x14ac:dyDescent="0.35">
      <c r="A21" s="14" t="s">
        <v>115</v>
      </c>
      <c r="B21" s="63" t="s">
        <v>139</v>
      </c>
      <c r="C21" s="8" t="s">
        <v>28</v>
      </c>
      <c r="D21" s="8" t="s">
        <v>28</v>
      </c>
    </row>
    <row r="22" spans="1:4" x14ac:dyDescent="0.35">
      <c r="A22" s="14" t="s">
        <v>116</v>
      </c>
      <c r="B22" s="2" t="s">
        <v>140</v>
      </c>
      <c r="C22" s="8" t="s">
        <v>28</v>
      </c>
      <c r="D22" s="8" t="s">
        <v>28</v>
      </c>
    </row>
    <row r="23" spans="1:4" x14ac:dyDescent="0.35">
      <c r="A23" s="14" t="s">
        <v>117</v>
      </c>
      <c r="B23" s="2" t="s">
        <v>122</v>
      </c>
      <c r="C23" s="8" t="s">
        <v>28</v>
      </c>
      <c r="D23" s="8" t="s">
        <v>28</v>
      </c>
    </row>
    <row r="24" spans="1:4" x14ac:dyDescent="0.35">
      <c r="A24" s="14" t="s">
        <v>118</v>
      </c>
      <c r="B24" s="2" t="s">
        <v>123</v>
      </c>
      <c r="C24" s="8" t="s">
        <v>28</v>
      </c>
      <c r="D24" s="8" t="s">
        <v>28</v>
      </c>
    </row>
    <row r="25" spans="1:4" ht="29" x14ac:dyDescent="0.35">
      <c r="A25" s="14" t="s">
        <v>119</v>
      </c>
      <c r="B25" s="2" t="s">
        <v>129</v>
      </c>
      <c r="C25" s="8" t="s">
        <v>28</v>
      </c>
      <c r="D25" s="8" t="s">
        <v>28</v>
      </c>
    </row>
    <row r="26" spans="1:4" x14ac:dyDescent="0.35">
      <c r="A26" s="14" t="s">
        <v>120</v>
      </c>
      <c r="B26" s="2" t="s">
        <v>141</v>
      </c>
      <c r="C26" s="8" t="s">
        <v>28</v>
      </c>
      <c r="D26" s="8" t="s">
        <v>28</v>
      </c>
    </row>
    <row r="27" spans="1:4" ht="29" x14ac:dyDescent="0.35">
      <c r="A27" s="14" t="s">
        <v>121</v>
      </c>
      <c r="B27" s="2" t="s">
        <v>142</v>
      </c>
      <c r="C27" s="8" t="s">
        <v>28</v>
      </c>
      <c r="D27" s="8" t="s">
        <v>28</v>
      </c>
    </row>
    <row r="28" spans="1:4" x14ac:dyDescent="0.35">
      <c r="A28" s="14" t="s">
        <v>127</v>
      </c>
      <c r="B28" s="2" t="s">
        <v>143</v>
      </c>
      <c r="C28" s="8" t="s">
        <v>28</v>
      </c>
      <c r="D28" s="8" t="s">
        <v>28</v>
      </c>
    </row>
    <row r="29" spans="1:4" ht="43.5" x14ac:dyDescent="0.35">
      <c r="A29" s="14" t="s">
        <v>128</v>
      </c>
      <c r="B29" s="2" t="s">
        <v>144</v>
      </c>
      <c r="C29" s="8" t="s">
        <v>28</v>
      </c>
      <c r="D29" s="8" t="s">
        <v>28</v>
      </c>
    </row>
    <row r="30" spans="1:4" x14ac:dyDescent="0.35">
      <c r="B30" s="52"/>
      <c r="C30" s="8"/>
      <c r="D30" s="8"/>
    </row>
    <row r="31" spans="1:4" ht="80.25" customHeight="1" x14ac:dyDescent="0.35">
      <c r="A31" s="74" t="s">
        <v>131</v>
      </c>
      <c r="B31" s="74"/>
      <c r="C31" s="74"/>
      <c r="D31" s="74"/>
    </row>
    <row r="32" spans="1:4" ht="33" customHeight="1" x14ac:dyDescent="0.35">
      <c r="A32" s="74" t="s">
        <v>130</v>
      </c>
      <c r="B32" s="74"/>
      <c r="C32" s="74"/>
      <c r="D32" s="74"/>
    </row>
  </sheetData>
  <mergeCells count="5">
    <mergeCell ref="C1:D1"/>
    <mergeCell ref="A31:D31"/>
    <mergeCell ref="A3:D3"/>
    <mergeCell ref="A5:D5"/>
    <mergeCell ref="A32:D32"/>
  </mergeCells>
  <phoneticPr fontId="13"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F15"/>
  <sheetViews>
    <sheetView tabSelected="1" topLeftCell="A9" zoomScaleNormal="100" workbookViewId="0">
      <selection activeCell="B10" sqref="B10"/>
    </sheetView>
  </sheetViews>
  <sheetFormatPr defaultRowHeight="14.5" x14ac:dyDescent="0.35"/>
  <cols>
    <col min="1" max="1" width="11.453125" bestFit="1" customWidth="1"/>
    <col min="2" max="2" width="71.1796875" customWidth="1"/>
    <col min="3" max="3" width="17.7265625" bestFit="1" customWidth="1"/>
    <col min="4" max="4" width="12.7265625" bestFit="1" customWidth="1"/>
    <col min="5" max="6" width="40.7265625" customWidth="1"/>
  </cols>
  <sheetData>
    <row r="1" spans="1:6" s="2" customFormat="1" ht="15" customHeight="1" x14ac:dyDescent="0.35">
      <c r="A1" s="89" t="s">
        <v>42</v>
      </c>
      <c r="B1" s="89"/>
      <c r="C1" s="89"/>
      <c r="D1" s="89"/>
      <c r="E1" s="89"/>
      <c r="F1" s="89"/>
    </row>
    <row r="2" spans="1:6" s="2" customFormat="1" x14ac:dyDescent="0.35">
      <c r="A2" s="9"/>
      <c r="B2" s="9"/>
      <c r="C2" s="9"/>
      <c r="D2" s="9"/>
    </row>
    <row r="3" spans="1:6" s="2" customFormat="1" ht="18.5" x14ac:dyDescent="0.35">
      <c r="A3" s="72" t="s">
        <v>77</v>
      </c>
      <c r="B3" s="72"/>
      <c r="C3" s="72"/>
      <c r="D3" s="72"/>
      <c r="E3" s="72"/>
      <c r="F3" s="72"/>
    </row>
    <row r="4" spans="1:6" s="2" customFormat="1" x14ac:dyDescent="0.35">
      <c r="A4" s="9"/>
      <c r="B4" s="9"/>
      <c r="C4" s="9"/>
      <c r="D4" s="9"/>
    </row>
    <row r="5" spans="1:6" s="2" customFormat="1" ht="15" customHeight="1" x14ac:dyDescent="0.35">
      <c r="A5" s="83" t="s">
        <v>145</v>
      </c>
      <c r="B5" s="83"/>
      <c r="C5" s="83"/>
      <c r="D5" s="83"/>
      <c r="E5" s="83"/>
      <c r="F5" s="83"/>
    </row>
    <row r="6" spans="1:6" s="2" customFormat="1" x14ac:dyDescent="0.35"/>
    <row r="7" spans="1:6" s="53" customFormat="1" ht="33" customHeight="1" x14ac:dyDescent="0.35">
      <c r="A7" s="85" t="s">
        <v>157</v>
      </c>
      <c r="B7" s="85"/>
      <c r="C7" s="85"/>
      <c r="D7" s="85"/>
      <c r="E7" s="85"/>
      <c r="F7" s="85"/>
    </row>
    <row r="9" spans="1:6" s="2" customFormat="1" ht="58" x14ac:dyDescent="0.35">
      <c r="A9" s="14" t="s">
        <v>1</v>
      </c>
      <c r="B9" s="23" t="s">
        <v>146</v>
      </c>
      <c r="C9" s="14" t="s">
        <v>43</v>
      </c>
      <c r="D9" s="14" t="s">
        <v>44</v>
      </c>
      <c r="E9" s="26" t="s">
        <v>41</v>
      </c>
      <c r="F9" s="26" t="s">
        <v>135</v>
      </c>
    </row>
    <row r="10" spans="1:6" s="2" customFormat="1" ht="271" x14ac:dyDescent="0.35">
      <c r="A10" s="14">
        <v>1</v>
      </c>
      <c r="B10" s="90" t="s">
        <v>167</v>
      </c>
      <c r="C10" s="6">
        <v>20</v>
      </c>
      <c r="D10" s="6" t="s">
        <v>45</v>
      </c>
      <c r="E10" s="48" t="s">
        <v>166</v>
      </c>
      <c r="F10" s="8" t="s">
        <v>28</v>
      </c>
    </row>
    <row r="11" spans="1:6" s="2" customFormat="1" ht="29" x14ac:dyDescent="0.35">
      <c r="A11" s="14">
        <v>2</v>
      </c>
      <c r="B11" s="67" t="s">
        <v>165</v>
      </c>
      <c r="C11" s="6">
        <v>2</v>
      </c>
      <c r="D11" s="6" t="s">
        <v>46</v>
      </c>
      <c r="E11" s="8" t="s">
        <v>28</v>
      </c>
      <c r="F11" s="8" t="s">
        <v>28</v>
      </c>
    </row>
    <row r="12" spans="1:6" s="2" customFormat="1" ht="29.5" thickBot="1" x14ac:dyDescent="0.4">
      <c r="A12" s="14">
        <v>3</v>
      </c>
      <c r="B12" s="71" t="s">
        <v>132</v>
      </c>
      <c r="C12" s="6">
        <v>3</v>
      </c>
      <c r="D12" s="6" t="s">
        <v>47</v>
      </c>
      <c r="E12" s="8" t="s">
        <v>28</v>
      </c>
      <c r="F12" s="8" t="s">
        <v>28</v>
      </c>
    </row>
    <row r="13" spans="1:6" ht="15" thickBot="1" x14ac:dyDescent="0.4">
      <c r="B13" s="50" t="s">
        <v>48</v>
      </c>
      <c r="C13" s="27">
        <f>SUM(Lentelė131516[Skiriamų balų skaičius])</f>
        <v>25</v>
      </c>
      <c r="D13" s="49"/>
    </row>
    <row r="15" spans="1:6" ht="112.5" customHeight="1" x14ac:dyDescent="0.35">
      <c r="A15" s="74" t="s">
        <v>134</v>
      </c>
      <c r="B15" s="74"/>
      <c r="C15" s="74"/>
      <c r="D15" s="74"/>
      <c r="E15" s="74"/>
      <c r="F15" s="74"/>
    </row>
  </sheetData>
  <mergeCells count="5">
    <mergeCell ref="A1:F1"/>
    <mergeCell ref="A7:F7"/>
    <mergeCell ref="A15:F15"/>
    <mergeCell ref="A5:F5"/>
    <mergeCell ref="A3:F3"/>
  </mergeCells>
  <phoneticPr fontId="13"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7E8386-E2FC-433E-82A5-6982BB702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619F53-DD08-4973-9B78-3D7FFDB8CA8C}">
  <ds:schemaRefs>
    <ds:schemaRef ds:uri="http://schemas.microsoft.com/sharepoint/v3/contenttype/forms"/>
  </ds:schemaRefs>
</ds:datastoreItem>
</file>

<file path=customXml/itemProps3.xml><?xml version="1.0" encoding="utf-8"?>
<ds:datastoreItem xmlns:ds="http://schemas.openxmlformats.org/officeDocument/2006/customXml" ds:itemID="{06A3F129-5BD4-4EE8-8B20-5710313CAB68}">
  <ds:schemaRefs>
    <ds:schemaRef ds:uri="http://schemas.microsoft.com/office/2006/documentManagement/types"/>
    <ds:schemaRef ds:uri="http://schemas.microsoft.com/office/infopath/2007/PartnerControls"/>
    <ds:schemaRef ds:uri="http://purl.org/dc/terms/"/>
    <ds:schemaRef ds:uri="07609231-acae-40b1-8992-26d1ec8f8073"/>
    <ds:schemaRef ds:uri="http://purl.org/dc/dcmitype/"/>
    <ds:schemaRef ds:uri="http://purl.org/dc/elements/1.1/"/>
    <ds:schemaRef ds:uri="http://schemas.openxmlformats.org/package/2006/metadata/core-properties"/>
    <ds:schemaRef ds:uri="bd76807b-7035-44a2-93ee-9bb18f0b649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Aušra Sidaraitė-Markevičienė</cp:lastModifiedBy>
  <cp:revision/>
  <cp:lastPrinted>2026-04-07T05:28:28Z</cp:lastPrinted>
  <dcterms:created xsi:type="dcterms:W3CDTF">2015-06-05T18:19:34Z</dcterms:created>
  <dcterms:modified xsi:type="dcterms:W3CDTF">2026-05-12T10:56:46Z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358ca297-8068-448f-8f04-985c8fd2a1f8</vt:lpwstr>
  </property>
  <property fmtid="{D5CDD505-2E9C-101B-9397-08002B2CF9AE}" pid="3" name="ContentTypeId">
    <vt:lpwstr>0x0101008E25670BE377154BAD1C9BBF22B81D14</vt:lpwstr>
  </property>
  <property fmtid="{D5CDD505-2E9C-101B-9397-08002B2CF9AE}" pid="4" name="MediaServiceImageTags">
    <vt:lpwstr/>
  </property>
</Properties>
</file>