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5002-1 Antivirusinės programos darbo vietoms, tarnybinėms stotims\CVP IS\"/>
    </mc:Choice>
  </mc:AlternateContent>
  <xr:revisionPtr revIDLastSave="0" documentId="13_ncr:1_{D10E9EC9-0FCB-4676-9F97-FAD25095DCD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37" i="1" l="1"/>
  <c r="G136" i="1"/>
  <c r="F136" i="1"/>
  <c r="F137" i="1" s="1"/>
  <c r="F138" i="1" s="1"/>
  <c r="F34" i="1"/>
</calcChain>
</file>

<file path=xl/sharedStrings.xml><?xml version="1.0" encoding="utf-8"?>
<sst xmlns="http://schemas.openxmlformats.org/spreadsheetml/2006/main" count="269" uniqueCount="265">
  <si>
    <t>PIRKIMO SĄLYGŲ PRIEDAS "PASIŪLYMO FORMA"</t>
  </si>
  <si>
    <t>ANTIVIRUSINĖS PROGRAMOS DARBO VIETOMS, TARNYBINĖMS STOTIMS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</si>
  <si>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</si>
  <si>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</si>
  <si>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</si>
  <si>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</si>
  <si>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</si>
  <si>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</si>
  <si>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</si>
  <si>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</si>
  <si>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</si>
  <si>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</si>
  <si>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</si>
  <si>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</si>
  <si>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</si>
  <si>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</si>
  <si>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</si>
  <si>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</si>
  <si>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</si>
  <si>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</si>
  <si>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</si>
  <si>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</si>
  <si>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</si>
  <si>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</si>
  <si>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</si>
  <si>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</si>
  <si>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</si>
  <si>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</si>
  <si>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</si>
  <si>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</si>
  <si>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</si>
  <si>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</si>
  <si>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 (jeigu turi)</t>
  </si>
  <si>
    <t>Konkreti siūloma parametro reikšmė</t>
  </si>
  <si>
    <t>Dokumentas, kuriame yra nurodyta parametro reikšmė (pavadinimas ir puslapio Nr.) arba nuoroda į gamintojo interneto svetainę, kurioje yra nurodyta parametro reikšmė</t>
  </si>
  <si>
    <t>1.1.</t>
  </si>
  <si>
    <t>Antivirusinė programinė įranga</t>
  </si>
  <si>
    <t>vnt</t>
  </si>
  <si>
    <t>1.1.1.</t>
  </si>
  <si>
    <t xml:space="preserve">Programinės įrangos tipas (1.1.1-1.1.6): Kompiuterinių darbo vietų, serverių, mobiliųjų ir planšetinių įrenginių apsauga nuo virusų ir šnipinėjimo programų, su ugniasiene ir pašto apsauga. </t>
  </si>
  <si>
    <t>1.1.2.</t>
  </si>
  <si>
    <t xml:space="preserve">Centralizuotas darbo vietų kietųjų diskų šifravimas. </t>
  </si>
  <si>
    <t>1.1.3.</t>
  </si>
  <si>
    <t xml:space="preserve">Papildoma apsauga nuo išpirkos reikalaujančių kenkėjų ir nulinės dienos atakų su debesyje valdoma smėliadėžės technologija. </t>
  </si>
  <si>
    <t>1.1.4.</t>
  </si>
  <si>
    <t xml:space="preserve">Kompiuterinių darbo vietų ir serverių ankstyvojo kibernetinių grėsmių aptikimo ir užkardymo programinė įranga su centralizuotu valdymu (angl. Extended Detection and Response, XDR). </t>
  </si>
  <si>
    <t>1.1.5.</t>
  </si>
  <si>
    <t>Turi būti galimybė administravimo konsolę(-es) diegti organizacijos viduje.</t>
  </si>
  <si>
    <t>1.1.6.</t>
  </si>
  <si>
    <t xml:space="preserve">Visi programinės įrangos sprendimai privalo būti valdomi iš vieno gamintojo administravimo konsolės(-ių) debesijoje. </t>
  </si>
  <si>
    <t>1.1.7.</t>
  </si>
  <si>
    <t>Palaikomos operacinės sistemos (1.1.7-1.1.14): Kompiuterinės darbo vietos: Microsoft Windows 10 32-bitų ir 64-bitų.Microsoft Windows 11 32-bitų ir 64-bitų. macOS. Ubuntu Desktop 20.04 LTS. buntu Desktop 22.04 LTS.Red Hat Enterprise Linux. SUSE Linux Enterprise Desktop.Linux Mint</t>
  </si>
  <si>
    <t>1.1.8.</t>
  </si>
  <si>
    <t>Mobilieji įrenginiai: Android 8 ir naujesnės. iOS 9 ir naujesnės.  iPadOS 13 ir naujesnės.</t>
  </si>
  <si>
    <t>1.1.9.</t>
  </si>
  <si>
    <t>Windows serveriai: Microsoft Windows Server 2025 (Server Core ir Desktop Experience). Microsoft Windows Server 2022 (Server Core ir Desktop Experience). Microsoft Windows Server 2019 (įskaitant Server Core, Desktop Experience ir Essentials). Microsoft Windows Server 2016 (įskaitant Server Core, Desktop Experience, Storage Server ir Essentials). Microsoft Windows Server 2012 R2 (įskaitant Storage Server ir Essentials). Microsoft Windows Server 2012 (įskaitant Storage Server, Essentials, Foundation ir MultiPoint). Microsoft Windows Server 2008 R2 SP1. Server Core (Microsoft Windows Server 2008 R2 SP1, 2012, 2012 R2).</t>
  </si>
  <si>
    <t>1.1.10.</t>
  </si>
  <si>
    <t>Linux serveriai: RedHat Enterprise Linux (RHEL) 7, 8 ir 9 versijos. Ubuntu Server 18.04 LTS, 20.04 LTS ir 22.04 LTS versijos. Debian 10 ir 11 versijos. SUSE Linux Enterprise Server (SLES) 12 ir 15 versijos.Oracle Linux 8 versijos</t>
  </si>
  <si>
    <t>1.1.11.</t>
  </si>
  <si>
    <t>Turi būti palaikomos virtualios aplinkos: Microsoft Hyper-V Server 2012 ir naujesnė. VMware vSphere/ESXi 6.5 ir naujesnė. Citrix 7.0 ir naujesnė.</t>
  </si>
  <si>
    <t>1.1.12.</t>
  </si>
  <si>
    <t>Sprendimas su VMware ESXi turi palaikyti VMware Horizon 7.x ir 8.0 versijas.</t>
  </si>
  <si>
    <t>1.1.13.</t>
  </si>
  <si>
    <t>Nuotolinio administravimo konsolė saugumo sprendimams turi palaikyti (diegiant organizacijos viduje): Microsoft Windows Server 2012 64-bitų.  Microsoft Windows Server 2012 Core 64-bitų. Microsoft Windows Server 2012 R2 64-bitų. Microsoft Windows Server 2012 R2 Core 64-bitų.  Microsoft Windows Storage Server 2012 R2 64-bitų. Microsoft Windows Server 2016 64-bitų. Microsoft Windows Storage Server 2016 64-bitų. Microsoft Windows Server 2019 64-bitų.  Microsoft Windows Server 2022 64-bitų.  Microsoft Windows Server 2025 64-bitų.</t>
  </si>
  <si>
    <t>1.1.14.</t>
  </si>
  <si>
    <t>Linux: RHEL, Debian, Ubuntu, SLED, SLES, OpenSUSE, Fedora bei dauguma kitų RPM ir DEB paketų valdymu pagrįstų platinamų programų.</t>
  </si>
  <si>
    <t>1.1.15.</t>
  </si>
  <si>
    <t>Nuotolinė saugumo sprendimų administravimo konsolė turi būti suderinama su naršyklėmis: Mozilla Firefox, Google Chrome, Safari.</t>
  </si>
  <si>
    <t>1.1.16.</t>
  </si>
  <si>
    <t>Palaikomos operacinės sistemos ir duomenų bazės ankstyvojo kibernetinių grėsmių aptikimo ir užkardymo programinei įrangai(1.1.15-1.1.20): Kompiuterinės darbo vietos: Microsoft Windows 10 32-bitų ir 64-bitų. Microsoft Windows 11 32-bitų ir 64-bitų. macOS 11 ir naujesnės versijos. RedHat Enterprise Linux (RHEL) 7 versijos. RedHat Enterprise Linux (RHEL) 8 versijos. Ubuntu 18.04, 20.04 ir 22.04 versijos. SUSE Linux Enterprise Desktop 15 versijos. Linux Mint 20 versijos.</t>
  </si>
  <si>
    <t>1.1.17.</t>
  </si>
  <si>
    <t>Serveriai: Microsoft Windows Server 2012 64-bitų. Microsoft Windows Server 2012 R2 64-bitų. Microsoft Windows Server 2016 64-bitų. Microsoft Windows Server 2019 64-bitų. Microsoft Windows Server 2022 64-bitų. Microsoft Windows Server 2025 64-bitų. RedHat Enterprise Linux (RHEL) 7, 8 ir 9 versijos. Ubuntu 18.04, 20.04 ir 22.04 versijos. Debian 10 ir 11 versijos. SUSE Linux Enterprise Server (SLES) 12 ir 15 versijos. Oracle Linux 8 versijos. Amazon Linux 2 versijos.</t>
  </si>
  <si>
    <t>1.1.18.</t>
  </si>
  <si>
    <t xml:space="preserve"> Nuotolinio administravimo konsolė (diegiant organizacijos viduje) turi palaikyti diegimą į:Microsoft Windows Server 2012 64-bitų. Microsoft Windows Server 2012 R2 64-bitų. Microsoft Windows Server 2016 64-bitų.Microsoft Windows Server 2019 64-bitų.Microsoft Windows Server 2022 64-bitų.Microsoft Windows Server 2025 64-bitų.</t>
  </si>
  <si>
    <t>1.1.19.</t>
  </si>
  <si>
    <t>Nuotolinio administravimo konsolė turi būti suderinama su duomenų bazėmis: MySQL 5.7.40 ir naujesnėmis.MySQL 8.0.31 ir naujesnėmis. Microsoft SQL Server 2017 ir naujesnėmis.</t>
  </si>
  <si>
    <t>1.1.20.</t>
  </si>
  <si>
    <t>Web administravimo konsolė turi būti suderinama su naršyklėmis: Mozilla Firefox, Google Chrome, Safari.</t>
  </si>
  <si>
    <t>1.1.21.</t>
  </si>
  <si>
    <t>Programinės įrangos gamintojas turi turėti bent ISO 9001 ir ISO 27001 standartus atitinkančias sertifikacijas.</t>
  </si>
  <si>
    <t>1.1.22.</t>
  </si>
  <si>
    <t>Programinės įrangos gamintojas turi turėti SOC 2 Type 2 standartus atitinkančias sertifikaciją.</t>
  </si>
  <si>
    <t>1.1.23.</t>
  </si>
  <si>
    <t>Kibernetinių grėsmių aptikimo analizė turi būti pagrįsta pagal MITRE ATT&amp;CK® metodologiją.</t>
  </si>
  <si>
    <t>1.1.24.</t>
  </si>
  <si>
    <t>Administravimo konsolės(-ių) aktyvavimas ir diegimas: Turi būti galimybė administravimo konsolę(-es) debesyje aktyvuoti gamintojo dedikuotoje paskyroje. Turi būti galimybė administravimo konsolę apsaugoti dviejų veiksnių autentifikacijos (angl. Two Factor Authentication) apsaugos sluoksniu. Turi būti galimybė administravimo konsolę diegti įmonės viduje. Tokiu atveju, gamintojas turi pateikti bent tris skirtingus administravimo konsolės diegimo formatus: -	Viskas viename. -	Įdiegimas pagal programos komponentus. -	Virtuali mašina.</t>
  </si>
  <si>
    <t>1.1.25.</t>
  </si>
  <si>
    <t>Kompiuterinėms darbo vietoms turi būti galimybės:   - Įdiegti programinę įrangą centralizuotai iš valdymo konsolės.  - Įdiegti programinę įrangą lokaliai iš diegimo laikmenos.  - Įdiegti programinę įrangą per Active Directory Group Policy nustatymus.</t>
  </si>
  <si>
    <t>1.1.26.</t>
  </si>
  <si>
    <t>Būtini kompiuterinių darbo vietų apsaugos funkciniai moduliai(1.1.26-1.1.35): Antiviruso modulis – programinė įranga, sauganti nuo virusų, šnipinėjimo programų, grėsmių.</t>
  </si>
  <si>
    <t>1.1.27.</t>
  </si>
  <si>
    <t xml:space="preserve">Įsilaužimų prevencijos modulis (HIPS). </t>
  </si>
  <si>
    <t>1.1.28.</t>
  </si>
  <si>
    <t>Išorinių laikmenų apsaugos modulis.</t>
  </si>
  <si>
    <t>1.1.29.</t>
  </si>
  <si>
    <t xml:space="preserve">Galimybė atstatyti užkrėstą kompiuterį į ankstesnę būseną. </t>
  </si>
  <si>
    <t>1.1.30.</t>
  </si>
  <si>
    <t>Įsilaužimų blokatorius.</t>
  </si>
  <si>
    <t>1.1.31.</t>
  </si>
  <si>
    <t>Skydas nuo išpirkos reikalaujančių kenkėjų.</t>
  </si>
  <si>
    <t>1.1.32.</t>
  </si>
  <si>
    <t>Ugniasienė.</t>
  </si>
  <si>
    <t>1.1.33.</t>
  </si>
  <si>
    <t>Kietųjų diskų šifravimo modulis.</t>
  </si>
  <si>
    <t>1.1.34.</t>
  </si>
  <si>
    <t>Saugios naršyklės modulis.</t>
  </si>
  <si>
    <t>1.1.35.</t>
  </si>
  <si>
    <t>Sprendimas turi leisti pasirinkti, kuriuos apsaugos modulius aktyvuoti.</t>
  </si>
  <si>
    <t>1.1.36.</t>
  </si>
  <si>
    <t>Funkciniai reikalavimai kompiuterinių darbo vietų antiviruso moduliui (1.1.36-1.1.52): Antiviruso modulis – programinė įranga, sauganti nuo virusų, šnipinėjimo programų;</t>
  </si>
  <si>
    <t>1.1.37.</t>
  </si>
  <si>
    <t>Sprendime turi turėti tokias nuskaitymo parinktis: Išmanusis nuskaitymas.</t>
  </si>
  <si>
    <t>1.1.38.</t>
  </si>
  <si>
    <t>Sprendime turi turėti tokias nuskaitymo parinktis: Kontekstinio meniu nuskaitymas.</t>
  </si>
  <si>
    <t>1.1.39.</t>
  </si>
  <si>
    <t>Sprendime turi turėti tokias nuskaitymo parinktis: Giluminis nuskaitymas.</t>
  </si>
  <si>
    <t>1.1.40.</t>
  </si>
  <si>
    <t>Sprendime turi turėti tokias nuskaitymo parinktis: Prie kompiuterio prijungtų išorinių laikmenų  nuskaitymas (pvz. CD/DVD/USB).</t>
  </si>
  <si>
    <t>1.1.41.</t>
  </si>
  <si>
    <t>Sprendime turi turėti tokias nuskaitymo parinktis: Galimybė vykdyti euristinį (angl. heuristic) nežinomų failų skenavimą.</t>
  </si>
  <si>
    <t>1.1.42.</t>
  </si>
  <si>
    <t>Sprendime turi turėti tokias nuskaitymo parinktis: Galimybė slaptažodžiu apsaugoti nuo antivirusinės programinės įrangos nustatymų pakeitimo bei išdiegimo.</t>
  </si>
  <si>
    <t>1.1.43.</t>
  </si>
  <si>
    <t>Sprendime turi turėti tokias nuskaitymo parinktis: Ugniasienės modulis – programinė įranga, sauganti nuo įsilaužimų.</t>
  </si>
  <si>
    <t>1.1.44.</t>
  </si>
  <si>
    <t>Sprendime turi turėti tokias nuskaitymo parinktis: Apsaugos nuo elektroninių šiukšlių modulis (Anti-SPAM).</t>
  </si>
  <si>
    <t>1.1.45.</t>
  </si>
  <si>
    <t>Sprendime turi turėti tokias nuskaitymo parinktis: Apsaugos nuo botnet tinklų modulis.</t>
  </si>
  <si>
    <t>1.1.46.</t>
  </si>
  <si>
    <t>Sprendimas turi leisti/neleisti naudoti įrenginius pagal šiuos kriterijus: tiekėjas, modelis, serijinis numeris.</t>
  </si>
  <si>
    <t>1.1.47.</t>
  </si>
  <si>
    <t>Saugojimo įrenginiams sprendimas turi leisti nustatyti šiuos naudojimo leidimus: skaityti/rašyti, blokuoti, tik skaityti, įspėti.</t>
  </si>
  <si>
    <t>1.1.48.</t>
  </si>
  <si>
    <t>Įsilaužimų prevencijos modulis (HIPS) turi turėti šiuos režimus: automatinis, išsamusis, interaktyvusis, politika pagrįstas, mokymosi.</t>
  </si>
  <si>
    <t>1.1.49.</t>
  </si>
  <si>
    <t>Galimybė riboti prieigą prie internetinių šaltinių pagal adresą arba kategorijas.</t>
  </si>
  <si>
    <t>1.1.50.</t>
  </si>
  <si>
    <t xml:space="preserve">Turi būti integruota saugi naršyklė. </t>
  </si>
  <si>
    <t>1.1.51.</t>
  </si>
  <si>
    <t>Turi būti WMI ir viso registro nuskaitymas.</t>
  </si>
  <si>
    <t>1.1.52.</t>
  </si>
  <si>
    <t>Sprendimas turi turėti funkciją, leidžiančią aptikti išpirkos reikalaujančių programų veiklą ir automatiškai atkurti jų pažeistus failus į pirminę būseną sukuriant momentines atsargines failų kopijas ir galiausiai atkurti užšifruotus failus po aptikimo. Funkcija turi veikti be vartotojo įsikišimo, būti valdoma centralizuotai per administravimo konsolę ir veikti darbo vietoje nepriklausomai nuo interneto ryšio.</t>
  </si>
  <si>
    <t>1.1.53.</t>
  </si>
  <si>
    <t>Funkciniai reikalavimai darbo vietų ugniasienei: Turi apsaugoti nuo nepageidaujamų tinklo išorinių atakų pagal nustatytus kriterijus (pagal prievadus (port), programas) ribojant atakos šaltinio prieigą. Ugniasienė turi leisti/neleisti prisijungti, remiantis bet kuriuo iš šių režimų: automatinis, interaktyvus, politika pagrįstas, mokymosi.Turi būti apsauga nuo brute-force atakų. Darbo vietų ugniasienės valdymas turi būti atliekamas centralizuotaiadministravimo konsolės pagalba.</t>
  </si>
  <si>
    <t>1.1.54.</t>
  </si>
  <si>
    <t>Funkciniai reikalavimai mobiliųjų telefonų ir planšetinių kompiuterių antiviruso moduliui: Turi užtikrinti apsaugą nuo virusų ir kitų kenkėjiškų programų. Turi turėti galimybę skenuoti tiek vidinę, tiek išorinę (micro SD kortelių) įrenginio atmintį. Skenuoti tam tikrus nustatytus aplankus.Praradus įrenginį, turi būti galimybė nuotoliniu būdu gauti įrenginio buvimo koordinates, užrakinti ir apsaugoti nuo galimybės nesankcionuotai naudotis įrenginiu, saugiai ištrinti kontaktus, žinutes ir duomenis išorinėje laikmenoje (micro SD). Turi būti galimybė apsaugoti įrenginį sukčiavimo atveju. Turi būti galimybė nuotoliniu būdu įrenginyje paleisti sireną. Turi turėti apsaugos modulį nuo brukalų, leidžiantį apsaugoti įrenginį nuo nepageidaujamų skambučių ar SMS/MMS žinučių. Turi būti galimybė slaptažodžiu apsaugoti nuo antivirusinės programinės įrangos nustatymų pakeitimo bei išdiegimo.</t>
  </si>
  <si>
    <t>1.1.55.</t>
  </si>
  <si>
    <t>Funkciniai reikalavimai smėliadėžės debesyje paslaugai: Galiniuose įrenginiuose turi būti aktyvuojama nuotoliniu būdu naudojant administravimo konsolę. Turi būti galimybė įtartinus failus į smėliadėžę debesyje teikti tiek rankiniu, tiek automatiniu būdu. Visi į smėliadėžę išsiųsti failai turi būti fiksuojami administravimo konsolėje.Turi būti galimybė gauti ataskaitas apie išsiųstus įtartinus failus. Turi būti galimybė nustatyti terminą, kiek dienų gali būti saugomi įtartini failai smėliadėžėje. Turi būti galimybė drausti/leisti dokumentų siuntimą į smėliadėžę.</t>
  </si>
  <si>
    <t>1.1.56.</t>
  </si>
  <si>
    <t>Funkciniai reikalavimai mobiliųjų įrenginių valdymo moduliui: Turi palaikyti centralizuotą administravimą nuotoliniu būdu. Valdymas turi būti įgyvendintas saugumo sprendimų administravimo konsolėje kuriant politikas, kurias galima priskirti įrenginiams ar įrenginių grupėms. Turi būti galimybė valdyti mobiliųjų programėlių diegimą, pašalinimą arba naudojimą, įskaitant galimybę riboti tam tikras programėles arba jų kategorijas. Turi būti galimybė valdyti programėlių atnaujinimus arba taikyti apribojimus programėlių naujinimui. Turi būti galimybė taikyti įrenginio saugumo apribojimus, įskaitant gamyklinių parametrų atstatymo, sisteminių nustatymų keitimo arba tam tikrų programėlių pašalinimo ribojimą. Turi būti galimybė stebėti pagrindinę įrenginio būsenos informaciją, įskaitant Wi‑Fi, GPS, roaming ir įrenginio šifravimo būseną. Turi būti galimybė siųsti informacinius pranešimus valdomiems mobiliesiems įrenginiams.Turi būti galimybė atvaizduoti įrenginyje įdiegtas mobiliąsias programėles, jų versijas ir pagrindinę informaciją apie įrenginį. Turi būti galimybė nuotoliniu būdu užrakinti mobilųjį įrenginį. Turi būti galimybė įgalinti arba valdyti įrenginio šifravimą, jei tai palaiko operacinė sistema ir įrenginio gamintojas.</t>
  </si>
  <si>
    <t>1.1.57.</t>
  </si>
  <si>
    <t>Funkciniai reikalavimai darbo vietų šifravimo moduliui: Turi palaikyti centralizuotą administravimą nuotoliniu būdu.Valdymas turi būti įgyvendintas kuriant politikas, kurias galima priskirti įrenginiams ar įrenginių grupėms. Turi būti suderinamumas su Microsoft Windows 10 / 11 operacinėmis sistemomis. Turi būti UEFI mikroprogramos (angl. firmware) palaikymas. Turi būti TPM (angl. Trusted Platform Module) palaikymas. Turi būti OPAL diskų palaikymas. Turi turėti galimybę šifruoti visus diskus arba tik krovimosi diską. Turi turėti galimybę centralizuotai nustatyti šifravimo slaptažodžio politiką. Turi būti galimybė centralizuotai politikoje laikinai atjungti šifravimo slaptažodžio reikalavimą. Turi turėti galimybę administratoriui nuotoliniu būdu inicijuoti šifravimo slaptažodžio atkūrimą, blokavimą ir ištrynimą. Turi būti galimybė administratoriui iššifruoti kietąjį diską su gamintojo numatyta atkūrimo programa.</t>
  </si>
  <si>
    <t>1.1.58.</t>
  </si>
  <si>
    <t>Funkciniai reikalavimai saugumo sprendimų valdymo konsolei (1.1.58-1.1.78) ; Turi palaikyti centralizuotą administravimą nuotoliniu būdu.</t>
  </si>
  <si>
    <t>1.1.59.</t>
  </si>
  <si>
    <t xml:space="preserve">Serveris turi bendrauti su galiniais įrenginiais per agentą, kuris gali saugoti politiką ir vykdyti užduotis, kol įrenginys yra neprisijungęs. </t>
  </si>
  <si>
    <t>1.1.60.</t>
  </si>
  <si>
    <t>Serveris turi leisti pridėti įrenginius prie valdymo konsolės naudojant šiuos metodus: - sinchronizavimas su Active Directory;- rankiniu būdu įvedus įrenginio vardą arba IP adresą;- patentuota technologija, gebanti aptikti įrenginius tinkle;</t>
  </si>
  <si>
    <t>1.1.61.</t>
  </si>
  <si>
    <t>Serveris turi leisti įdiegti saugumo sprendimus nuotoliniu būdu ir be vartotojo įsikišimo.</t>
  </si>
  <si>
    <t>1.1.62.</t>
  </si>
  <si>
    <t>Serveris turi leisti kurti statines ir dinamines grupes paprastesniam įrenginių administravimui.</t>
  </si>
  <si>
    <t>1.1.63.</t>
  </si>
  <si>
    <t>Serveris turi leisti nuotoliniu būdu vizualizuoti šią įrenginių informaciją:- pagrindinė informacija;- konfigūracija;- atliktos užduotys;- įdiegtos programos;- perspėjimai;- karantinas.</t>
  </si>
  <si>
    <t>1.1.64.</t>
  </si>
  <si>
    <t>Turi turėti centralizuotą bendros politikos (politikų) nustatymą visiems programinės įrangos klientams.</t>
  </si>
  <si>
    <t>1.1.65.</t>
  </si>
  <si>
    <t>Turi būti galimybė nustatyti automatinę produkto ir agento versijos atnaujinimo funkciją.</t>
  </si>
  <si>
    <t>1.1.66.</t>
  </si>
  <si>
    <t>Turi būti centralizuotai ir automatiškai atnaujinama klientų programinės dalies ir virusų parašų bazė, nereikalaujant sistemos įkrovimo iš naujo.</t>
  </si>
  <si>
    <t>1.1.67.</t>
  </si>
  <si>
    <t>Turi turėti funkcionalumą vartotojų grupėms nustatyti skirtingus klientinės dalies konfigūracinius nustatymus, taip kuriant pasirinktai grupei bendrą saugumo taisyklių rinkinį.</t>
  </si>
  <si>
    <t>1.1.68.</t>
  </si>
  <si>
    <t>Serveris turi turėti mobiliųjų įrenginių valdymo modulį, kuris leidžia prijungti ir valdyti mobiliuosius įrenginius.</t>
  </si>
  <si>
    <t>1.1.69.</t>
  </si>
  <si>
    <t>Turi turėti galimybę paveldėti taisykles (angl. policies) iš aukštesnio lygio nuotolinio administravimo serverio.</t>
  </si>
  <si>
    <t>1.1.70.</t>
  </si>
  <si>
    <t>Turi būti užtikrinta galimybė siųsti informacinius pranešimus į visų rūšių įrenginius, įskaitant stalinius kompiuterius, mobiliuosius įrenginius ar planšetinius kompiuterius.</t>
  </si>
  <si>
    <t>1.1.71.</t>
  </si>
  <si>
    <t>Serveris turi leisti apibrėžti aktyviklį (angl. trigger), kuris įvykdytų numatytą veiksmą, kai tam tikras įvykis įvyksta tinkle.</t>
  </si>
  <si>
    <t>1.1.72.</t>
  </si>
  <si>
    <t>Pagal numatytuosius nustatymus serveris turi pateikti keletą standartinių ataskaitų bei leisti kurti naujus ataskaitų šablonus.</t>
  </si>
  <si>
    <t>1.1.73.</t>
  </si>
  <si>
    <t xml:space="preserve">Turi būti galimybė ataskaitas automatiškai gauti el. paštu arba generuoti valdymo konsolėje. </t>
  </si>
  <si>
    <t>1.1.74.</t>
  </si>
  <si>
    <t>Interneto konsolės sąsaja turi dirbti su informacijos skydais. Jie turi būti visiškai interaktyvūs ir leisti atlikti reikiamas užduotis iš kelių sekcijų.</t>
  </si>
  <si>
    <t>1.1.75.</t>
  </si>
  <si>
    <t>Turi būti realizuota galimybė keisti grafines naudotojo informacijos juostas realiuoju laiku.</t>
  </si>
  <si>
    <t>1.1.76.</t>
  </si>
  <si>
    <t>Turi būti galimybė prieigos profilius konfigūruoti naudojant skirtingus leidimus skirtingoms užduotims, pvz .: administratorius, ataskaitų kūrėjas, operatorius ir kita.</t>
  </si>
  <si>
    <t>1.1.77.</t>
  </si>
  <si>
    <t>Po 10 nesėkmingų bandymų prisijungti iš to paties IP adreso, serveris turi laikinai blokuoti tolesnius bandymus prisijungti iš šio IP adreso.Po 15 nesėkmingų bandymų vedant netinkamą seanso ID iš to paties IP adreso, serveris turi laikinai blokuoti tolesnius bandymus prisijungti iš šio IP adreso.</t>
  </si>
  <si>
    <t>1.1.78.</t>
  </si>
  <si>
    <t>Turi būti galimybė nustatyti automatinę agento atnaujinimo funkciją.</t>
  </si>
  <si>
    <t>1.1.79.</t>
  </si>
  <si>
    <t>Funkciniai reikalavimai ankstyvojo kibernetinių grėsmių aptikimo ir užkardymo valdymo konsolei (1.1.79-1.1.95): Turi palaikyti centralizuotą administravimą nuotoliniu būdu. Serveris turi komunikuoti su galiniais įrenginiais per agentą, kuris gali saugoti politiką ir kaupti žurnalinius įrašus, kol įrenginys yra neprisijungęs.</t>
  </si>
  <si>
    <t>1.1.80.</t>
  </si>
  <si>
    <t>Interneto konsolės sąsaja turi dirbti su informacijos skydais.</t>
  </si>
  <si>
    <t>1.1.81.</t>
  </si>
  <si>
    <t>Turi būti stebėsenos skydelis, kuriame galima stebėti naujausią informaciją apie įmonės tinkle įvykusius įtartinus įvykius.Turi būti interaktyviai atvaizduojami įspėjimai, teikiami pagal taisykles apie įtartinus įvykius, kurie įvyko veikiant programinei įrangai. Turi būti numatytųjų taisyklių sąrašas ir galimybė parengti savo taisykles, kuriomis būtų apibūdinamas įtartinas programinės įrangos veikimas. Turi būti automatiškai vykdomas įspėjimų paskirstymas pagal kritiškumo lygį, leidžiant greitai nustatyti ir reaguoti į kritinius įvykius.Turi būti galimybė nustatyti prioritetinius įspėjimus, kad būtų lanksčiau rūšiuojami ir filtruojami įvykiai.Turi būti galimybė grupuoti įspėjimus pagal skirtingus kriterijus, pvz., tipą, kompiuterį, taisyklę, procesą, rinkmeną.Turi būti galimybė užfiksuoti su informacijos saugumu susijusius incidentus sudarant įtartinus aptikimus, kuriuose būtų pateikta informacijos apie įvykį santrauka (data, laikas ir kur įvykis įvyko (kompiuteris), kuris vartotojas paleido vykdomąjį failą ir koks konkretus procesas sukėlė paleidimą) ir išsami informacija apie kiekvieną iš išvardytų parametrų.</t>
  </si>
  <si>
    <t>1.1.82.</t>
  </si>
  <si>
    <t>Kiekviename įtartiname aptikime turi būti numatytas specialus informacijos skyrius, kuriame pateiktas išsamus taisyklę suaktyvinusio įvykio aprašymas, galimų priežasčių, pavojų ir pasekmių sąrašas bei rekomendacijos dėl būtinų veiksmų tolesnei įvykio analizei vykdyti.Aptikus kritinius incidentus, turi būti galimybė gauti informaciją apie žinomų būdų ir priemonių, kurias anksčiau naudojo įsilaužėliai panašiose situacijose, sąrašą su nuorodomis į atitinkamas MITRE ATT&amp;CK® šaltinio nuorodas, kur galima rasti išsamesnės informacijos apie įsilaužimų taktikas.</t>
  </si>
  <si>
    <t>1.1.83.</t>
  </si>
  <si>
    <t>Turi būti įtartinų aptikimų interaktyvioji sąsaja, leidžianti išsamiau išnagrinėti su informacijos saugumu susijusį incidentą naudojant pagrindinius parametrus, kurie yra prieinami bendrajame įtartiname aptikime.</t>
  </si>
  <si>
    <t>1.1.84.</t>
  </si>
  <si>
    <t>Turi būti pateikiama išsami informacija apie taisyklę suaktyvinusį procesą, pvz., procesų medis, failų sistemos ir operacinės sistemos registro pakeitimai, tinklo veikla, ryšiai su URL adresais, papildomai atsisiųsti vykdomieji failai ir išsamus operacinės sistemos įvykių žurnalas.</t>
  </si>
  <si>
    <t>1.1.85.</t>
  </si>
  <si>
    <t>Turi būti galimybė sukurti išsamias atskirų įvykių išimtis, kurios turėtų apimti informaciją apie vykdomųjų failų kontrolines sumas (angl. hash checksum), jų buvimo vietą, skaitmeninį parašą (angl signature) ir kt.</t>
  </si>
  <si>
    <t>1.1.86.</t>
  </si>
  <si>
    <t>Turi būti galimybė įtraukti pasirinktus EXE / DLL failus į užblokuotųjų sąrašą remiantis kontroline suma, tokiu būdu inicijuojant blokavimą darbo vietose ir serveriuose.</t>
  </si>
  <si>
    <t>1.1.87.</t>
  </si>
  <si>
    <t>Turi būti galimybė nuotoliniu būdu ištrinti visus įtartinus EXE / DLL failus ir perkelti juos į karantiną.</t>
  </si>
  <si>
    <t>1.1.88.</t>
  </si>
  <si>
    <t>Turi būti galimybė atsisiųsti įtartinus failus iš darbo vietų ir serverių tolesnės analizės vykdymui.Turi būti galimybė parengti visų EXE / DLL failų, esančių darbo vietose ir serveriuose, sąrašą tolesnės analizės vykdymui. Turi būti galimybė parengti baltuosius (angl. whitelist) / juoduosius (angl. blacklist) EXE / DLL failų sąrašus.Turi būti galimybė peržiūrėti išsamią informaciją apie EXE / DLL failus, su jais susijusius įspėjimus, naudojimo statistiką, failų pakeitimus, registrą, sukurtus tinklo ryšius.</t>
  </si>
  <si>
    <t>1.1.89.</t>
  </si>
  <si>
    <t>Turi būti galimybė esant poreikiui atkurti, ištrinti ir atsisiųsti užblokuotų EXE / DLL failų sąrašą išsamesnės analizės vykdymui.Turi būti automatiškai vykdomas EXE / DLL failų paskirstymas pagal kritiškumo lygį, leidžiant greitai nustatyti ir reaguoti į įtartiną failų elgesį.Turi būti galimybė žymėti EXE / DLL failus kaip patikimus ar saugius ir kaip patikrintus bei išanalizuotus.</t>
  </si>
  <si>
    <t>1.1.90.</t>
  </si>
  <si>
    <t>Turi būti galimybė tiesiogiai iš konsolės vykdyti papildomos informacijos apie failus sparčiąją paiešką trečiųjų šalių ištekliuose, tokiuose kaip „Virus Total“ arba lygiaverčiuose.</t>
  </si>
  <si>
    <t>1.1.91.</t>
  </si>
  <si>
    <t>Turi būti galimybė parengti visų skriptų, kurie buvo vykdomi darbo vietose ir serveriuose, sąrašą.</t>
  </si>
  <si>
    <t>1.1.92.</t>
  </si>
  <si>
    <t>Turi būti galimybė grupuoti skriptus pagal skirtingus kriterijus, tokius kaip pirminis procesas, pirmasis antrinis procesas, komandinė eilutė.Turi būti galimybė žymėti patikrintus skriptus kaip patikimus ar saugius.Turi būti galimybė gauti su skripto turiniu susijusią informaciją apie pasitelktus EXE / DLL failus, procesus, sugeneruotus antrinių procesų sąrašus, failų pakeitimus, registrus, užmegztus tinklo ryšius.</t>
  </si>
  <si>
    <t>1.1.93.</t>
  </si>
  <si>
    <t>Turi būti automatiškai vykdomas skriptų paskirstymas pagal kritiškumo lygį, leidžiant greitai nustatyti ir reaguoti į įtartiną elgesį. Turi būti galimybė atvaizduoti kompiuterių sąrašą ir išsamią informaciją apie veiksmus, EXE / DLL failus ir skriptus.</t>
  </si>
  <si>
    <t>1.1.94.</t>
  </si>
  <si>
    <t>Turi būti galimybė nuotoliniu būdu atlikti darbo vietos perkrovimą arba visiškai ją išjungti.Turi būti galimybė iš nuotolinės valdymo konsolės darbo vietai paleisti antivirusinės programos greitąjį skenavimą. Turi būti galimybė iš nuotolinės valdymo konsolės atlikti darbo vietos operacinės sistemos būsenos momentinę nuotrauką, kurioje būtų užfiksuota informacija apie visus tuo metu vykstančius procesus ir tinklo ryšius, bei pateikiama informacija apie kritinį operacinės sistemos registro turinį, operacinės sistemos planavimo priemonės užduotis, operacinės sistemos vartotojus ir jų privilegijas, operacinės sistemos kritinių failų, pvz., „hosts“, „win.ini“ ir kt., turinį, bei visa išsami informacija apie operacinę sistemą ir įdiegtą programinę įrangą.</t>
  </si>
  <si>
    <t>1.1.95.</t>
  </si>
  <si>
    <t>Turi būti galimybė kurti ir išsaugoti paieškos užduotis visoje duomenų bazėje, kurioje renkami duomenys iš visų valdomų kompiuterių, įskaitant bet kokius parametrus (net kelis simbolius iš vykdomosios komandinės eilutės) ir naudojant įvairius filtrus.</t>
  </si>
  <si>
    <t>1.1.96.</t>
  </si>
  <si>
    <t>Sprendimas turi turėti mechanizmą, kuris leidžia pašalinti bet kurį kitą saugumo sprendimą, esantį galiniame įrenginyje. Šis mechanizmas turi būti:   - Integruotas į saugumo sprendimą.   - Pateiktas kaip atskiras įrankis.  - Pasiekiamas per saugumo sprendimų centralizuotą administravimo konsolę.</t>
  </si>
  <si>
    <t>1.1.97.</t>
  </si>
  <si>
    <t>Klientinės dalies programinė įranga privalo turėti funkcionalumą parsisiųsti atnaujinimus tiesiai iš: - Gamintojo atnaujinimų serverio. - Centralizuoto valdymo serverio. - Kitų klientų. Klientinės dalies programinė įranga privalo turėti funkcionalumą veikti kaip atnaujinimų serveris kitiems klientams tam, kad būtų galima taupyti tinklo pralaidumo resursus. Turi būti galimybė nustatyti automatinę saugumo produkto atnaujinimo funkciją.</t>
  </si>
  <si>
    <t>1.1.98.</t>
  </si>
  <si>
    <t>Pateikiamoms licencijoms turi būti užtikrinamas gamintojo palaikymas sutarties galiojimo laikotarpiu, užtikrinantis teisę šiuo laikotarpiu be papildomo mokesčio operatyviai gauti naujausius virusų aprašus (angl. signature), virusų paieškos mechanizmo (angl. engine) atnaujinimus bei atsisiųsti ir diegtis naujausias programinės įrangos versijas.</t>
  </si>
  <si>
    <t>1.1.99.</t>
  </si>
  <si>
    <t xml:space="preserve">Turi būti pateikta aktuali dokumentacija, apimanti programinės įrangos įdiegimo, bendro naudojimo, administravimo, sistemos atstatymo procedūras. </t>
  </si>
  <si>
    <t>1.1.100.</t>
  </si>
  <si>
    <t xml:space="preserve">Gamintojo atstovas turi teikti nemokamą pagalbą, konsultacijas telefonu, kreipiantis į pagalbos centrą darbo dienomis darbo valandomis lietuvių ir anglų kalbomis. Gamintojo atstovas turi suteikti 2 valandas konsultacijų produkto diegimo ir atnaujinimo klausimais, kurios turi būti įvykdytos ne vėliau kaip 30 dienų nuo licencijų aktyvavimo dienos. </t>
  </si>
  <si>
    <t>1.1.101.</t>
  </si>
  <si>
    <t>Licencija turi suteikti teisę pakartotinai diegti siūlomą programinę įrangą neišnaudojant papildomos licencijos. Programinės įrangos licencijavimo taisyklėse licencija turi būti nepririšama prie aparatūrinės įrangos. Licencijos įsigijimo metu turi būti pateiktas vienas licencijos raktas, tinkantis visiems įrenginiams, nepriklausomai nuo licencijos įsigijimo kiekio bei įrenginio tipo.</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</si>
  <si>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</si>
  <si>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</si>
  <si>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</si>
  <si>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</si>
  <si>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</si>
  <si>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</si>
  <si>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</si>
  <si>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</si>
  <si>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</si>
  <si>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</si>
  <si>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</si>
  <si>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</si>
  <si>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</si>
  <si>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</si>
  <si>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</si>
  <si>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</si>
  <si>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</si>
  <si>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</si>
  <si>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</si>
  <si>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</si>
  <si>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</si>
  <si>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</si>
  <si>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</si>
  <si>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</si>
  <si>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5002-1 2026-05-13 12:01:48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</si>
</sst>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vertical="center"/>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horizontal="left" vertical="center" wrapText="1"/>
    </xf>
    <xf numFmtId="0" fontId="1" fillId="4" borderId="23" xfId="0" applyFont="1" applyFill="1" applyBorder="1" applyAlignment="1">
      <alignment vertical="center"/>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38"/>
  <sheetViews>
    <sheetView tabSelected="1" workbookViewId="0">
      <selection activeCell="H12" sqref="H12"/>
    </sheetView>
  </sheetViews>
  <sheetFormatPr defaultColWidth="10.875" defaultRowHeight="15" x14ac:dyDescent="0.25"/>
  <cols>
    <col min="1" max="1" width="9.125" style="1" customWidth="1"/>
    <col min="2" max="2" width="73.75" style="11" customWidth="1"/>
    <col min="3" max="4" width="14.75" style="1" customWidth="1"/>
    <col min="5" max="5" width="16.5" style="1" customWidth="1"/>
    <col min="6" max="6" width="15.125" style="1" customWidth="1"/>
    <col min="7" max="7" width="32.375" style="1" customWidth="1"/>
    <col min="8" max="8" width="66.25" style="1" customWidth="1"/>
    <col min="9" max="9" width="58.375" style="1" customWidth="1"/>
    <col min="10" max="15" width="25" style="1" customWidth="1"/>
    <col min="16" max="16" width="10.875" style="1" customWidth="1"/>
    <col min="17" max="16384" width="10.875" style="1"/>
  </cols>
  <sheetData>
    <row r="2" spans="1:6" x14ac:dyDescent="0.25">
      <c r="A2" s="12" t="s">
        <v>0</v>
      </c>
      <c r="B2" s="68"/>
    </row>
    <row r="3" spans="1:6" x14ac:dyDescent="0.25">
      <c r="B3" s="69"/>
    </row>
    <row r="4" spans="1:6" x14ac:dyDescent="0.25">
      <c r="A4" s="12" t="s">
        <v>1</v>
      </c>
      <c r="B4" s="68"/>
    </row>
    <row r="5" spans="1:6" x14ac:dyDescent="0.25">
      <c r="A5" s="2"/>
      <c r="B5" s="68"/>
    </row>
    <row r="6" spans="1:6" x14ac:dyDescent="0.25">
      <c r="A6" s="1" t="s">
        <v>2</v>
      </c>
      <c r="B6" s="70" t="s">
        <v>3</v>
      </c>
    </row>
    <row r="7" spans="1:6" x14ac:dyDescent="0.25">
      <c r="B7" s="68"/>
    </row>
    <row r="8" spans="1:6" x14ac:dyDescent="0.25">
      <c r="A8" s="3" t="s">
        <v>4</v>
      </c>
      <c r="B8" s="71"/>
    </row>
    <row r="9" spans="1:6" x14ac:dyDescent="0.25">
      <c r="A9" s="3" t="s">
        <v>5</v>
      </c>
      <c r="B9" s="71"/>
    </row>
    <row r="10" spans="1:6" x14ac:dyDescent="0.25">
      <c r="A10" s="3" t="s">
        <v>6</v>
      </c>
      <c r="B10" s="71"/>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1.5" customHeight="1" x14ac:dyDescent="0.25">
      <c r="A21" s="31"/>
      <c r="B21" s="32"/>
      <c r="C21" s="35"/>
      <c r="D21" s="36"/>
      <c r="E21" s="36"/>
      <c r="F21" s="36"/>
      <c r="G21" s="14"/>
    </row>
    <row r="22" spans="1:7" ht="18" customHeight="1" x14ac:dyDescent="0.25">
      <c r="A22" s="4"/>
      <c r="B22" s="4"/>
      <c r="C22" s="5"/>
      <c r="D22" s="5"/>
      <c r="E22" s="5"/>
      <c r="F22" s="5"/>
    </row>
    <row r="23" spans="1:7" x14ac:dyDescent="0.25">
      <c r="A23" s="30"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ht="32.1" customHeight="1" x14ac:dyDescent="0.25">
      <c r="A28" s="33" t="s">
        <v>21</v>
      </c>
      <c r="B28" s="27"/>
      <c r="C28" s="27"/>
      <c r="D28" s="27"/>
      <c r="E28" s="27"/>
      <c r="F28" s="27"/>
    </row>
    <row r="29" spans="1:7" x14ac:dyDescent="0.25">
      <c r="A29" s="27" t="s">
        <v>22</v>
      </c>
      <c r="B29" s="27"/>
      <c r="C29" s="27"/>
      <c r="D29" s="27"/>
      <c r="E29" s="27"/>
      <c r="F29" s="27"/>
    </row>
    <row r="30" spans="1:7" ht="48" customHeight="1" x14ac:dyDescent="0.25">
      <c r="A30" s="74" t="s">
        <v>23</v>
      </c>
      <c r="B30" s="74"/>
      <c r="D30" s="80"/>
    </row>
    <row r="31" spans="1:7" x14ac:dyDescent="0.25">
      <c r="A31" s="14" t="s">
        <v>24</v>
      </c>
    </row>
    <row r="32" spans="1:7" x14ac:dyDescent="0.25">
      <c r="A32" s="12" t="s">
        <v>25</v>
      </c>
    </row>
    <row r="33" spans="1:9" ht="45" x14ac:dyDescent="0.25">
      <c r="A33" s="15" t="s">
        <v>26</v>
      </c>
      <c r="B33" s="72" t="s">
        <v>27</v>
      </c>
      <c r="C33" s="15" t="s">
        <v>28</v>
      </c>
      <c r="D33" s="15" t="s">
        <v>29</v>
      </c>
      <c r="E33" s="15" t="s">
        <v>30</v>
      </c>
      <c r="F33" s="15" t="s">
        <v>31</v>
      </c>
      <c r="G33" s="15" t="s">
        <v>32</v>
      </c>
      <c r="H33" s="72" t="s">
        <v>33</v>
      </c>
      <c r="I33" s="72" t="s">
        <v>34</v>
      </c>
    </row>
    <row r="34" spans="1:9" s="67" customFormat="1" ht="60.75" customHeight="1" x14ac:dyDescent="0.25">
      <c r="A34" s="75" t="s">
        <v>35</v>
      </c>
      <c r="B34" s="13" t="s">
        <v>36</v>
      </c>
      <c r="C34" s="75">
        <v>1400</v>
      </c>
      <c r="D34" s="75" t="s">
        <v>37</v>
      </c>
      <c r="E34" s="76"/>
      <c r="F34" s="75" t="str">
        <f>IF(ISBLANK(E34),"", PRODUCT(C34,E34))</f>
        <v/>
      </c>
      <c r="G34" s="77"/>
      <c r="H34" s="13"/>
      <c r="I34" s="13"/>
    </row>
    <row r="35" spans="1:9" ht="45" x14ac:dyDescent="0.25">
      <c r="A35" s="16" t="s">
        <v>38</v>
      </c>
      <c r="B35" s="73" t="s">
        <v>39</v>
      </c>
      <c r="C35" s="16"/>
      <c r="D35" s="16"/>
      <c r="E35" s="16"/>
      <c r="F35" s="16"/>
      <c r="G35" s="16"/>
      <c r="H35" s="78"/>
      <c r="I35" s="78"/>
    </row>
    <row r="36" spans="1:9" x14ac:dyDescent="0.25">
      <c r="A36" s="16" t="s">
        <v>40</v>
      </c>
      <c r="B36" s="73" t="s">
        <v>41</v>
      </c>
      <c r="C36" s="16"/>
      <c r="D36" s="16"/>
      <c r="E36" s="16"/>
      <c r="F36" s="16"/>
      <c r="G36" s="16"/>
      <c r="H36" s="78"/>
      <c r="I36" s="78"/>
    </row>
    <row r="37" spans="1:9" ht="30" x14ac:dyDescent="0.25">
      <c r="A37" s="16" t="s">
        <v>42</v>
      </c>
      <c r="B37" s="73" t="s">
        <v>43</v>
      </c>
      <c r="C37" s="16"/>
      <c r="D37" s="16"/>
      <c r="E37" s="16"/>
      <c r="F37" s="16"/>
      <c r="G37" s="16"/>
      <c r="H37" s="78"/>
      <c r="I37" s="78"/>
    </row>
    <row r="38" spans="1:9" ht="45" x14ac:dyDescent="0.25">
      <c r="A38" s="16" t="s">
        <v>44</v>
      </c>
      <c r="B38" s="73" t="s">
        <v>45</v>
      </c>
      <c r="C38" s="16"/>
      <c r="D38" s="16"/>
      <c r="E38" s="16"/>
      <c r="F38" s="16"/>
      <c r="G38" s="16"/>
      <c r="H38" s="78"/>
      <c r="I38" s="78"/>
    </row>
    <row r="39" spans="1:9" x14ac:dyDescent="0.25">
      <c r="A39" s="16" t="s">
        <v>46</v>
      </c>
      <c r="B39" s="73" t="s">
        <v>47</v>
      </c>
      <c r="C39" s="16"/>
      <c r="D39" s="16"/>
      <c r="E39" s="16"/>
      <c r="F39" s="16"/>
      <c r="G39" s="16"/>
      <c r="H39" s="78"/>
      <c r="I39" s="78"/>
    </row>
    <row r="40" spans="1:9" ht="30" x14ac:dyDescent="0.25">
      <c r="A40" s="16" t="s">
        <v>48</v>
      </c>
      <c r="B40" s="73" t="s">
        <v>49</v>
      </c>
      <c r="C40" s="16"/>
      <c r="D40" s="16"/>
      <c r="E40" s="16"/>
      <c r="F40" s="16"/>
      <c r="G40" s="16"/>
      <c r="H40" s="78"/>
      <c r="I40" s="78"/>
    </row>
    <row r="41" spans="1:9" ht="60" x14ac:dyDescent="0.25">
      <c r="A41" s="16" t="s">
        <v>50</v>
      </c>
      <c r="B41" s="73" t="s">
        <v>51</v>
      </c>
      <c r="C41" s="16"/>
      <c r="D41" s="16"/>
      <c r="E41" s="16"/>
      <c r="F41" s="16"/>
      <c r="G41" s="16"/>
      <c r="H41" s="78"/>
      <c r="I41" s="78"/>
    </row>
    <row r="42" spans="1:9" x14ac:dyDescent="0.25">
      <c r="A42" s="16" t="s">
        <v>52</v>
      </c>
      <c r="B42" s="73" t="s">
        <v>53</v>
      </c>
      <c r="C42" s="16"/>
      <c r="D42" s="16"/>
      <c r="E42" s="16"/>
      <c r="F42" s="16"/>
      <c r="G42" s="16"/>
      <c r="H42" s="78"/>
      <c r="I42" s="78"/>
    </row>
    <row r="43" spans="1:9" ht="120" x14ac:dyDescent="0.25">
      <c r="A43" s="16" t="s">
        <v>54</v>
      </c>
      <c r="B43" s="73" t="s">
        <v>55</v>
      </c>
      <c r="C43" s="16"/>
      <c r="D43" s="16"/>
      <c r="E43" s="16"/>
      <c r="F43" s="16"/>
      <c r="G43" s="16"/>
      <c r="H43" s="78"/>
      <c r="I43" s="78"/>
    </row>
    <row r="44" spans="1:9" ht="45" x14ac:dyDescent="0.25">
      <c r="A44" s="16" t="s">
        <v>56</v>
      </c>
      <c r="B44" s="73" t="s">
        <v>57</v>
      </c>
      <c r="C44" s="16"/>
      <c r="D44" s="16"/>
      <c r="E44" s="16"/>
      <c r="F44" s="16"/>
      <c r="G44" s="16"/>
      <c r="H44" s="78"/>
      <c r="I44" s="78"/>
    </row>
    <row r="45" spans="1:9" ht="30" x14ac:dyDescent="0.25">
      <c r="A45" s="16" t="s">
        <v>58</v>
      </c>
      <c r="B45" s="73" t="s">
        <v>59</v>
      </c>
      <c r="C45" s="16"/>
      <c r="D45" s="16"/>
      <c r="E45" s="16"/>
      <c r="F45" s="16"/>
      <c r="G45" s="16"/>
      <c r="H45" s="78"/>
      <c r="I45" s="78"/>
    </row>
    <row r="46" spans="1:9" x14ac:dyDescent="0.25">
      <c r="A46" s="16" t="s">
        <v>60</v>
      </c>
      <c r="B46" s="73" t="s">
        <v>61</v>
      </c>
      <c r="C46" s="16"/>
      <c r="D46" s="16"/>
      <c r="E46" s="16"/>
      <c r="F46" s="16"/>
      <c r="G46" s="16"/>
      <c r="H46" s="78"/>
      <c r="I46" s="78"/>
    </row>
    <row r="47" spans="1:9" ht="105" x14ac:dyDescent="0.25">
      <c r="A47" s="16" t="s">
        <v>62</v>
      </c>
      <c r="B47" s="73" t="s">
        <v>63</v>
      </c>
      <c r="C47" s="16"/>
      <c r="D47" s="16"/>
      <c r="E47" s="16"/>
      <c r="F47" s="16"/>
      <c r="G47" s="16"/>
      <c r="H47" s="78"/>
      <c r="I47" s="78"/>
    </row>
    <row r="48" spans="1:9" ht="30" x14ac:dyDescent="0.25">
      <c r="A48" s="16" t="s">
        <v>64</v>
      </c>
      <c r="B48" s="73" t="s">
        <v>65</v>
      </c>
      <c r="C48" s="16"/>
      <c r="D48" s="16"/>
      <c r="E48" s="16"/>
      <c r="F48" s="16"/>
      <c r="G48" s="16"/>
      <c r="H48" s="78"/>
      <c r="I48" s="78"/>
    </row>
    <row r="49" spans="1:9" ht="30" x14ac:dyDescent="0.25">
      <c r="A49" s="16" t="s">
        <v>66</v>
      </c>
      <c r="B49" s="73" t="s">
        <v>67</v>
      </c>
      <c r="C49" s="16"/>
      <c r="D49" s="16"/>
      <c r="E49" s="16"/>
      <c r="F49" s="16"/>
      <c r="G49" s="16"/>
      <c r="H49" s="78"/>
      <c r="I49" s="78"/>
    </row>
    <row r="50" spans="1:9" ht="90" x14ac:dyDescent="0.25">
      <c r="A50" s="16" t="s">
        <v>68</v>
      </c>
      <c r="B50" s="73" t="s">
        <v>69</v>
      </c>
      <c r="C50" s="16"/>
      <c r="D50" s="16"/>
      <c r="E50" s="16"/>
      <c r="F50" s="16"/>
      <c r="G50" s="16"/>
      <c r="H50" s="78"/>
      <c r="I50" s="78"/>
    </row>
    <row r="51" spans="1:9" ht="90" x14ac:dyDescent="0.25">
      <c r="A51" s="16" t="s">
        <v>70</v>
      </c>
      <c r="B51" s="73" t="s">
        <v>71</v>
      </c>
      <c r="C51" s="16"/>
      <c r="D51" s="16"/>
      <c r="E51" s="16"/>
      <c r="F51" s="16"/>
      <c r="G51" s="16"/>
      <c r="H51" s="78"/>
      <c r="I51" s="78"/>
    </row>
    <row r="52" spans="1:9" ht="60" x14ac:dyDescent="0.25">
      <c r="A52" s="16" t="s">
        <v>72</v>
      </c>
      <c r="B52" s="73" t="s">
        <v>73</v>
      </c>
      <c r="C52" s="16"/>
      <c r="D52" s="16"/>
      <c r="E52" s="16"/>
      <c r="F52" s="16"/>
      <c r="G52" s="16"/>
      <c r="H52" s="78"/>
      <c r="I52" s="78"/>
    </row>
    <row r="53" spans="1:9" ht="45" x14ac:dyDescent="0.25">
      <c r="A53" s="16" t="s">
        <v>74</v>
      </c>
      <c r="B53" s="73" t="s">
        <v>75</v>
      </c>
      <c r="C53" s="16"/>
      <c r="D53" s="16"/>
      <c r="E53" s="16"/>
      <c r="F53" s="16"/>
      <c r="G53" s="16"/>
      <c r="H53" s="78"/>
      <c r="I53" s="78"/>
    </row>
    <row r="54" spans="1:9" ht="30" x14ac:dyDescent="0.25">
      <c r="A54" s="16" t="s">
        <v>76</v>
      </c>
      <c r="B54" s="73" t="s">
        <v>77</v>
      </c>
      <c r="C54" s="16"/>
      <c r="D54" s="16"/>
      <c r="E54" s="16"/>
      <c r="F54" s="16"/>
      <c r="G54" s="16"/>
      <c r="H54" s="78"/>
      <c r="I54" s="78"/>
    </row>
    <row r="55" spans="1:9" ht="30" x14ac:dyDescent="0.25">
      <c r="A55" s="16" t="s">
        <v>78</v>
      </c>
      <c r="B55" s="73" t="s">
        <v>79</v>
      </c>
      <c r="C55" s="16"/>
      <c r="D55" s="16"/>
      <c r="E55" s="16"/>
      <c r="F55" s="16"/>
      <c r="G55" s="16"/>
      <c r="H55" s="78"/>
      <c r="I55" s="78"/>
    </row>
    <row r="56" spans="1:9" x14ac:dyDescent="0.25">
      <c r="A56" s="16" t="s">
        <v>80</v>
      </c>
      <c r="B56" s="73" t="s">
        <v>81</v>
      </c>
      <c r="C56" s="16"/>
      <c r="D56" s="16"/>
      <c r="E56" s="16"/>
      <c r="F56" s="16"/>
      <c r="G56" s="16"/>
      <c r="H56" s="78"/>
      <c r="I56" s="78"/>
    </row>
    <row r="57" spans="1:9" x14ac:dyDescent="0.25">
      <c r="A57" s="16" t="s">
        <v>82</v>
      </c>
      <c r="B57" s="73" t="s">
        <v>83</v>
      </c>
      <c r="C57" s="16"/>
      <c r="D57" s="16"/>
      <c r="E57" s="16"/>
      <c r="F57" s="16"/>
      <c r="G57" s="16"/>
      <c r="H57" s="78"/>
      <c r="I57" s="78"/>
    </row>
    <row r="58" spans="1:9" ht="105" x14ac:dyDescent="0.25">
      <c r="A58" s="16" t="s">
        <v>84</v>
      </c>
      <c r="B58" s="73" t="s">
        <v>85</v>
      </c>
      <c r="C58" s="16"/>
      <c r="D58" s="16"/>
      <c r="E58" s="16"/>
      <c r="F58" s="16"/>
      <c r="G58" s="16"/>
      <c r="H58" s="78"/>
      <c r="I58" s="78"/>
    </row>
    <row r="59" spans="1:9" ht="45" x14ac:dyDescent="0.25">
      <c r="A59" s="16" t="s">
        <v>86</v>
      </c>
      <c r="B59" s="73" t="s">
        <v>87</v>
      </c>
      <c r="C59" s="16"/>
      <c r="D59" s="16"/>
      <c r="E59" s="16"/>
      <c r="F59" s="16"/>
      <c r="G59" s="16"/>
      <c r="H59" s="78"/>
      <c r="I59" s="78"/>
    </row>
    <row r="60" spans="1:9" ht="30" x14ac:dyDescent="0.25">
      <c r="A60" s="16" t="s">
        <v>88</v>
      </c>
      <c r="B60" s="73" t="s">
        <v>89</v>
      </c>
      <c r="C60" s="16"/>
      <c r="D60" s="16"/>
      <c r="E60" s="16"/>
      <c r="F60" s="16"/>
      <c r="G60" s="16"/>
      <c r="H60" s="78"/>
      <c r="I60" s="78"/>
    </row>
    <row r="61" spans="1:9" x14ac:dyDescent="0.25">
      <c r="A61" s="16" t="s">
        <v>90</v>
      </c>
      <c r="B61" s="73" t="s">
        <v>91</v>
      </c>
      <c r="C61" s="16"/>
      <c r="D61" s="16"/>
      <c r="E61" s="16"/>
      <c r="F61" s="16"/>
      <c r="G61" s="16"/>
      <c r="H61" s="78"/>
      <c r="I61" s="78"/>
    </row>
    <row r="62" spans="1:9" x14ac:dyDescent="0.25">
      <c r="A62" s="16" t="s">
        <v>92</v>
      </c>
      <c r="B62" s="73" t="s">
        <v>93</v>
      </c>
      <c r="C62" s="16"/>
      <c r="D62" s="16"/>
      <c r="E62" s="16"/>
      <c r="F62" s="16"/>
      <c r="G62" s="16"/>
      <c r="H62" s="78"/>
      <c r="I62" s="78"/>
    </row>
    <row r="63" spans="1:9" x14ac:dyDescent="0.25">
      <c r="A63" s="16" t="s">
        <v>94</v>
      </c>
      <c r="B63" s="73" t="s">
        <v>95</v>
      </c>
      <c r="C63" s="16"/>
      <c r="D63" s="16"/>
      <c r="E63" s="16"/>
      <c r="F63" s="16"/>
      <c r="G63" s="16"/>
      <c r="H63" s="78"/>
      <c r="I63" s="78"/>
    </row>
    <row r="64" spans="1:9" x14ac:dyDescent="0.25">
      <c r="A64" s="16" t="s">
        <v>96</v>
      </c>
      <c r="B64" s="73" t="s">
        <v>97</v>
      </c>
      <c r="C64" s="16"/>
      <c r="D64" s="16"/>
      <c r="E64" s="16"/>
      <c r="F64" s="16"/>
      <c r="G64" s="16"/>
      <c r="H64" s="78"/>
      <c r="I64" s="78"/>
    </row>
    <row r="65" spans="1:9" x14ac:dyDescent="0.25">
      <c r="A65" s="16" t="s">
        <v>98</v>
      </c>
      <c r="B65" s="73" t="s">
        <v>99</v>
      </c>
      <c r="C65" s="16"/>
      <c r="D65" s="16"/>
      <c r="E65" s="16"/>
      <c r="F65" s="16"/>
      <c r="G65" s="16"/>
      <c r="H65" s="78"/>
      <c r="I65" s="78"/>
    </row>
    <row r="66" spans="1:9" x14ac:dyDescent="0.25">
      <c r="A66" s="16" t="s">
        <v>100</v>
      </c>
      <c r="B66" s="73" t="s">
        <v>101</v>
      </c>
      <c r="C66" s="16"/>
      <c r="D66" s="16"/>
      <c r="E66" s="16"/>
      <c r="F66" s="16"/>
      <c r="G66" s="16"/>
      <c r="H66" s="78"/>
      <c r="I66" s="78"/>
    </row>
    <row r="67" spans="1:9" x14ac:dyDescent="0.25">
      <c r="A67" s="16" t="s">
        <v>102</v>
      </c>
      <c r="B67" s="73" t="s">
        <v>103</v>
      </c>
      <c r="C67" s="16"/>
      <c r="D67" s="16"/>
      <c r="E67" s="16"/>
      <c r="F67" s="16"/>
      <c r="G67" s="16"/>
      <c r="H67" s="78"/>
      <c r="I67" s="78"/>
    </row>
    <row r="68" spans="1:9" x14ac:dyDescent="0.25">
      <c r="A68" s="16" t="s">
        <v>104</v>
      </c>
      <c r="B68" s="73" t="s">
        <v>105</v>
      </c>
      <c r="C68" s="16"/>
      <c r="D68" s="16"/>
      <c r="E68" s="16"/>
      <c r="F68" s="16"/>
      <c r="G68" s="16"/>
      <c r="H68" s="78"/>
      <c r="I68" s="78"/>
    </row>
    <row r="69" spans="1:9" x14ac:dyDescent="0.25">
      <c r="A69" s="16" t="s">
        <v>106</v>
      </c>
      <c r="B69" s="73" t="s">
        <v>107</v>
      </c>
      <c r="C69" s="16"/>
      <c r="D69" s="16"/>
      <c r="E69" s="16"/>
      <c r="F69" s="16"/>
      <c r="G69" s="16"/>
      <c r="H69" s="78"/>
      <c r="I69" s="78"/>
    </row>
    <row r="70" spans="1:9" ht="30" x14ac:dyDescent="0.25">
      <c r="A70" s="16" t="s">
        <v>108</v>
      </c>
      <c r="B70" s="73" t="s">
        <v>109</v>
      </c>
      <c r="C70" s="16"/>
      <c r="D70" s="16"/>
      <c r="E70" s="16"/>
      <c r="F70" s="16"/>
      <c r="G70" s="16"/>
      <c r="H70" s="78"/>
      <c r="I70" s="78"/>
    </row>
    <row r="71" spans="1:9" x14ac:dyDescent="0.25">
      <c r="A71" s="16" t="s">
        <v>110</v>
      </c>
      <c r="B71" s="73" t="s">
        <v>111</v>
      </c>
      <c r="C71" s="16"/>
      <c r="D71" s="16"/>
      <c r="E71" s="16"/>
      <c r="F71" s="16"/>
      <c r="G71" s="16"/>
      <c r="H71" s="78"/>
      <c r="I71" s="78"/>
    </row>
    <row r="72" spans="1:9" x14ac:dyDescent="0.25">
      <c r="A72" s="16" t="s">
        <v>112</v>
      </c>
      <c r="B72" s="73" t="s">
        <v>113</v>
      </c>
      <c r="C72" s="16"/>
      <c r="D72" s="16"/>
      <c r="E72" s="16"/>
      <c r="F72" s="16"/>
      <c r="G72" s="16"/>
      <c r="H72" s="78"/>
      <c r="I72" s="78"/>
    </row>
    <row r="73" spans="1:9" x14ac:dyDescent="0.25">
      <c r="A73" s="16" t="s">
        <v>114</v>
      </c>
      <c r="B73" s="73" t="s">
        <v>115</v>
      </c>
      <c r="C73" s="16"/>
      <c r="D73" s="16"/>
      <c r="E73" s="16"/>
      <c r="F73" s="16"/>
      <c r="G73" s="16"/>
      <c r="H73" s="78"/>
      <c r="I73" s="78"/>
    </row>
    <row r="74" spans="1:9" ht="30" x14ac:dyDescent="0.25">
      <c r="A74" s="16" t="s">
        <v>116</v>
      </c>
      <c r="B74" s="73" t="s">
        <v>117</v>
      </c>
      <c r="C74" s="16"/>
      <c r="D74" s="16"/>
      <c r="E74" s="16"/>
      <c r="F74" s="16"/>
      <c r="G74" s="16"/>
      <c r="H74" s="78"/>
      <c r="I74" s="78"/>
    </row>
    <row r="75" spans="1:9" ht="30" x14ac:dyDescent="0.25">
      <c r="A75" s="16" t="s">
        <v>118</v>
      </c>
      <c r="B75" s="73" t="s">
        <v>119</v>
      </c>
      <c r="C75" s="16"/>
      <c r="D75" s="16"/>
      <c r="E75" s="16"/>
      <c r="F75" s="16"/>
      <c r="G75" s="16"/>
      <c r="H75" s="78"/>
      <c r="I75" s="78"/>
    </row>
    <row r="76" spans="1:9" ht="30" x14ac:dyDescent="0.25">
      <c r="A76" s="16" t="s">
        <v>120</v>
      </c>
      <c r="B76" s="73" t="s">
        <v>121</v>
      </c>
      <c r="C76" s="16"/>
      <c r="D76" s="16"/>
      <c r="E76" s="16"/>
      <c r="F76" s="16"/>
      <c r="G76" s="16"/>
      <c r="H76" s="78"/>
      <c r="I76" s="78"/>
    </row>
    <row r="77" spans="1:9" ht="30" x14ac:dyDescent="0.25">
      <c r="A77" s="16" t="s">
        <v>122</v>
      </c>
      <c r="B77" s="73" t="s">
        <v>123</v>
      </c>
      <c r="C77" s="16"/>
      <c r="D77" s="16"/>
      <c r="E77" s="16"/>
      <c r="F77" s="16"/>
      <c r="G77" s="16"/>
      <c r="H77" s="78"/>
      <c r="I77" s="78"/>
    </row>
    <row r="78" spans="1:9" ht="30" x14ac:dyDescent="0.25">
      <c r="A78" s="16" t="s">
        <v>124</v>
      </c>
      <c r="B78" s="73" t="s">
        <v>125</v>
      </c>
      <c r="C78" s="16"/>
      <c r="D78" s="16"/>
      <c r="E78" s="16"/>
      <c r="F78" s="16"/>
      <c r="G78" s="16"/>
      <c r="H78" s="78"/>
      <c r="I78" s="78"/>
    </row>
    <row r="79" spans="1:9" x14ac:dyDescent="0.25">
      <c r="A79" s="16" t="s">
        <v>126</v>
      </c>
      <c r="B79" s="73" t="s">
        <v>127</v>
      </c>
      <c r="C79" s="16"/>
      <c r="D79" s="16"/>
      <c r="E79" s="16"/>
      <c r="F79" s="16"/>
      <c r="G79" s="16"/>
      <c r="H79" s="78"/>
      <c r="I79" s="78"/>
    </row>
    <row r="80" spans="1:9" ht="30" x14ac:dyDescent="0.25">
      <c r="A80" s="16" t="s">
        <v>128</v>
      </c>
      <c r="B80" s="73" t="s">
        <v>129</v>
      </c>
      <c r="C80" s="16"/>
      <c r="D80" s="16"/>
      <c r="E80" s="16"/>
      <c r="F80" s="16"/>
      <c r="G80" s="16"/>
      <c r="H80" s="78"/>
      <c r="I80" s="78"/>
    </row>
    <row r="81" spans="1:9" ht="30" x14ac:dyDescent="0.25">
      <c r="A81" s="16" t="s">
        <v>130</v>
      </c>
      <c r="B81" s="73" t="s">
        <v>131</v>
      </c>
      <c r="C81" s="16"/>
      <c r="D81" s="16"/>
      <c r="E81" s="16"/>
      <c r="F81" s="16"/>
      <c r="G81" s="16"/>
      <c r="H81" s="78"/>
      <c r="I81" s="78"/>
    </row>
    <row r="82" spans="1:9" ht="30" x14ac:dyDescent="0.25">
      <c r="A82" s="16" t="s">
        <v>132</v>
      </c>
      <c r="B82" s="73" t="s">
        <v>133</v>
      </c>
      <c r="C82" s="16"/>
      <c r="D82" s="16"/>
      <c r="E82" s="16"/>
      <c r="F82" s="16"/>
      <c r="G82" s="16"/>
      <c r="H82" s="78"/>
      <c r="I82" s="78"/>
    </row>
    <row r="83" spans="1:9" x14ac:dyDescent="0.25">
      <c r="A83" s="16" t="s">
        <v>134</v>
      </c>
      <c r="B83" s="73" t="s">
        <v>135</v>
      </c>
      <c r="C83" s="16"/>
      <c r="D83" s="16"/>
      <c r="E83" s="16"/>
      <c r="F83" s="16"/>
      <c r="G83" s="16"/>
      <c r="H83" s="78"/>
      <c r="I83" s="78"/>
    </row>
    <row r="84" spans="1:9" x14ac:dyDescent="0.25">
      <c r="A84" s="16" t="s">
        <v>136</v>
      </c>
      <c r="B84" s="73" t="s">
        <v>137</v>
      </c>
      <c r="C84" s="16"/>
      <c r="D84" s="16"/>
      <c r="E84" s="16"/>
      <c r="F84" s="16"/>
      <c r="G84" s="16"/>
      <c r="H84" s="78"/>
      <c r="I84" s="78"/>
    </row>
    <row r="85" spans="1:9" x14ac:dyDescent="0.25">
      <c r="A85" s="16" t="s">
        <v>138</v>
      </c>
      <c r="B85" s="73" t="s">
        <v>139</v>
      </c>
      <c r="C85" s="16"/>
      <c r="D85" s="16"/>
      <c r="E85" s="16"/>
      <c r="F85" s="16"/>
      <c r="G85" s="16"/>
      <c r="H85" s="78"/>
      <c r="I85" s="78"/>
    </row>
    <row r="86" spans="1:9" ht="75" x14ac:dyDescent="0.25">
      <c r="A86" s="16" t="s">
        <v>140</v>
      </c>
      <c r="B86" s="73" t="s">
        <v>141</v>
      </c>
      <c r="C86" s="16"/>
      <c r="D86" s="16"/>
      <c r="E86" s="16"/>
      <c r="F86" s="16"/>
      <c r="G86" s="16"/>
      <c r="H86" s="78"/>
      <c r="I86" s="78"/>
    </row>
    <row r="87" spans="1:9" ht="90" x14ac:dyDescent="0.25">
      <c r="A87" s="16" t="s">
        <v>142</v>
      </c>
      <c r="B87" s="73" t="s">
        <v>143</v>
      </c>
      <c r="C87" s="16"/>
      <c r="D87" s="16"/>
      <c r="E87" s="16"/>
      <c r="F87" s="16"/>
      <c r="G87" s="16"/>
      <c r="H87" s="78"/>
      <c r="I87" s="78"/>
    </row>
    <row r="88" spans="1:9" ht="165" x14ac:dyDescent="0.25">
      <c r="A88" s="16" t="s">
        <v>144</v>
      </c>
      <c r="B88" s="73" t="s">
        <v>145</v>
      </c>
      <c r="C88" s="16"/>
      <c r="D88" s="16"/>
      <c r="E88" s="16"/>
      <c r="F88" s="16"/>
      <c r="G88" s="16"/>
      <c r="H88" s="78"/>
      <c r="I88" s="78"/>
    </row>
    <row r="89" spans="1:9" ht="105" x14ac:dyDescent="0.25">
      <c r="A89" s="16" t="s">
        <v>146</v>
      </c>
      <c r="B89" s="73" t="s">
        <v>147</v>
      </c>
      <c r="C89" s="16"/>
      <c r="D89" s="16"/>
      <c r="E89" s="16"/>
      <c r="F89" s="16"/>
      <c r="G89" s="16"/>
      <c r="H89" s="78"/>
      <c r="I89" s="78"/>
    </row>
    <row r="90" spans="1:9" ht="210" x14ac:dyDescent="0.25">
      <c r="A90" s="16" t="s">
        <v>148</v>
      </c>
      <c r="B90" s="73" t="s">
        <v>149</v>
      </c>
      <c r="C90" s="16"/>
      <c r="D90" s="16"/>
      <c r="E90" s="16"/>
      <c r="F90" s="16"/>
      <c r="G90" s="16"/>
      <c r="H90" s="78"/>
      <c r="I90" s="78"/>
    </row>
    <row r="91" spans="1:9" ht="165" x14ac:dyDescent="0.25">
      <c r="A91" s="16" t="s">
        <v>150</v>
      </c>
      <c r="B91" s="73" t="s">
        <v>151</v>
      </c>
      <c r="C91" s="16"/>
      <c r="D91" s="16"/>
      <c r="E91" s="16"/>
      <c r="F91" s="16"/>
      <c r="G91" s="16"/>
      <c r="H91" s="78"/>
      <c r="I91" s="78"/>
    </row>
    <row r="92" spans="1:9" ht="30" x14ac:dyDescent="0.25">
      <c r="A92" s="16" t="s">
        <v>152</v>
      </c>
      <c r="B92" s="73" t="s">
        <v>153</v>
      </c>
      <c r="C92" s="16"/>
      <c r="D92" s="16"/>
      <c r="E92" s="16"/>
      <c r="F92" s="16"/>
      <c r="G92" s="16"/>
      <c r="H92" s="78"/>
      <c r="I92" s="78"/>
    </row>
    <row r="93" spans="1:9" ht="30" x14ac:dyDescent="0.25">
      <c r="A93" s="16" t="s">
        <v>154</v>
      </c>
      <c r="B93" s="73" t="s">
        <v>155</v>
      </c>
      <c r="C93" s="16"/>
      <c r="D93" s="16"/>
      <c r="E93" s="16"/>
      <c r="F93" s="16"/>
      <c r="G93" s="16"/>
      <c r="H93" s="78"/>
      <c r="I93" s="78"/>
    </row>
    <row r="94" spans="1:9" ht="45" x14ac:dyDescent="0.25">
      <c r="A94" s="16" t="s">
        <v>156</v>
      </c>
      <c r="B94" s="73" t="s">
        <v>157</v>
      </c>
      <c r="C94" s="16"/>
      <c r="D94" s="16"/>
      <c r="E94" s="16"/>
      <c r="F94" s="16"/>
      <c r="G94" s="16"/>
      <c r="H94" s="78"/>
      <c r="I94" s="78"/>
    </row>
    <row r="95" spans="1:9" x14ac:dyDescent="0.25">
      <c r="A95" s="16" t="s">
        <v>158</v>
      </c>
      <c r="B95" s="73" t="s">
        <v>159</v>
      </c>
      <c r="C95" s="16"/>
      <c r="D95" s="16"/>
      <c r="E95" s="16"/>
      <c r="F95" s="16"/>
      <c r="G95" s="16"/>
      <c r="H95" s="78"/>
      <c r="I95" s="78"/>
    </row>
    <row r="96" spans="1:9" ht="30" x14ac:dyDescent="0.25">
      <c r="A96" s="16" t="s">
        <v>160</v>
      </c>
      <c r="B96" s="73" t="s">
        <v>161</v>
      </c>
      <c r="C96" s="16"/>
      <c r="D96" s="16"/>
      <c r="E96" s="16"/>
      <c r="F96" s="16"/>
      <c r="G96" s="16"/>
      <c r="H96" s="78"/>
      <c r="I96" s="78"/>
    </row>
    <row r="97" spans="1:9" ht="45" x14ac:dyDescent="0.25">
      <c r="A97" s="16" t="s">
        <v>162</v>
      </c>
      <c r="B97" s="73" t="s">
        <v>163</v>
      </c>
      <c r="C97" s="16"/>
      <c r="D97" s="16"/>
      <c r="E97" s="16"/>
      <c r="F97" s="16"/>
      <c r="G97" s="16"/>
      <c r="H97" s="78"/>
      <c r="I97" s="78"/>
    </row>
    <row r="98" spans="1:9" ht="30" x14ac:dyDescent="0.25">
      <c r="A98" s="16" t="s">
        <v>164</v>
      </c>
      <c r="B98" s="73" t="s">
        <v>165</v>
      </c>
      <c r="C98" s="16"/>
      <c r="D98" s="16"/>
      <c r="E98" s="16"/>
      <c r="F98" s="16"/>
      <c r="G98" s="16"/>
      <c r="H98" s="78"/>
      <c r="I98" s="78"/>
    </row>
    <row r="99" spans="1:9" x14ac:dyDescent="0.25">
      <c r="A99" s="16" t="s">
        <v>166</v>
      </c>
      <c r="B99" s="73" t="s">
        <v>167</v>
      </c>
      <c r="C99" s="16"/>
      <c r="D99" s="16"/>
      <c r="E99" s="16"/>
      <c r="F99" s="16"/>
      <c r="G99" s="16"/>
      <c r="H99" s="78"/>
      <c r="I99" s="78"/>
    </row>
    <row r="100" spans="1:9" ht="30" x14ac:dyDescent="0.25">
      <c r="A100" s="16" t="s">
        <v>168</v>
      </c>
      <c r="B100" s="73" t="s">
        <v>169</v>
      </c>
      <c r="C100" s="16"/>
      <c r="D100" s="16"/>
      <c r="E100" s="16"/>
      <c r="F100" s="16"/>
      <c r="G100" s="16"/>
      <c r="H100" s="78"/>
      <c r="I100" s="78"/>
    </row>
    <row r="101" spans="1:9" ht="30" x14ac:dyDescent="0.25">
      <c r="A101" s="16" t="s">
        <v>170</v>
      </c>
      <c r="B101" s="73" t="s">
        <v>171</v>
      </c>
      <c r="C101" s="16"/>
      <c r="D101" s="16"/>
      <c r="E101" s="16"/>
      <c r="F101" s="16"/>
      <c r="G101" s="16"/>
      <c r="H101" s="78"/>
      <c r="I101" s="78"/>
    </row>
    <row r="102" spans="1:9" ht="30" x14ac:dyDescent="0.25">
      <c r="A102" s="16" t="s">
        <v>172</v>
      </c>
      <c r="B102" s="73" t="s">
        <v>173</v>
      </c>
      <c r="C102" s="16"/>
      <c r="D102" s="16"/>
      <c r="E102" s="16"/>
      <c r="F102" s="16"/>
      <c r="G102" s="16"/>
      <c r="H102" s="78"/>
      <c r="I102" s="78"/>
    </row>
    <row r="103" spans="1:9" ht="30" x14ac:dyDescent="0.25">
      <c r="A103" s="16" t="s">
        <v>174</v>
      </c>
      <c r="B103" s="73" t="s">
        <v>175</v>
      </c>
      <c r="C103" s="16"/>
      <c r="D103" s="16"/>
      <c r="E103" s="16"/>
      <c r="F103" s="16"/>
      <c r="G103" s="16"/>
      <c r="H103" s="78"/>
      <c r="I103" s="78"/>
    </row>
    <row r="104" spans="1:9" ht="30" x14ac:dyDescent="0.25">
      <c r="A104" s="16" t="s">
        <v>176</v>
      </c>
      <c r="B104" s="73" t="s">
        <v>177</v>
      </c>
      <c r="C104" s="16"/>
      <c r="D104" s="16"/>
      <c r="E104" s="16"/>
      <c r="F104" s="16"/>
      <c r="G104" s="16"/>
      <c r="H104" s="78"/>
      <c r="I104" s="78"/>
    </row>
    <row r="105" spans="1:9" ht="30" x14ac:dyDescent="0.25">
      <c r="A105" s="16" t="s">
        <v>178</v>
      </c>
      <c r="B105" s="73" t="s">
        <v>179</v>
      </c>
      <c r="C105" s="16"/>
      <c r="D105" s="16"/>
      <c r="E105" s="16"/>
      <c r="F105" s="16"/>
      <c r="G105" s="16"/>
      <c r="H105" s="78"/>
      <c r="I105" s="78"/>
    </row>
    <row r="106" spans="1:9" ht="30" x14ac:dyDescent="0.25">
      <c r="A106" s="16" t="s">
        <v>180</v>
      </c>
      <c r="B106" s="73" t="s">
        <v>181</v>
      </c>
      <c r="C106" s="16"/>
      <c r="D106" s="16"/>
      <c r="E106" s="16"/>
      <c r="F106" s="16"/>
      <c r="G106" s="16"/>
      <c r="H106" s="78"/>
      <c r="I106" s="78"/>
    </row>
    <row r="107" spans="1:9" x14ac:dyDescent="0.25">
      <c r="A107" s="16" t="s">
        <v>182</v>
      </c>
      <c r="B107" s="73" t="s">
        <v>183</v>
      </c>
      <c r="C107" s="16"/>
      <c r="D107" s="16"/>
      <c r="E107" s="16"/>
      <c r="F107" s="16"/>
      <c r="G107" s="16"/>
      <c r="H107" s="78"/>
      <c r="I107" s="78"/>
    </row>
    <row r="108" spans="1:9" ht="30" x14ac:dyDescent="0.25">
      <c r="A108" s="16" t="s">
        <v>184</v>
      </c>
      <c r="B108" s="73" t="s">
        <v>185</v>
      </c>
      <c r="C108" s="16"/>
      <c r="D108" s="16"/>
      <c r="E108" s="16"/>
      <c r="F108" s="16"/>
      <c r="G108" s="16"/>
      <c r="H108" s="78"/>
      <c r="I108" s="78"/>
    </row>
    <row r="109" spans="1:9" x14ac:dyDescent="0.25">
      <c r="A109" s="16" t="s">
        <v>186</v>
      </c>
      <c r="B109" s="73" t="s">
        <v>187</v>
      </c>
      <c r="C109" s="16"/>
      <c r="D109" s="16"/>
      <c r="E109" s="16"/>
      <c r="F109" s="16"/>
      <c r="G109" s="16"/>
      <c r="H109" s="78"/>
      <c r="I109" s="78"/>
    </row>
    <row r="110" spans="1:9" ht="30" x14ac:dyDescent="0.25">
      <c r="A110" s="16" t="s">
        <v>188</v>
      </c>
      <c r="B110" s="73" t="s">
        <v>189</v>
      </c>
      <c r="C110" s="16"/>
      <c r="D110" s="16"/>
      <c r="E110" s="16"/>
      <c r="F110" s="16"/>
      <c r="G110" s="16"/>
      <c r="H110" s="78"/>
      <c r="I110" s="78"/>
    </row>
    <row r="111" spans="1:9" ht="60" x14ac:dyDescent="0.25">
      <c r="A111" s="16" t="s">
        <v>190</v>
      </c>
      <c r="B111" s="73" t="s">
        <v>191</v>
      </c>
      <c r="C111" s="16"/>
      <c r="D111" s="16"/>
      <c r="E111" s="16"/>
      <c r="F111" s="16"/>
      <c r="G111" s="16"/>
      <c r="H111" s="78"/>
      <c r="I111" s="78"/>
    </row>
    <row r="112" spans="1:9" x14ac:dyDescent="0.25">
      <c r="A112" s="16" t="s">
        <v>192</v>
      </c>
      <c r="B112" s="73" t="s">
        <v>193</v>
      </c>
      <c r="C112" s="16"/>
      <c r="D112" s="16"/>
      <c r="E112" s="16"/>
      <c r="F112" s="16"/>
      <c r="G112" s="16"/>
      <c r="H112" s="78"/>
      <c r="I112" s="78"/>
    </row>
    <row r="113" spans="1:9" ht="60" x14ac:dyDescent="0.25">
      <c r="A113" s="16" t="s">
        <v>194</v>
      </c>
      <c r="B113" s="73" t="s">
        <v>195</v>
      </c>
      <c r="C113" s="16"/>
      <c r="D113" s="16"/>
      <c r="E113" s="16"/>
      <c r="F113" s="16"/>
      <c r="G113" s="16"/>
      <c r="H113" s="78"/>
      <c r="I113" s="78"/>
    </row>
    <row r="114" spans="1:9" x14ac:dyDescent="0.25">
      <c r="A114" s="16" t="s">
        <v>196</v>
      </c>
      <c r="B114" s="73" t="s">
        <v>197</v>
      </c>
      <c r="C114" s="16"/>
      <c r="D114" s="16"/>
      <c r="E114" s="16"/>
      <c r="F114" s="16"/>
      <c r="G114" s="16"/>
      <c r="H114" s="78"/>
      <c r="I114" s="78"/>
    </row>
    <row r="115" spans="1:9" ht="195" x14ac:dyDescent="0.25">
      <c r="A115" s="16" t="s">
        <v>198</v>
      </c>
      <c r="B115" s="73" t="s">
        <v>199</v>
      </c>
      <c r="C115" s="16"/>
      <c r="D115" s="16"/>
      <c r="E115" s="16"/>
      <c r="F115" s="16"/>
      <c r="G115" s="16"/>
      <c r="H115" s="78"/>
      <c r="I115" s="78"/>
    </row>
    <row r="116" spans="1:9" ht="105" x14ac:dyDescent="0.25">
      <c r="A116" s="16" t="s">
        <v>200</v>
      </c>
      <c r="B116" s="73" t="s">
        <v>201</v>
      </c>
      <c r="C116" s="16"/>
      <c r="D116" s="16"/>
      <c r="E116" s="16"/>
      <c r="F116" s="16"/>
      <c r="G116" s="16"/>
      <c r="H116" s="78"/>
      <c r="I116" s="78"/>
    </row>
    <row r="117" spans="1:9" ht="45" x14ac:dyDescent="0.25">
      <c r="A117" s="16" t="s">
        <v>202</v>
      </c>
      <c r="B117" s="73" t="s">
        <v>203</v>
      </c>
      <c r="C117" s="16"/>
      <c r="D117" s="16"/>
      <c r="E117" s="16"/>
      <c r="F117" s="16"/>
      <c r="G117" s="16"/>
      <c r="H117" s="78"/>
      <c r="I117" s="78"/>
    </row>
    <row r="118" spans="1:9" ht="60" x14ac:dyDescent="0.25">
      <c r="A118" s="16" t="s">
        <v>204</v>
      </c>
      <c r="B118" s="73" t="s">
        <v>205</v>
      </c>
      <c r="C118" s="16"/>
      <c r="D118" s="16"/>
      <c r="E118" s="16"/>
      <c r="F118" s="16"/>
      <c r="G118" s="16"/>
      <c r="H118" s="78"/>
      <c r="I118" s="78"/>
    </row>
    <row r="119" spans="1:9" ht="45" x14ac:dyDescent="0.25">
      <c r="A119" s="16" t="s">
        <v>206</v>
      </c>
      <c r="B119" s="73" t="s">
        <v>207</v>
      </c>
      <c r="C119" s="16"/>
      <c r="D119" s="16"/>
      <c r="E119" s="16"/>
      <c r="F119" s="16"/>
      <c r="G119" s="16"/>
      <c r="H119" s="78"/>
      <c r="I119" s="78"/>
    </row>
    <row r="120" spans="1:9" ht="30" x14ac:dyDescent="0.25">
      <c r="A120" s="16" t="s">
        <v>208</v>
      </c>
      <c r="B120" s="73" t="s">
        <v>209</v>
      </c>
      <c r="C120" s="16"/>
      <c r="D120" s="16"/>
      <c r="E120" s="16"/>
      <c r="F120" s="16"/>
      <c r="G120" s="16"/>
      <c r="H120" s="78"/>
      <c r="I120" s="78"/>
    </row>
    <row r="121" spans="1:9" ht="30" x14ac:dyDescent="0.25">
      <c r="A121" s="16" t="s">
        <v>210</v>
      </c>
      <c r="B121" s="73" t="s">
        <v>211</v>
      </c>
      <c r="C121" s="16"/>
      <c r="D121" s="16"/>
      <c r="E121" s="16"/>
      <c r="F121" s="16"/>
      <c r="G121" s="16"/>
      <c r="H121" s="78"/>
      <c r="I121" s="78"/>
    </row>
    <row r="122" spans="1:9" ht="90" x14ac:dyDescent="0.25">
      <c r="A122" s="16" t="s">
        <v>212</v>
      </c>
      <c r="B122" s="73" t="s">
        <v>213</v>
      </c>
      <c r="C122" s="16"/>
      <c r="D122" s="16"/>
      <c r="E122" s="16"/>
      <c r="F122" s="16"/>
      <c r="G122" s="16"/>
      <c r="H122" s="78"/>
      <c r="I122" s="78"/>
    </row>
    <row r="123" spans="1:9" ht="75" x14ac:dyDescent="0.25">
      <c r="A123" s="16" t="s">
        <v>214</v>
      </c>
      <c r="B123" s="73" t="s">
        <v>215</v>
      </c>
      <c r="C123" s="16"/>
      <c r="D123" s="16"/>
      <c r="E123" s="16"/>
      <c r="F123" s="16"/>
      <c r="G123" s="16"/>
      <c r="H123" s="78"/>
      <c r="I123" s="78"/>
    </row>
    <row r="124" spans="1:9" ht="30" x14ac:dyDescent="0.25">
      <c r="A124" s="16" t="s">
        <v>216</v>
      </c>
      <c r="B124" s="73" t="s">
        <v>217</v>
      </c>
      <c r="C124" s="16"/>
      <c r="D124" s="16"/>
      <c r="E124" s="16"/>
      <c r="F124" s="16"/>
      <c r="G124" s="16"/>
      <c r="H124" s="78"/>
      <c r="I124" s="78"/>
    </row>
    <row r="125" spans="1:9" ht="30" x14ac:dyDescent="0.25">
      <c r="A125" s="16" t="s">
        <v>218</v>
      </c>
      <c r="B125" s="73" t="s">
        <v>219</v>
      </c>
      <c r="C125" s="16"/>
      <c r="D125" s="16"/>
      <c r="E125" s="16"/>
      <c r="F125" s="16"/>
      <c r="G125" s="16"/>
      <c r="H125" s="78"/>
      <c r="I125" s="78"/>
    </row>
    <row r="126" spans="1:9" ht="75" x14ac:dyDescent="0.25">
      <c r="A126" s="16" t="s">
        <v>220</v>
      </c>
      <c r="B126" s="73" t="s">
        <v>221</v>
      </c>
      <c r="C126" s="16"/>
      <c r="D126" s="16"/>
      <c r="E126" s="16"/>
      <c r="F126" s="16"/>
      <c r="G126" s="16"/>
      <c r="H126" s="78"/>
      <c r="I126" s="78"/>
    </row>
    <row r="127" spans="1:9" ht="45" x14ac:dyDescent="0.25">
      <c r="A127" s="16" t="s">
        <v>222</v>
      </c>
      <c r="B127" s="73" t="s">
        <v>223</v>
      </c>
      <c r="C127" s="16"/>
      <c r="D127" s="16"/>
      <c r="E127" s="16"/>
      <c r="F127" s="16"/>
      <c r="G127" s="16"/>
      <c r="H127" s="78"/>
      <c r="I127" s="78"/>
    </row>
    <row r="128" spans="1:9" ht="135" x14ac:dyDescent="0.25">
      <c r="A128" s="16" t="s">
        <v>224</v>
      </c>
      <c r="B128" s="73" t="s">
        <v>225</v>
      </c>
      <c r="C128" s="16"/>
      <c r="D128" s="16"/>
      <c r="E128" s="16"/>
      <c r="F128" s="16"/>
      <c r="G128" s="16"/>
      <c r="H128" s="78"/>
      <c r="I128" s="78"/>
    </row>
    <row r="129" spans="1:9" ht="45" x14ac:dyDescent="0.25">
      <c r="A129" s="16" t="s">
        <v>226</v>
      </c>
      <c r="B129" s="73" t="s">
        <v>227</v>
      </c>
      <c r="C129" s="16"/>
      <c r="D129" s="16"/>
      <c r="E129" s="16"/>
      <c r="F129" s="16"/>
      <c r="G129" s="16"/>
      <c r="H129" s="78"/>
      <c r="I129" s="78"/>
    </row>
    <row r="130" spans="1:9" ht="60" x14ac:dyDescent="0.25">
      <c r="A130" s="16" t="s">
        <v>228</v>
      </c>
      <c r="B130" s="73" t="s">
        <v>229</v>
      </c>
      <c r="C130" s="16"/>
      <c r="D130" s="16"/>
      <c r="E130" s="16"/>
      <c r="F130" s="16"/>
      <c r="G130" s="16"/>
      <c r="H130" s="78"/>
      <c r="I130" s="78"/>
    </row>
    <row r="131" spans="1:9" ht="75" x14ac:dyDescent="0.25">
      <c r="A131" s="16" t="s">
        <v>230</v>
      </c>
      <c r="B131" s="73" t="s">
        <v>231</v>
      </c>
      <c r="C131" s="16"/>
      <c r="D131" s="16"/>
      <c r="E131" s="16"/>
      <c r="F131" s="16"/>
      <c r="G131" s="16"/>
      <c r="H131" s="78"/>
      <c r="I131" s="78"/>
    </row>
    <row r="132" spans="1:9" ht="60" x14ac:dyDescent="0.25">
      <c r="A132" s="16" t="s">
        <v>232</v>
      </c>
      <c r="B132" s="73" t="s">
        <v>233</v>
      </c>
      <c r="C132" s="16"/>
      <c r="D132" s="16"/>
      <c r="E132" s="16"/>
      <c r="F132" s="16"/>
      <c r="G132" s="16"/>
      <c r="H132" s="78"/>
      <c r="I132" s="78"/>
    </row>
    <row r="133" spans="1:9" ht="30" x14ac:dyDescent="0.25">
      <c r="A133" s="16" t="s">
        <v>234</v>
      </c>
      <c r="B133" s="73" t="s">
        <v>235</v>
      </c>
      <c r="C133" s="16"/>
      <c r="D133" s="16"/>
      <c r="E133" s="16"/>
      <c r="F133" s="16"/>
      <c r="G133" s="16"/>
      <c r="H133" s="78"/>
      <c r="I133" s="78"/>
    </row>
    <row r="134" spans="1:9" ht="60" x14ac:dyDescent="0.25">
      <c r="A134" s="16" t="s">
        <v>236</v>
      </c>
      <c r="B134" s="73" t="s">
        <v>237</v>
      </c>
      <c r="C134" s="16"/>
      <c r="D134" s="16"/>
      <c r="E134" s="16"/>
      <c r="F134" s="16"/>
      <c r="G134" s="16"/>
      <c r="H134" s="78"/>
      <c r="I134" s="78"/>
    </row>
    <row r="135" spans="1:9" ht="75" x14ac:dyDescent="0.25">
      <c r="A135" s="16" t="s">
        <v>238</v>
      </c>
      <c r="B135" s="73" t="s">
        <v>239</v>
      </c>
      <c r="C135" s="16"/>
      <c r="D135" s="16"/>
      <c r="E135" s="16"/>
      <c r="F135" s="16"/>
      <c r="G135" s="16"/>
      <c r="H135" s="78"/>
      <c r="I135" s="78"/>
    </row>
    <row r="136" spans="1:9" x14ac:dyDescent="0.25">
      <c r="C136" s="11"/>
      <c r="D136" s="11"/>
      <c r="E136" s="72" t="s">
        <v>240</v>
      </c>
      <c r="F136" s="72" t="str">
        <f>IF((COUNT(C34:C135)&lt;&gt;COUNT(F34:F135)),"", ROUND(SUM(F34:F135),2))</f>
        <v/>
      </c>
      <c r="G136" s="79" t="str">
        <f>IF((COUNT(C34:C135)&lt;&gt;COUNT(F34:F135)),"Neužpildytos visų objektų kainos", "")</f>
        <v>Neužpildytos visų objektų kainos</v>
      </c>
    </row>
    <row r="137" spans="1:9" ht="30" x14ac:dyDescent="0.25">
      <c r="C137" s="72" t="s">
        <v>241</v>
      </c>
      <c r="D137" s="78"/>
      <c r="E137" s="72" t="s">
        <v>242</v>
      </c>
      <c r="F137" s="72" t="str">
        <f>IF(OR(F136="",D137=""),"", ROUND(PRODUCT(D137,F136)/100,2))</f>
        <v/>
      </c>
      <c r="G137" s="79" t="str">
        <f>IF(D137="", "Nurodykite taikomą PVM dydį", "")</f>
        <v>Nurodykite taikomą PVM dydį</v>
      </c>
    </row>
    <row r="138" spans="1:9" x14ac:dyDescent="0.25">
      <c r="C138" s="11"/>
      <c r="D138" s="11"/>
      <c r="E138" s="72" t="s">
        <v>243</v>
      </c>
      <c r="F138" s="72">
        <f>IF(ISBLANK(F137), "", ROUND(SUM(F136:F137),2))</f>
        <v>0</v>
      </c>
      <c r="G138" s="11"/>
    </row>
  </sheetData>
  <sheetProtection algorithmName="SHA-512" hashValue="Ol85CESWJpxKLmNibU2B96ctb7wHgVudgEgwVXW2xSma9Exvkd8GDjy4D4RNfQq24w6p3AE1FqEwnp8bbK41+A==" saltValue="efQdkeAe64rTAXPbJdepl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244</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245</v>
      </c>
      <c r="B5" s="41"/>
      <c r="C5" s="39" t="s">
        <v>246</v>
      </c>
      <c r="D5" s="40"/>
      <c r="E5" s="41"/>
      <c r="F5" s="39" t="s">
        <v>247</v>
      </c>
      <c r="G5" s="40"/>
      <c r="H5" s="41"/>
      <c r="I5" s="39" t="s">
        <v>248</v>
      </c>
      <c r="J5" s="41"/>
      <c r="K5" s="8" t="s">
        <v>249</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250</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27</v>
      </c>
      <c r="B19" s="41"/>
      <c r="C19" s="39" t="s">
        <v>246</v>
      </c>
      <c r="D19" s="40"/>
      <c r="E19" s="41"/>
      <c r="F19" s="39" t="s">
        <v>251</v>
      </c>
      <c r="G19" s="40"/>
      <c r="H19" s="41"/>
      <c r="I19" s="60" t="s">
        <v>248</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252</v>
      </c>
      <c r="B33" s="27"/>
      <c r="C33" s="27"/>
      <c r="D33" s="27"/>
      <c r="E33" s="27"/>
      <c r="F33" s="27"/>
      <c r="G33" s="27"/>
      <c r="H33" s="27"/>
      <c r="I33" s="27"/>
      <c r="J33" s="27"/>
    </row>
    <row r="34" spans="1:10" ht="15.95" customHeight="1" thickBot="1" x14ac:dyDescent="0.3"/>
    <row r="35" spans="1:10" ht="15.95" customHeight="1" x14ac:dyDescent="0.25">
      <c r="A35" s="7" t="s">
        <v>26</v>
      </c>
      <c r="B35" s="56" t="s">
        <v>253</v>
      </c>
      <c r="C35" s="40"/>
      <c r="D35" s="40"/>
      <c r="E35" s="40"/>
      <c r="F35" s="40"/>
      <c r="G35" s="41"/>
      <c r="H35" s="57" t="s">
        <v>254</v>
      </c>
      <c r="I35" s="40"/>
      <c r="J35" s="58"/>
    </row>
    <row r="36" spans="1:10" ht="48" customHeight="1" x14ac:dyDescent="0.25">
      <c r="A36" s="19" t="s">
        <v>255</v>
      </c>
      <c r="B36" s="48" t="s">
        <v>256</v>
      </c>
      <c r="C36" s="43"/>
      <c r="D36" s="43"/>
      <c r="E36" s="43"/>
      <c r="F36" s="43"/>
      <c r="G36" s="26"/>
      <c r="H36" s="51"/>
      <c r="I36" s="43"/>
      <c r="J36" s="45"/>
    </row>
    <row r="37" spans="1:10" ht="48" customHeight="1" x14ac:dyDescent="0.25">
      <c r="A37" s="19" t="s">
        <v>257</v>
      </c>
      <c r="B37" s="48" t="s">
        <v>258</v>
      </c>
      <c r="C37" s="43"/>
      <c r="D37" s="43"/>
      <c r="E37" s="43"/>
      <c r="F37" s="43"/>
      <c r="G37" s="26"/>
      <c r="H37" s="51"/>
      <c r="I37" s="43"/>
      <c r="J37" s="45"/>
    </row>
    <row r="38" spans="1:10" ht="48" customHeight="1" x14ac:dyDescent="0.25">
      <c r="A38" s="19" t="s">
        <v>259</v>
      </c>
      <c r="B38" s="48" t="s">
        <v>260</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261</v>
      </c>
      <c r="B48" s="27"/>
      <c r="C48" s="27"/>
      <c r="D48" s="27"/>
      <c r="E48" s="27"/>
      <c r="F48" s="27"/>
      <c r="G48" s="27"/>
      <c r="H48" s="27"/>
      <c r="I48" s="27"/>
      <c r="J48" s="27"/>
    </row>
    <row r="51" spans="1:10" x14ac:dyDescent="0.25">
      <c r="A51" s="47" t="s">
        <v>262</v>
      </c>
      <c r="B51" s="27"/>
      <c r="C51" s="27"/>
      <c r="D51" s="27"/>
      <c r="E51" s="53"/>
      <c r="F51" s="27"/>
      <c r="G51" s="27"/>
      <c r="H51" s="27"/>
      <c r="I51" s="27"/>
      <c r="J51" s="27"/>
    </row>
    <row r="53" spans="1:10" x14ac:dyDescent="0.25">
      <c r="A53" s="47" t="s">
        <v>263</v>
      </c>
      <c r="B53" s="27"/>
      <c r="C53" s="27"/>
      <c r="D53" s="27"/>
      <c r="E53" s="53"/>
      <c r="F53" s="27"/>
      <c r="G53" s="27"/>
      <c r="H53" s="27"/>
      <c r="I53" s="27"/>
      <c r="J53" s="27"/>
    </row>
    <row r="100" spans="1:1" ht="15.75" x14ac:dyDescent="0.25">
      <c r="A100" t="s">
        <v>264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2026-05-13T09:06:52Z</cp:lastPrinted>
  <dcterms:created xsi:type="dcterms:W3CDTF">2023-04-04T12:16:45Z</dcterms:created>
  <dcterms:modified xsi:type="dcterms:W3CDTF">2026-05-13T09:07:12Z</dcterms:modified>
</cp:coreProperties>
</file>