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4 20 MOKYMOSI PRIEMONĖS/Naujas konskursui/Klausimai 2026 05 12/"/>
    </mc:Choice>
  </mc:AlternateContent>
  <xr:revisionPtr revIDLastSave="6" documentId="8_{3E4F8DC3-1B0F-4E3B-BFA5-74DFC3B32C48}" xr6:coauthVersionLast="47" xr6:coauthVersionMax="47" xr10:uidLastSave="{B729C65B-8C8D-4122-BA90-07304F702A4A}"/>
  <bookViews>
    <workbookView xWindow="-120" yWindow="-120" windowWidth="29040" windowHeight="15720" xr2:uid="{D23D4027-3FB8-405F-AB14-0BCF778BA446}"/>
  </bookViews>
  <sheets>
    <sheet name="ketvirta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G40" i="1"/>
  <c r="G41" i="1" s="1"/>
  <c r="G22" i="1"/>
  <c r="G23" i="1" s="1"/>
  <c r="G45" i="1" l="1"/>
</calcChain>
</file>

<file path=xl/sharedStrings.xml><?xml version="1.0" encoding="utf-8"?>
<sst xmlns="http://schemas.openxmlformats.org/spreadsheetml/2006/main" count="123" uniqueCount="67">
  <si>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</si>
  <si>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</si>
  <si>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</si>
  <si>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</si>
  <si>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</si>
  <si>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</si>
  <si>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</si>
  <si>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</si>
  <si>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</si>
  <si>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</si>
  <si>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</si>
  <si>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Drožtukas ir trintukas 2 in 1 </t>
  </si>
  <si>
    <t xml:space="preserve">Sąsiuvinis akvarelei </t>
  </si>
  <si>
    <t>Pieštukiniai klijai</t>
  </si>
  <si>
    <t xml:space="preserve">vnt. </t>
  </si>
  <si>
    <t>A4 formato, ne mažiau kaip 20 lapų, vidinių lapų storis ne mažiau kaip 190 g/m², lapai balti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</si>
  <si>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</si>
  <si>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</si>
  <si>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</si>
  <si>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</si>
  <si>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</si>
  <si>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</si>
  <si>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</si>
  <si>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</si>
  <si>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 xml:space="preserve">Aplankalai vadovėliams ir pratybų sąsiuviniams </t>
  </si>
  <si>
    <t>kompl.</t>
  </si>
  <si>
    <t>Pieštukas</t>
  </si>
  <si>
    <t>Liniuotė</t>
  </si>
  <si>
    <t xml:space="preserve"> Ilgis ne mažiau kaip 30 cm</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</si>
  <si>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</si>
  <si>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</si>
  <si>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</si>
  <si>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r>
      <t>Mokymosi priemonių rinkiny</t>
    </r>
    <r>
      <rPr>
        <b/>
        <u/>
        <sz val="12"/>
        <color theme="1"/>
        <rFont val="Arial"/>
        <family val="2"/>
        <charset val="186"/>
      </rPr>
      <t xml:space="preserve">s 10 (II gimnazijos) klasės </t>
    </r>
    <r>
      <rPr>
        <b/>
        <sz val="12"/>
        <color theme="1"/>
        <rFont val="Arial"/>
        <family val="2"/>
        <charset val="186"/>
      </rPr>
      <t>mokiniui:</t>
    </r>
  </si>
  <si>
    <t>Sąsiuvinis linijomis</t>
  </si>
  <si>
    <t>Sąsiuvinis langeliais</t>
  </si>
  <si>
    <t xml:space="preserve">Pusstoris sąsiuvinis langeliais </t>
  </si>
  <si>
    <t xml:space="preserve">Pusstoris sąsiuvinis linijomis </t>
  </si>
  <si>
    <t xml:space="preserve">USB laikmena </t>
  </si>
  <si>
    <t>USB jungties tipas 3.0 arba lygiavertis, ne mažiau 16 GB talpos, suderinama su operacinėmis sistemomis Linux, Mac OS X, Windows 10, Windows 7, Windows 8, Windows Vista, Windows XP, greitis: nuskaitymas iki 90 MB/s, galima 10 MB/s paklaida, įrašymas iki 40 Mb/s, galima 10 Mb/s paklaida</t>
  </si>
  <si>
    <t xml:space="preserve"> HB kietumo, padrožtas, pagamintas naudojant 50–55% perdirbtų medžiagų, lūždamas išlieka vientisi ir nesudaro atplaišų – saugus naudoti vaikams*</t>
  </si>
  <si>
    <t>Tušinukas</t>
  </si>
  <si>
    <t>Teksto žymekliai</t>
  </si>
  <si>
    <t>Ne mažiau 4 spalvų markerių rinkinys, supakuoti plastikiniame maišelyje be spaustukų</t>
  </si>
  <si>
    <r>
      <t>Mokymosi priemonių rinkinys</t>
    </r>
    <r>
      <rPr>
        <b/>
        <u/>
        <sz val="12"/>
        <color theme="1"/>
        <rFont val="Arial"/>
        <family val="2"/>
        <charset val="186"/>
      </rPr>
      <t xml:space="preserve"> 9 (I gimnazijos) klasės </t>
    </r>
    <r>
      <rPr>
        <b/>
        <sz val="12"/>
        <color theme="1"/>
        <rFont val="Arial"/>
        <family val="2"/>
        <charset val="186"/>
      </rPr>
      <t>mokiniui:</t>
    </r>
  </si>
  <si>
    <t>1 vnt. mokymosi priemonių rinkinio 9 (I gimnazijos)  klasės mokiniui kaina, Eur be PVM:</t>
  </si>
  <si>
    <t>1 vnt. mokymosi priemonių rinkinio 10 (II gimnazijos) klasės mokiniui kaina, Eur be PVM:</t>
  </si>
  <si>
    <t>Išmatavimai ne mažiau kaip 50 x 20 x 12 mm, su konteineriu drožtukui ir dangteliu trintukui</t>
  </si>
  <si>
    <t>Reguliuojamo ilgio, storo plastiko aplankalų rinkinys. Rinkinyje ne mažiau 10 vnt.**</t>
  </si>
  <si>
    <t>Automatinis gelinis rašiklis, brėžio storis 0,7 mm, tamsiai mėlynos arba mėlynos spalvos, su spaudžiamu mechanizmu, greitai džiūstančiu, netepliu rašalu, užtikrinančiu tolygų ir ryškų rašymą. Ergonomiška, neslystanti laikymo zona.</t>
  </si>
  <si>
    <t>Pieštukiniai klijai, ne mažiau kaip 22 g, PVP pagrindo, be tirpiklių, netoksiški (atitinkantys EN 71 arba lygiavertį standartą), po išdžiūvimo skaidrūs. Klijai turi būti ne prastesnės kokybės nei UHU, Pritt ar BIC klijai, arba lygiaverčiai.</t>
  </si>
  <si>
    <t>PVM  (21 proc.) Eur:</t>
  </si>
  <si>
    <t xml:space="preserve">Teptukai </t>
  </si>
  <si>
    <t>Sintetinių teptukų rinkinys, ne mažiau kaip 8 vnt., aukštos kokybės sintetiniais šereliais, tinkamais guašui, akvarelei ir kitoms vandens pagrindo dažymo priemonėms. Rinkinyje turi būti ne mažiau kaip 4 apvalūs (Nr. 4, 6, 8, 12 arba lygiaverčiai) ir ne mažiau kaip 3 plokšti (Nr. 6, 8, 12 arba lygiaverčiai) teptukai bei vienas universalus didesnio dydžio teptukas (apie Nr. 10).Teptukai patvarūs, stabilūs, šereliai neslenka, lengvai valomi.</t>
  </si>
  <si>
    <t xml:space="preserve">Akvarelė </t>
  </si>
  <si>
    <t>Akvareliniai dažai, ne mažiau kaip 12 spalvų, plastikinėje dėžutėje, spalvos skersmuo ne mažiau kaip 30 mm. Dažai lengvai tirpstantys vandenyje ir maišomi tarpusavyje, netoksiški. Spalva po vieno sluoksnio padengimo ant balto popieriaus turi būti aiškiai matoma ir neišblukti išdžiūvus.**</t>
  </si>
  <si>
    <t xml:space="preserve">Daiktadėžė su nuimamu dangčiu </t>
  </si>
  <si>
    <r>
      <rPr>
        <b/>
        <sz val="11"/>
        <color rgb="FFFF0000"/>
        <rFont val="Calibri"/>
        <family val="2"/>
        <charset val="186"/>
        <scheme val="minor"/>
      </rPr>
      <t>307 v</t>
    </r>
    <r>
      <rPr>
        <b/>
        <sz val="11"/>
        <color theme="1"/>
        <rFont val="Calibri"/>
        <family val="2"/>
        <charset val="186"/>
        <scheme val="minor"/>
      </rPr>
      <t>nt. mokymosi priemonių rinkinių 10 (II gimnazijos) klasės mokiniams kaina, Eur be PVM:</t>
    </r>
  </si>
  <si>
    <r>
      <rPr>
        <b/>
        <sz val="10"/>
        <color rgb="FFFF0000"/>
        <rFont val="Arial"/>
        <family val="2"/>
        <charset val="186"/>
      </rPr>
      <t>371</t>
    </r>
    <r>
      <rPr>
        <b/>
        <sz val="10"/>
        <color theme="1"/>
        <rFont val="Arial"/>
        <family val="2"/>
        <charset val="186"/>
      </rPr>
      <t xml:space="preserve"> vnt. mokymosi priemonių rinkinių 9 (I gimnazijos) klasės mokiniams kaina, Eur be PVM:</t>
    </r>
  </si>
  <si>
    <r>
      <t xml:space="preserve">Bendra pasiūlymo kaina pasiūlymų palyginimui už </t>
    </r>
    <r>
      <rPr>
        <b/>
        <sz val="10"/>
        <color rgb="FFFF0000"/>
        <rFont val="Arial"/>
        <family val="2"/>
        <charset val="186"/>
      </rPr>
      <t>678 vnt.</t>
    </r>
    <r>
      <rPr>
        <b/>
        <sz val="10"/>
        <color theme="1"/>
        <rFont val="Arial"/>
        <family val="2"/>
        <charset val="186"/>
      </rPr>
      <t xml:space="preserve"> mokymosi priemonių rinkinių </t>
    </r>
    <r>
      <rPr>
        <b/>
        <sz val="10"/>
        <rFont val="Arial"/>
        <family val="2"/>
        <charset val="186"/>
      </rPr>
      <t xml:space="preserve">9 – 10 (I-II </t>
    </r>
    <r>
      <rPr>
        <b/>
        <sz val="10"/>
        <color theme="1"/>
        <rFont val="Arial"/>
        <family val="2"/>
        <charset val="186"/>
      </rPr>
      <t>gimnazijos) klasių mokiniams, Eur be PVM:</t>
    </r>
  </si>
  <si>
    <r>
      <t xml:space="preserve">Bendra pasiūlymo kaina pasiūlymų palyginimui už </t>
    </r>
    <r>
      <rPr>
        <b/>
        <sz val="10"/>
        <color rgb="FFFF0000"/>
        <rFont val="Arial"/>
        <family val="2"/>
        <charset val="186"/>
      </rPr>
      <t>678 vnt.</t>
    </r>
    <r>
      <rPr>
        <b/>
        <sz val="10"/>
        <color theme="1"/>
        <rFont val="Arial"/>
        <family val="2"/>
        <charset val="186"/>
      </rPr>
      <t xml:space="preserve"> mokymosi priemonių rinkinių 9 –  10 (I-II gimnazijos) klasių mokiniams, Eur su PVM:</t>
    </r>
  </si>
  <si>
    <t>Ne mažiau kaip 12 lapų, popierius turi būti storesnis ir kietesnis, ne mažiau 70 g/m²</t>
  </si>
  <si>
    <t>A4 ne mažiau kaip 52 lapų, popierius storesnis ir kietesnis, ne mažiau kaip 80 g/m²</t>
  </si>
  <si>
    <t>Ne mažiau kaip 48 lapų, popierius storesnis ir kietesnis, ne mažiau kaip 80 g/m²</t>
  </si>
  <si>
    <t xml:space="preserve"> A4 ne mažiau kaip 52 lapų, popierius storesnis ir kietesnis, ne mažiau kaip 80 g/m²</t>
  </si>
  <si>
    <t>PERKAMŲ PREKIŲ APRAŠYMAS IR ĮKAINIAI (IV)</t>
  </si>
  <si>
    <t>Pirkimo specialiųjų sąlygų 2 priedo 
„Techninė specifikacija“ IV pirkimo daliai priedas</t>
  </si>
  <si>
    <t>Pagaminta iš tvirto ir patvaraus 100 % perdirbto, 100 % perdirbamo ir FSC sertifikuoto kartono, ne mažesnio kaip 1,2 mm storio, dėžės matmenys ne mažesni kaip 365×265×205 mm***, ant daiktadėžės užklijuotas lipdukas su Tauragės rajono savivaldybės logotipu (trijų spalvų spauda „Tauragė“ ir šūkiu – „Rytojų kuriame šiandien“, spauda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</si>
</sst>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9"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b/>
      <sz val="12"/>
      <color theme="1"/>
      <name val="Arial"/>
      <family val="2"/>
      <charset val="186"/>
    </font>
    <font>
      <b/>
      <sz val="11"/>
      <color theme="1"/>
      <name val="Calibri"/>
      <family val="2"/>
      <charset val="186"/>
      <scheme val="minor"/>
    </font>
    <font>
      <b/>
      <u/>
      <sz val="12"/>
      <color theme="1"/>
      <name val="Arial"/>
      <family val="2"/>
      <charset val="186"/>
    </font>
    <font>
      <b/>
      <u/>
      <sz val="10"/>
      <color theme="4" tint="-0.249977111117893"/>
      <name val="Arial"/>
      <family val="2"/>
      <charset val="186"/>
    </font>
    <font>
      <sz val="10"/>
      <color theme="9" tint="-0.249977111117893"/>
      <name val="Arial"/>
      <family val="2"/>
      <charset val="186"/>
    </font>
    <font>
      <b/>
      <sz val="10"/>
      <color theme="1"/>
      <name val="Arial"/>
      <family val="2"/>
    </font>
    <font>
      <b/>
      <sz val="11"/>
      <color rgb="FFFF0000"/>
      <name val="Calibri"/>
      <family val="2"/>
      <charset val="186"/>
      <scheme val="minor"/>
    </font>
    <font>
      <b/>
      <sz val="10"/>
      <color rgb="FFFF0000"/>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73">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6"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5" fillId="0" borderId="0" xfId="0" applyFont="1"/>
    <xf numFmtId="0" fontId="4" fillId="2" borderId="4" xfId="0" applyFont="1" applyFill="1" applyBorder="1" applyAlignment="1">
      <alignment horizontal="center" vertical="center"/>
    </xf>
    <xf numFmtId="2" fontId="2" fillId="3" borderId="4"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xf>
    <xf numFmtId="2" fontId="16" fillId="3" borderId="4"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wrapText="1"/>
    </xf>
    <xf numFmtId="2" fontId="1" fillId="4" borderId="4" xfId="0" applyNumberFormat="1" applyFont="1" applyFill="1" applyBorder="1" applyAlignment="1">
      <alignment horizontal="center" vertical="center"/>
    </xf>
    <xf numFmtId="0" fontId="4" fillId="0" borderId="4"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wrapText="1"/>
    </xf>
    <xf numFmtId="0" fontId="6" fillId="2" borderId="4" xfId="0" applyFont="1" applyFill="1" applyBorder="1" applyAlignment="1">
      <alignment horizontal="left" vertical="center" wrapText="1"/>
    </xf>
    <xf numFmtId="0" fontId="2" fillId="0" borderId="4" xfId="0" applyFont="1" applyBorder="1" applyAlignment="1">
      <alignment horizontal="right" vertical="center" wrapText="1"/>
    </xf>
    <xf numFmtId="0" fontId="8" fillId="2" borderId="7" xfId="0" applyFont="1" applyFill="1" applyBorder="1" applyAlignment="1">
      <alignment horizontal="left" vertical="center" wrapText="1"/>
    </xf>
    <xf numFmtId="0" fontId="1"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5" xfId="0" applyFont="1" applyBorder="1" applyAlignment="1">
      <alignment horizontal="righ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12" fillId="0" borderId="5" xfId="0" applyFont="1" applyBorder="1" applyAlignment="1">
      <alignment horizontal="right"/>
    </xf>
    <xf numFmtId="0" fontId="12" fillId="0" borderId="8" xfId="0" applyFont="1" applyBorder="1" applyAlignment="1">
      <alignment horizontal="right"/>
    </xf>
    <xf numFmtId="0" fontId="12" fillId="0" borderId="9" xfId="0" applyFont="1" applyBorder="1" applyAlignment="1">
      <alignment horizontal="right"/>
    </xf>
    <xf numFmtId="0" fontId="12" fillId="0" borderId="5"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59"/>
  <sheetViews>
    <sheetView tabSelected="1" topLeftCell="A13" zoomScaleNormal="100" workbookViewId="0">
      <selection activeCell="C16" sqref="C16"/>
    </sheetView>
  </sheetViews>
  <sheetFormatPr defaultRowHeight="15" x14ac:dyDescent="0.25"/>
  <cols>
    <col min="1" max="1" width="5.7109375" style="12" customWidth="1"/>
    <col min="2" max="2" width="26.28515625" style="9" customWidth="1"/>
    <col min="3" max="3" width="48.1406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44" t="s">
        <v>31</v>
      </c>
      <c r="B1" s="44"/>
      <c r="C1" s="44"/>
      <c r="F1" s="45" t="s">
        <v>65</v>
      </c>
      <c r="G1" s="45"/>
    </row>
    <row r="2" spans="1:10" ht="15.75" thickBot="1" x14ac:dyDescent="0.3">
      <c r="A2" s="46" t="s">
        <v>64</v>
      </c>
      <c r="B2" s="47"/>
      <c r="C2" s="47"/>
      <c r="D2" s="47"/>
      <c r="E2" s="47"/>
      <c r="F2" s="47"/>
      <c r="G2" s="48"/>
      <c r="H2" s="4"/>
    </row>
    <row r="3" spans="1:10" x14ac:dyDescent="0.25">
      <c r="A3" s="8"/>
      <c r="D3" s="11" t="s">
        <v>3</v>
      </c>
    </row>
    <row r="4" spans="1:10" ht="48.6" customHeight="1" x14ac:dyDescent="0.25">
      <c r="A4" s="16" t="s">
        <v>0</v>
      </c>
      <c r="B4" s="16" t="s">
        <v>9</v>
      </c>
      <c r="C4" s="16" t="s">
        <v>10</v>
      </c>
      <c r="D4" s="25" t="s">
        <v>1</v>
      </c>
      <c r="E4" s="17" t="s">
        <v>4</v>
      </c>
      <c r="F4" s="15" t="s">
        <v>7</v>
      </c>
      <c r="G4" s="15" t="s">
        <v>19</v>
      </c>
    </row>
    <row r="5" spans="1:10" ht="27" customHeight="1" x14ac:dyDescent="0.25">
      <c r="A5" s="49" t="s">
        <v>43</v>
      </c>
      <c r="B5" s="50"/>
      <c r="C5" s="50"/>
      <c r="D5" s="50"/>
      <c r="E5" s="50"/>
      <c r="F5" s="50"/>
      <c r="G5" s="51"/>
    </row>
    <row r="6" spans="1:10" ht="34.5" customHeight="1" x14ac:dyDescent="0.25">
      <c r="A6" s="2">
        <v>1</v>
      </c>
      <c r="B6" s="28" t="s">
        <v>33</v>
      </c>
      <c r="C6" s="28" t="s">
        <v>60</v>
      </c>
      <c r="D6" s="29" t="s">
        <v>14</v>
      </c>
      <c r="E6" s="29">
        <v>3</v>
      </c>
      <c r="F6" s="32"/>
      <c r="G6" s="33"/>
      <c r="H6" s="6"/>
    </row>
    <row r="7" spans="1:10" ht="33" customHeight="1" x14ac:dyDescent="0.25">
      <c r="A7" s="2">
        <v>2</v>
      </c>
      <c r="B7" s="28" t="s">
        <v>34</v>
      </c>
      <c r="C7" s="28" t="s">
        <v>60</v>
      </c>
      <c r="D7" s="29" t="s">
        <v>14</v>
      </c>
      <c r="E7" s="29">
        <v>3</v>
      </c>
      <c r="F7" s="32"/>
      <c r="G7" s="33"/>
      <c r="J7" s="5"/>
    </row>
    <row r="8" spans="1:10" ht="33.75" customHeight="1" x14ac:dyDescent="0.25">
      <c r="A8" s="2">
        <v>3</v>
      </c>
      <c r="B8" s="28" t="s">
        <v>35</v>
      </c>
      <c r="C8" s="71" t="s">
        <v>61</v>
      </c>
      <c r="D8" s="29" t="s">
        <v>14</v>
      </c>
      <c r="E8" s="29">
        <v>5</v>
      </c>
      <c r="F8" s="32"/>
      <c r="G8" s="33"/>
    </row>
    <row r="9" spans="1:10" ht="33.75" customHeight="1" x14ac:dyDescent="0.25">
      <c r="A9" s="2">
        <v>4</v>
      </c>
      <c r="B9" s="39" t="s">
        <v>36</v>
      </c>
      <c r="C9" s="71" t="s">
        <v>62</v>
      </c>
      <c r="D9" s="31" t="s">
        <v>14</v>
      </c>
      <c r="E9" s="29">
        <v>6</v>
      </c>
      <c r="F9" s="32"/>
      <c r="G9" s="33"/>
    </row>
    <row r="10" spans="1:10" ht="106.9" customHeight="1" x14ac:dyDescent="0.25">
      <c r="A10" s="2">
        <v>5</v>
      </c>
      <c r="B10" s="28" t="s">
        <v>37</v>
      </c>
      <c r="C10" s="28" t="s">
        <v>38</v>
      </c>
      <c r="D10" s="31" t="s">
        <v>14</v>
      </c>
      <c r="E10" s="29">
        <v>1</v>
      </c>
      <c r="F10" s="32"/>
      <c r="G10" s="33"/>
    </row>
    <row r="11" spans="1:10" ht="32.25" customHeight="1" x14ac:dyDescent="0.25">
      <c r="A11" s="2">
        <v>6</v>
      </c>
      <c r="B11" s="28" t="s">
        <v>24</v>
      </c>
      <c r="C11" s="38" t="s">
        <v>47</v>
      </c>
      <c r="D11" s="29" t="s">
        <v>25</v>
      </c>
      <c r="E11" s="29">
        <v>1</v>
      </c>
      <c r="F11" s="32"/>
      <c r="G11" s="33"/>
    </row>
    <row r="12" spans="1:10" ht="60.75" customHeight="1" x14ac:dyDescent="0.25">
      <c r="A12" s="2">
        <v>7</v>
      </c>
      <c r="B12" s="28" t="s">
        <v>26</v>
      </c>
      <c r="C12" s="28" t="s">
        <v>39</v>
      </c>
      <c r="D12" s="29" t="s">
        <v>14</v>
      </c>
      <c r="E12" s="29">
        <v>2</v>
      </c>
      <c r="F12" s="32"/>
      <c r="G12" s="33"/>
    </row>
    <row r="13" spans="1:10" ht="72.75" customHeight="1" x14ac:dyDescent="0.25">
      <c r="A13" s="2">
        <v>8</v>
      </c>
      <c r="B13" s="28" t="s">
        <v>40</v>
      </c>
      <c r="C13" s="40" t="s">
        <v>48</v>
      </c>
      <c r="D13" s="29" t="s">
        <v>14</v>
      </c>
      <c r="E13" s="29">
        <v>2</v>
      </c>
      <c r="F13" s="32"/>
      <c r="G13" s="33"/>
    </row>
    <row r="14" spans="1:10" ht="42.6" customHeight="1" x14ac:dyDescent="0.25">
      <c r="A14" s="2">
        <v>9</v>
      </c>
      <c r="B14" s="28" t="s">
        <v>11</v>
      </c>
      <c r="C14" s="26" t="s">
        <v>46</v>
      </c>
      <c r="D14" s="29" t="s">
        <v>14</v>
      </c>
      <c r="E14" s="29">
        <v>1</v>
      </c>
      <c r="F14" s="32"/>
      <c r="G14" s="33"/>
    </row>
    <row r="15" spans="1:10" ht="42.6" customHeight="1" x14ac:dyDescent="0.25">
      <c r="A15" s="2">
        <v>10</v>
      </c>
      <c r="B15" s="28" t="s">
        <v>41</v>
      </c>
      <c r="C15" s="28" t="s">
        <v>42</v>
      </c>
      <c r="D15" s="29" t="s">
        <v>25</v>
      </c>
      <c r="E15" s="29">
        <v>1</v>
      </c>
      <c r="F15" s="32"/>
      <c r="G15" s="33"/>
    </row>
    <row r="16" spans="1:10" ht="75" customHeight="1" x14ac:dyDescent="0.25">
      <c r="A16" s="2">
        <v>11</v>
      </c>
      <c r="B16" s="28" t="s">
        <v>13</v>
      </c>
      <c r="C16" s="41" t="s">
        <v>49</v>
      </c>
      <c r="D16" s="29" t="s">
        <v>14</v>
      </c>
      <c r="E16" s="29">
        <v>1</v>
      </c>
      <c r="F16" s="32"/>
      <c r="G16" s="33"/>
    </row>
    <row r="17" spans="1:7" ht="29.45" customHeight="1" x14ac:dyDescent="0.25">
      <c r="A17" s="2">
        <v>12</v>
      </c>
      <c r="B17" s="28" t="s">
        <v>12</v>
      </c>
      <c r="C17" s="28" t="s">
        <v>15</v>
      </c>
      <c r="D17" s="29" t="s">
        <v>14</v>
      </c>
      <c r="E17" s="29">
        <v>1</v>
      </c>
      <c r="F17" s="32"/>
      <c r="G17" s="33"/>
    </row>
    <row r="18" spans="1:7" ht="129" customHeight="1" x14ac:dyDescent="0.25">
      <c r="A18" s="2">
        <v>13</v>
      </c>
      <c r="B18" s="26" t="s">
        <v>51</v>
      </c>
      <c r="C18" s="38" t="s">
        <v>52</v>
      </c>
      <c r="D18" s="28" t="s">
        <v>25</v>
      </c>
      <c r="E18" s="29">
        <v>1</v>
      </c>
      <c r="F18" s="32"/>
      <c r="G18" s="33"/>
    </row>
    <row r="19" spans="1:7" ht="90" customHeight="1" x14ac:dyDescent="0.25">
      <c r="A19" s="2">
        <v>14</v>
      </c>
      <c r="B19" s="26" t="s">
        <v>53</v>
      </c>
      <c r="C19" s="37" t="s">
        <v>54</v>
      </c>
      <c r="D19" s="2" t="s">
        <v>25</v>
      </c>
      <c r="E19" s="29">
        <v>1</v>
      </c>
      <c r="F19" s="32"/>
      <c r="G19" s="33"/>
    </row>
    <row r="20" spans="1:7" ht="25.5" customHeight="1" x14ac:dyDescent="0.25">
      <c r="A20" s="2">
        <v>15</v>
      </c>
      <c r="B20" s="28" t="s">
        <v>27</v>
      </c>
      <c r="C20" s="28" t="s">
        <v>28</v>
      </c>
      <c r="D20" s="29" t="s">
        <v>14</v>
      </c>
      <c r="E20" s="29">
        <v>1</v>
      </c>
      <c r="F20" s="32"/>
      <c r="G20" s="33"/>
    </row>
    <row r="21" spans="1:7" ht="105.75" customHeight="1" x14ac:dyDescent="0.25">
      <c r="A21" s="2">
        <v>16</v>
      </c>
      <c r="B21" s="26" t="s">
        <v>55</v>
      </c>
      <c r="C21" s="42" t="s">
        <v>66</v>
      </c>
      <c r="D21" s="29" t="s">
        <v>14</v>
      </c>
      <c r="E21" s="29">
        <v>1</v>
      </c>
      <c r="F21" s="32"/>
      <c r="G21" s="33"/>
    </row>
    <row r="22" spans="1:7" ht="28.5" customHeight="1" x14ac:dyDescent="0.25">
      <c r="A22" s="52" t="s">
        <v>44</v>
      </c>
      <c r="B22" s="53"/>
      <c r="C22" s="53"/>
      <c r="D22" s="53"/>
      <c r="E22" s="53"/>
      <c r="F22" s="54"/>
      <c r="G22" s="33">
        <f>SUM(G6:G21)</f>
        <v>0</v>
      </c>
    </row>
    <row r="23" spans="1:7" ht="28.5" customHeight="1" x14ac:dyDescent="0.25">
      <c r="A23" s="52" t="s">
        <v>57</v>
      </c>
      <c r="B23" s="53"/>
      <c r="C23" s="53"/>
      <c r="D23" s="53"/>
      <c r="E23" s="53"/>
      <c r="F23" s="54"/>
      <c r="G23" s="33">
        <f>G22*310</f>
        <v>0</v>
      </c>
    </row>
    <row r="24" spans="1:7" ht="15" customHeight="1" x14ac:dyDescent="0.25">
      <c r="A24" s="61"/>
      <c r="B24" s="62"/>
      <c r="C24" s="62"/>
      <c r="D24" s="62"/>
      <c r="E24" s="62"/>
      <c r="F24" s="62"/>
      <c r="G24" s="63"/>
    </row>
    <row r="25" spans="1:7" ht="27.6" customHeight="1" x14ac:dyDescent="0.25">
      <c r="A25" s="49" t="s">
        <v>32</v>
      </c>
      <c r="B25" s="50"/>
      <c r="C25" s="50"/>
      <c r="D25" s="50"/>
      <c r="E25" s="50"/>
      <c r="F25" s="50"/>
      <c r="G25" s="51"/>
    </row>
    <row r="26" spans="1:7" ht="30" customHeight="1" x14ac:dyDescent="0.25">
      <c r="A26" s="2">
        <v>1</v>
      </c>
      <c r="B26" s="28" t="s">
        <v>33</v>
      </c>
      <c r="C26" s="38" t="s">
        <v>60</v>
      </c>
      <c r="D26" s="2" t="s">
        <v>14</v>
      </c>
      <c r="E26" s="2">
        <v>3</v>
      </c>
      <c r="F26" s="34"/>
      <c r="G26" s="33"/>
    </row>
    <row r="27" spans="1:7" ht="29.25" customHeight="1" x14ac:dyDescent="0.25">
      <c r="A27" s="2">
        <v>2</v>
      </c>
      <c r="B27" s="28" t="s">
        <v>34</v>
      </c>
      <c r="C27" s="38" t="s">
        <v>60</v>
      </c>
      <c r="D27" s="2" t="s">
        <v>14</v>
      </c>
      <c r="E27" s="2">
        <v>3</v>
      </c>
      <c r="F27" s="34"/>
      <c r="G27" s="33"/>
    </row>
    <row r="28" spans="1:7" ht="32.25" customHeight="1" x14ac:dyDescent="0.25">
      <c r="A28" s="2">
        <v>3</v>
      </c>
      <c r="B28" s="28" t="s">
        <v>35</v>
      </c>
      <c r="C28" s="72" t="s">
        <v>63</v>
      </c>
      <c r="D28" s="2" t="s">
        <v>14</v>
      </c>
      <c r="E28" s="2">
        <v>5</v>
      </c>
      <c r="F28" s="34"/>
      <c r="G28" s="33"/>
    </row>
    <row r="29" spans="1:7" ht="27.6" customHeight="1" x14ac:dyDescent="0.25">
      <c r="A29" s="2">
        <v>4</v>
      </c>
      <c r="B29" s="39" t="s">
        <v>36</v>
      </c>
      <c r="C29" s="72" t="s">
        <v>62</v>
      </c>
      <c r="D29" s="2" t="s">
        <v>14</v>
      </c>
      <c r="E29" s="2">
        <v>6</v>
      </c>
      <c r="F29" s="34"/>
      <c r="G29" s="33"/>
    </row>
    <row r="30" spans="1:7" ht="106.9" customHeight="1" x14ac:dyDescent="0.25">
      <c r="A30" s="2">
        <v>5</v>
      </c>
      <c r="B30" s="28" t="s">
        <v>37</v>
      </c>
      <c r="C30" s="28" t="s">
        <v>38</v>
      </c>
      <c r="D30" s="26" t="s">
        <v>14</v>
      </c>
      <c r="E30" s="2">
        <v>1</v>
      </c>
      <c r="F30" s="34"/>
      <c r="G30" s="33"/>
    </row>
    <row r="31" spans="1:7" ht="27.6" customHeight="1" x14ac:dyDescent="0.25">
      <c r="A31" s="2">
        <v>6</v>
      </c>
      <c r="B31" s="28" t="s">
        <v>24</v>
      </c>
      <c r="C31" s="38" t="s">
        <v>47</v>
      </c>
      <c r="D31" s="26" t="s">
        <v>25</v>
      </c>
      <c r="E31" s="2">
        <v>1</v>
      </c>
      <c r="F31" s="34"/>
      <c r="G31" s="33"/>
    </row>
    <row r="32" spans="1:7" ht="56.45" customHeight="1" x14ac:dyDescent="0.25">
      <c r="A32" s="2">
        <v>7</v>
      </c>
      <c r="B32" s="28" t="s">
        <v>26</v>
      </c>
      <c r="C32" s="28" t="s">
        <v>39</v>
      </c>
      <c r="D32" s="2" t="s">
        <v>14</v>
      </c>
      <c r="E32" s="2">
        <v>2</v>
      </c>
      <c r="F32" s="34"/>
      <c r="G32" s="33"/>
    </row>
    <row r="33" spans="1:8" ht="68.25" customHeight="1" x14ac:dyDescent="0.25">
      <c r="A33" s="2">
        <v>8</v>
      </c>
      <c r="B33" s="28" t="s">
        <v>40</v>
      </c>
      <c r="C33" s="37" t="s">
        <v>48</v>
      </c>
      <c r="D33" s="2" t="s">
        <v>14</v>
      </c>
      <c r="E33" s="2">
        <v>2</v>
      </c>
      <c r="F33" s="34"/>
      <c r="G33" s="33"/>
    </row>
    <row r="34" spans="1:8" ht="90.6" customHeight="1" x14ac:dyDescent="0.25">
      <c r="A34" s="2">
        <v>9</v>
      </c>
      <c r="B34" s="28" t="s">
        <v>13</v>
      </c>
      <c r="C34" s="41" t="s">
        <v>49</v>
      </c>
      <c r="D34" s="2" t="s">
        <v>14</v>
      </c>
      <c r="E34" s="2">
        <v>1</v>
      </c>
      <c r="F34" s="34"/>
      <c r="G34" s="33"/>
    </row>
    <row r="35" spans="1:8" ht="40.5" customHeight="1" x14ac:dyDescent="0.25">
      <c r="A35" s="2">
        <v>10</v>
      </c>
      <c r="B35" s="28" t="s">
        <v>12</v>
      </c>
      <c r="C35" s="28" t="s">
        <v>15</v>
      </c>
      <c r="D35" s="2" t="s">
        <v>14</v>
      </c>
      <c r="E35" s="27">
        <v>1</v>
      </c>
      <c r="F35" s="34"/>
      <c r="G35" s="33"/>
    </row>
    <row r="36" spans="1:8" ht="89.25" customHeight="1" x14ac:dyDescent="0.25">
      <c r="A36" s="2">
        <v>11</v>
      </c>
      <c r="B36" s="26" t="s">
        <v>51</v>
      </c>
      <c r="C36" s="38" t="s">
        <v>52</v>
      </c>
      <c r="D36" s="28" t="s">
        <v>25</v>
      </c>
      <c r="E36" s="27">
        <v>1</v>
      </c>
      <c r="F36" s="34"/>
      <c r="G36" s="33"/>
    </row>
    <row r="37" spans="1:8" ht="117" customHeight="1" x14ac:dyDescent="0.25">
      <c r="A37" s="2">
        <v>12</v>
      </c>
      <c r="B37" s="26" t="s">
        <v>53</v>
      </c>
      <c r="C37" s="37" t="s">
        <v>54</v>
      </c>
      <c r="D37" s="2" t="s">
        <v>25</v>
      </c>
      <c r="E37" s="27">
        <v>1</v>
      </c>
      <c r="F37" s="34"/>
      <c r="G37" s="33"/>
    </row>
    <row r="38" spans="1:8" ht="32.25" customHeight="1" x14ac:dyDescent="0.25">
      <c r="A38" s="2">
        <v>13</v>
      </c>
      <c r="B38" s="28" t="s">
        <v>27</v>
      </c>
      <c r="C38" s="28" t="s">
        <v>28</v>
      </c>
      <c r="D38" s="2" t="s">
        <v>14</v>
      </c>
      <c r="E38" s="2">
        <v>1</v>
      </c>
      <c r="F38" s="34"/>
      <c r="G38" s="33"/>
      <c r="H38" s="30"/>
    </row>
    <row r="39" spans="1:8" ht="103.15" customHeight="1" x14ac:dyDescent="0.25">
      <c r="A39" s="2">
        <v>14</v>
      </c>
      <c r="B39" s="26" t="s">
        <v>55</v>
      </c>
      <c r="C39" s="42" t="s">
        <v>66</v>
      </c>
      <c r="D39" s="26" t="s">
        <v>14</v>
      </c>
      <c r="E39" s="2">
        <v>1</v>
      </c>
      <c r="F39" s="34"/>
      <c r="G39" s="33"/>
    </row>
    <row r="40" spans="1:8" ht="27.75" customHeight="1" x14ac:dyDescent="0.25">
      <c r="A40" s="55" t="s">
        <v>45</v>
      </c>
      <c r="B40" s="56"/>
      <c r="C40" s="56"/>
      <c r="D40" s="56"/>
      <c r="E40" s="56"/>
      <c r="F40" s="57"/>
      <c r="G40" s="33">
        <f>SUM(G26:G39)</f>
        <v>0</v>
      </c>
    </row>
    <row r="41" spans="1:8" ht="27.75" customHeight="1" x14ac:dyDescent="0.25">
      <c r="A41" s="55" t="s">
        <v>56</v>
      </c>
      <c r="B41" s="56"/>
      <c r="C41" s="56"/>
      <c r="D41" s="56"/>
      <c r="E41" s="56"/>
      <c r="F41" s="56"/>
      <c r="G41" s="33">
        <f>G40*312</f>
        <v>0</v>
      </c>
    </row>
    <row r="42" spans="1:8" ht="17.25" customHeight="1" x14ac:dyDescent="0.25">
      <c r="A42" s="58"/>
      <c r="B42" s="59"/>
      <c r="C42" s="59"/>
      <c r="D42" s="59"/>
      <c r="E42" s="59"/>
      <c r="F42" s="59"/>
      <c r="G42" s="60"/>
    </row>
    <row r="43" spans="1:8" ht="23.25" customHeight="1" x14ac:dyDescent="0.25">
      <c r="A43" s="43" t="s">
        <v>58</v>
      </c>
      <c r="B43" s="43"/>
      <c r="C43" s="43"/>
      <c r="D43" s="43"/>
      <c r="E43" s="43"/>
      <c r="F43" s="43"/>
      <c r="G43" s="35"/>
    </row>
    <row r="44" spans="1:8" ht="17.25" customHeight="1" x14ac:dyDescent="0.25">
      <c r="A44" s="43" t="s">
        <v>50</v>
      </c>
      <c r="B44" s="43"/>
      <c r="C44" s="43"/>
      <c r="D44" s="43"/>
      <c r="E44" s="43"/>
      <c r="F44" s="43"/>
      <c r="G44" s="33">
        <f>G43*0.21</f>
        <v>0</v>
      </c>
    </row>
    <row r="45" spans="1:8" ht="23.25" customHeight="1" x14ac:dyDescent="0.25">
      <c r="A45" s="43" t="s">
        <v>59</v>
      </c>
      <c r="B45" s="43"/>
      <c r="C45" s="43"/>
      <c r="D45" s="43"/>
      <c r="E45" s="43"/>
      <c r="F45" s="43"/>
      <c r="G45" s="36">
        <f>SUM(G43:G44)</f>
        <v>0</v>
      </c>
      <c r="H45" s="3"/>
    </row>
    <row r="46" spans="1:8" x14ac:dyDescent="0.25">
      <c r="A46" s="7"/>
      <c r="B46" s="10"/>
      <c r="C46" s="10"/>
      <c r="D46" s="7"/>
      <c r="E46" s="10"/>
      <c r="F46" s="7"/>
      <c r="G46" s="3"/>
      <c r="H46" s="3"/>
    </row>
    <row r="47" spans="1:8" x14ac:dyDescent="0.25">
      <c r="A47" s="14" t="s">
        <v>2</v>
      </c>
      <c r="B47" s="18"/>
      <c r="C47" s="19"/>
      <c r="D47" s="19"/>
      <c r="E47" s="19"/>
      <c r="F47" s="19"/>
      <c r="G47" s="20"/>
      <c r="H47" s="21"/>
    </row>
    <row r="48" spans="1:8" ht="19.899999999999999" customHeight="1" x14ac:dyDescent="0.25">
      <c r="A48" s="64" t="s">
        <v>20</v>
      </c>
      <c r="B48" s="64"/>
      <c r="C48" s="64"/>
      <c r="D48" s="64"/>
      <c r="E48" s="64"/>
      <c r="F48" s="64"/>
      <c r="G48" s="64"/>
      <c r="H48" s="22"/>
    </row>
    <row r="49" spans="1:8" ht="22.15" customHeight="1" x14ac:dyDescent="0.25">
      <c r="A49" s="65" t="s">
        <v>29</v>
      </c>
      <c r="B49" s="65"/>
      <c r="C49" s="65"/>
      <c r="D49" s="65"/>
      <c r="E49" s="65"/>
      <c r="F49" s="65"/>
      <c r="G49" s="65"/>
      <c r="H49" s="23"/>
    </row>
    <row r="50" spans="1:8" ht="20.45" customHeight="1" x14ac:dyDescent="0.25">
      <c r="A50" s="65" t="s">
        <v>8</v>
      </c>
      <c r="B50" s="65"/>
      <c r="C50" s="65"/>
      <c r="D50" s="65"/>
      <c r="E50" s="65"/>
      <c r="F50" s="65"/>
      <c r="G50" s="65"/>
      <c r="H50" s="23"/>
    </row>
    <row r="51" spans="1:8" ht="27.75" customHeight="1" x14ac:dyDescent="0.25">
      <c r="A51" s="65" t="s">
        <v>5</v>
      </c>
      <c r="B51" s="65"/>
      <c r="C51" s="65"/>
      <c r="D51" s="65"/>
      <c r="E51" s="65"/>
      <c r="F51" s="65"/>
      <c r="G51" s="65"/>
      <c r="H51" s="23"/>
    </row>
    <row r="52" spans="1:8" ht="21.6" customHeight="1" x14ac:dyDescent="0.25">
      <c r="A52" s="65" t="s">
        <v>6</v>
      </c>
      <c r="B52" s="65"/>
      <c r="C52" s="65"/>
      <c r="D52" s="65"/>
      <c r="E52" s="65"/>
      <c r="F52" s="65"/>
      <c r="G52" s="65"/>
      <c r="H52" s="23"/>
    </row>
    <row r="53" spans="1:8" s="13" customFormat="1" ht="27.75" customHeight="1" x14ac:dyDescent="0.25">
      <c r="A53" s="65" t="s">
        <v>30</v>
      </c>
      <c r="B53" s="65"/>
      <c r="C53" s="65"/>
      <c r="D53" s="65"/>
      <c r="E53" s="65"/>
      <c r="F53" s="65"/>
      <c r="G53" s="65"/>
      <c r="H53" s="23"/>
    </row>
    <row r="54" spans="1:8" ht="27.75" customHeight="1" x14ac:dyDescent="0.25">
      <c r="A54" s="65" t="s">
        <v>21</v>
      </c>
      <c r="B54" s="65"/>
      <c r="C54" s="65"/>
      <c r="D54" s="65"/>
      <c r="E54" s="65"/>
      <c r="F54" s="65"/>
      <c r="G54" s="65"/>
      <c r="H54" s="23"/>
    </row>
    <row r="55" spans="1:8" ht="27.75" customHeight="1" x14ac:dyDescent="0.25">
      <c r="A55" s="65" t="s">
        <v>22</v>
      </c>
      <c r="B55" s="65"/>
      <c r="C55" s="65"/>
      <c r="D55" s="65"/>
      <c r="E55" s="65"/>
      <c r="F55" s="65"/>
      <c r="G55" s="65"/>
      <c r="H55" s="23"/>
    </row>
    <row r="56" spans="1:8" ht="31.15" customHeight="1" x14ac:dyDescent="0.25">
      <c r="A56" s="69" t="s">
        <v>23</v>
      </c>
      <c r="B56" s="69"/>
      <c r="C56" s="69"/>
      <c r="D56" s="69"/>
      <c r="E56" s="69"/>
      <c r="F56" s="69"/>
      <c r="G56" s="70"/>
      <c r="H56" s="24"/>
    </row>
    <row r="57" spans="1:8" ht="18" customHeight="1" x14ac:dyDescent="0.25">
      <c r="A57" s="66" t="s">
        <v>16</v>
      </c>
      <c r="B57" s="66"/>
      <c r="C57" s="66"/>
      <c r="D57" s="66"/>
      <c r="E57" s="66"/>
      <c r="F57" s="66"/>
      <c r="G57" s="67"/>
      <c r="H57" s="8"/>
    </row>
    <row r="58" spans="1:8" ht="20.45" customHeight="1" x14ac:dyDescent="0.25">
      <c r="A58" s="66" t="s">
        <v>17</v>
      </c>
      <c r="B58" s="66"/>
      <c r="C58" s="66"/>
      <c r="D58" s="66"/>
      <c r="E58" s="66"/>
      <c r="F58" s="66"/>
      <c r="G58" s="67"/>
      <c r="H58" s="8"/>
    </row>
    <row r="59" spans="1:8" x14ac:dyDescent="0.25">
      <c r="A59" s="68" t="s">
        <v>18</v>
      </c>
      <c r="B59" s="68"/>
      <c r="C59" s="68"/>
      <c r="D59" s="68"/>
      <c r="E59" s="68"/>
      <c r="F59" s="68"/>
      <c r="G59" s="68"/>
      <c r="H59" s="8"/>
    </row>
  </sheetData>
  <mergeCells count="26">
    <mergeCell ref="A58:G58"/>
    <mergeCell ref="A59:G59"/>
    <mergeCell ref="A53:G53"/>
    <mergeCell ref="A54:G54"/>
    <mergeCell ref="A55:G55"/>
    <mergeCell ref="A56:G56"/>
    <mergeCell ref="A57:G57"/>
    <mergeCell ref="A48:G48"/>
    <mergeCell ref="A49:G49"/>
    <mergeCell ref="A50:G50"/>
    <mergeCell ref="A51:G51"/>
    <mergeCell ref="A52:G52"/>
    <mergeCell ref="A43:F43"/>
    <mergeCell ref="A44:F44"/>
    <mergeCell ref="A45:F45"/>
    <mergeCell ref="A1:C1"/>
    <mergeCell ref="F1:G1"/>
    <mergeCell ref="A2:G2"/>
    <mergeCell ref="A5:G5"/>
    <mergeCell ref="A25:G25"/>
    <mergeCell ref="A22:F22"/>
    <mergeCell ref="A40:F40"/>
    <mergeCell ref="A42:G42"/>
    <mergeCell ref="A23:F23"/>
    <mergeCell ref="A24:G24"/>
    <mergeCell ref="A41:F4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ketvirta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2026-05-13T10:36:40Z</dcterms:modified>
</cp:coreProperties>
</file>