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vmsa-my.sharepoint.com/personal/elzbieta_talockaite_vilnius_lt/Documents/Darbalaukis/CP-201026_Klinik. ir patolog. tyr/3. PD geri/"/>
    </mc:Choice>
  </mc:AlternateContent>
  <xr:revisionPtr revIDLastSave="11" documentId="8_{4B12154C-1583-49D4-8BBB-5DC56CBCD31F}" xr6:coauthVersionLast="47" xr6:coauthVersionMax="47" xr10:uidLastSave="{7343F7E1-2E57-4BBC-836B-C369BB74B821}"/>
  <bookViews>
    <workbookView xWindow="38280" yWindow="-120" windowWidth="29040" windowHeight="15720" activeTab="1" xr2:uid="{6881766B-D3C1-4A34-8F38-56248C4E3E4A}"/>
  </bookViews>
  <sheets>
    <sheet name="Tyrimai ir poreikis" sheetId="1" r:id="rId1"/>
    <sheet name="Paslaugų įkainiai" sheetId="2" r:id="rId2"/>
    <sheet name="Bendrieji reikalavimai" sheetId="4" r:id="rId3"/>
    <sheet name="Ekonominis kriterijus LT"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1" i="1" l="1"/>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121" i="2" l="1"/>
</calcChain>
</file>

<file path=xl/sharedStrings.xml><?xml version="1.0" encoding="utf-8"?>
<sst xmlns="http://schemas.openxmlformats.org/spreadsheetml/2006/main" count="1075" uniqueCount="310">
  <si>
    <t>Lentelė Nr. 1.1</t>
  </si>
  <si>
    <t>TYRIMŲ, NEATLIEKAMŲ ĮSTAIGOJE, PASLAUGŲ PIRKIMAS</t>
  </si>
  <si>
    <t>Klinikinių laboratorinių tyrimų sąrašas, metodiniai reikalavimai ir preliminarus tyrimų skaičius maksimaliam 36 mėn. laikui</t>
  </si>
  <si>
    <t>Eil. Nr.</t>
  </si>
  <si>
    <t>Tyrimų grupė</t>
  </si>
  <si>
    <t>Tyrimo pavadinimas</t>
  </si>
  <si>
    <t>Maksimali gabenimo trukmė ir sąlygos</t>
  </si>
  <si>
    <t>Rezultatų pateikimo terminas (nuo ėminio paėmimo iš CP)*</t>
  </si>
  <si>
    <t>Preliminarus tyrimų sk. maksimaliam 36 mėn. laikui</t>
  </si>
  <si>
    <t>Bendrosios citologijos tyrimai</t>
  </si>
  <si>
    <t>Akmens sudėties tyrimas infraraudonosios spektroskopijos metodu</t>
  </si>
  <si>
    <r>
      <t xml:space="preserve">18-25 </t>
    </r>
    <r>
      <rPr>
        <sz val="11"/>
        <color theme="1"/>
        <rFont val="Calibri"/>
        <family val="2"/>
        <charset val="186"/>
      </rPr>
      <t>˚C, 2 val.</t>
    </r>
  </si>
  <si>
    <t>1 d.d.</t>
  </si>
  <si>
    <t>Automatizuotas spermos tyrimas</t>
  </si>
  <si>
    <t>Citologinis tyrimas iš skystosios terpės (skydliaukės, šlapimo pūslės, serozinių ertmių, solidinių organų aspiratai)</t>
  </si>
  <si>
    <t>Išmatų mikroskopinis tyrimas šviesinės mikroskopijos metodu (Koprograma)</t>
  </si>
  <si>
    <t>Išmatų tepinėlio dažyto modifikuotas Cylio-Nilseno būdu mikroskopinis tyrimas dėl kokcidijų (Cryptosporidium, Cyclospora, Cystoisospora)</t>
  </si>
  <si>
    <t>Kirmėlių kiaušinėlių tyrimas išmatose koncentravimo metodu</t>
  </si>
  <si>
    <t>Kitos punktatų lokalizacijos citologinis tyrimas</t>
  </si>
  <si>
    <t>Kraujo tepinėlio mikroskopinis tyrimas dėl parazitų</t>
  </si>
  <si>
    <t>Kraujo tepinėlio tyrimas maliarijai nustatyti</t>
  </si>
  <si>
    <t>Limfmazgio punktato citologinis tyrimas</t>
  </si>
  <si>
    <t>Lyties organų išskyrų mikroskopinis tyrimas (iš apyvarpės)</t>
  </si>
  <si>
    <t>Lyties organų išskyrų mikroskopinis tyrimas (iš gimdos kaklelio)</t>
  </si>
  <si>
    <t>Lyties organų išskyrų mikroskopinis tyrimas (iš makšties)</t>
  </si>
  <si>
    <t>Lyties organų išskyrų mikroskopinis tyrimas (iš šlaplės)</t>
  </si>
  <si>
    <t>Mikroskopinis tyrimas dėl Enterobius vermicularis (spalinės)</t>
  </si>
  <si>
    <t>Nosies sekreto tyrimas</t>
  </si>
  <si>
    <t>Organizmo skysčių citozė automatizuotu būdu</t>
  </si>
  <si>
    <t>Organizmo skysčių punktatų tyrimas</t>
  </si>
  <si>
    <t>Pirmuonių ir jų cistų tyrimas išmatose koncentravimo metodu</t>
  </si>
  <si>
    <t>Prostatos sekreto tyrimas</t>
  </si>
  <si>
    <t>Sinovijinio skysčio tyrimas</t>
  </si>
  <si>
    <t>Skystų terpių citologinis tyrimas (įvairios lokalizacijos)</t>
  </si>
  <si>
    <t>Skreplių dažyto tepinėlio morfologinis tyrimas (mikroskopija)</t>
  </si>
  <si>
    <t>Slapto kraujo išmatose kiekybinis tyrimas</t>
  </si>
  <si>
    <t>Šlapimo automatizuotas mikroskopinis morfologinis tyrimas</t>
  </si>
  <si>
    <t>Šlapimo tyrimas automatizuotu būdu</t>
  </si>
  <si>
    <t>5 d.d.</t>
  </si>
  <si>
    <t>1 sav.</t>
  </si>
  <si>
    <t>3 d.d.</t>
  </si>
  <si>
    <t>2 d.d.</t>
  </si>
  <si>
    <t>2 sav.</t>
  </si>
  <si>
    <t>Infekcinės serologijos tyrimai: Molekuliniai</t>
  </si>
  <si>
    <t>Adenoviruso DNR kiekybinis nustatymas</t>
  </si>
  <si>
    <t>Citomegaloviruso (CMV) DNR kiekybinis nustatymas</t>
  </si>
  <si>
    <t>Diarėjos virusinių sukėlėjų nustatymas PGR metodu</t>
  </si>
  <si>
    <t>Epštein Baro viruso (EBV) DNR kiekybinis nustatymas</t>
  </si>
  <si>
    <t>Greitas Clostridioides difficile toksino nustatymas molekulinės biologijos metodu</t>
  </si>
  <si>
    <t>Greitas gripo A,B virusų ir respiracinio sincitinio viruso (RSV) tyrimas molekulinės biologijos metodu</t>
  </si>
  <si>
    <t>HCV genotipo nustatymas</t>
  </si>
  <si>
    <t>3 sav.</t>
  </si>
  <si>
    <t>HCV RNR kiekybinis nustatymas</t>
  </si>
  <si>
    <t>Hepatito B viruso (HBV) DNR kiekybinis nustatymas PGR metodu</t>
  </si>
  <si>
    <t>Herpes simplex 1/2 DNR nustatymas PGR metodu</t>
  </si>
  <si>
    <t>Kokybinis Hepatito E RNR nustatymas PGR metodu (HEV)</t>
  </si>
  <si>
    <t>Kokybinis Toxoplasma gondii DNR nustatymas</t>
  </si>
  <si>
    <t>Kokybinis žarnyno helmintų/mikrosporidijų DNR nustatymas (ŽH9)</t>
  </si>
  <si>
    <t>Kvėpavimo takų infekcijos bakterinių sukėlėjų nustatymas PGR metodu (RB5)</t>
  </si>
  <si>
    <t>Kvėpavimo takų infekcijos virusinių sukėlėjų nustatymas PGR metodu (RV16)</t>
  </si>
  <si>
    <t>Parvoviruso B19 DNR kokybinis nustatymas</t>
  </si>
  <si>
    <t>PVL toksino genų nustatymas bakterijų kultūroje PGR metodu</t>
  </si>
  <si>
    <t xml:space="preserve">SARS-CoV-2 viruso nustatymas realaus laiko PGR metodu </t>
  </si>
  <si>
    <r>
      <t xml:space="preserve">Sudėtinis 7 lytiškai plintančių sukėlėjų nustatymas PGR metodu 
</t>
    </r>
    <r>
      <rPr>
        <i/>
        <sz val="10"/>
        <color theme="1"/>
        <rFont val="Aptos Narrow"/>
        <family val="2"/>
        <charset val="186"/>
        <scheme val="minor"/>
      </rPr>
      <t>(LPL7: Chlamydia trachomatis, Neisseria gonorrhoeae, Trichomonas vaginalis, Mycoplasma hominis, Mycoplasma genitalium, Ureaplasma urealyticum, Ureaplasma parvum )</t>
    </r>
  </si>
  <si>
    <t>Varicella zoster viruso (VZV) DNR kokybinis nustatymas</t>
  </si>
  <si>
    <t>Žarnyno infekcijų 13-os bakterinių sukėlėjų nukleorūgščių nustatymas PGR metodu (ŽB13)</t>
  </si>
  <si>
    <t>Žarnyno parazitų tyrimas PGR metodu (ŽP6)</t>
  </si>
  <si>
    <t>Žmogaus papilomos viruso (ŽPV) tyrimas RL-PGR metodu: genotipuojama 14 aukštos rizikos tipų: 16,18,31,33,35,39,45,51,52,56,58,59,66,68</t>
  </si>
  <si>
    <t>Kiti tyrimai</t>
  </si>
  <si>
    <t>A grupės streptokoko Ag nustatymas imunochromatografijos metodu</t>
  </si>
  <si>
    <t>Entamoeba histolytica, Giardia lamblia, Cryptosporidium antigenų tyrimas imunochromatografijos metodu</t>
  </si>
  <si>
    <t>Kalprotektino nustatymas išmatose</t>
  </si>
  <si>
    <t>Roto, Adeno, Noro virusų antigenų nustatymas imunochromatografijos metodu</t>
  </si>
  <si>
    <t>Slapto kraujo kokybinis greitasis tyrimas, išmatos</t>
  </si>
  <si>
    <t>Mikrobiologijos tyrimai</t>
  </si>
  <si>
    <t>Antibakterinio vaisto MIK (mg/ml) nustatymas automatizuota skiedimo sistema</t>
  </si>
  <si>
    <t>---</t>
  </si>
  <si>
    <t>2 k.d. po pasėlio išaugimo</t>
  </si>
  <si>
    <t>Antibakterinio vaisto MIK (mg/ml) nustatymas E-testų metodu (viena bakterija-vienas vaistas)</t>
  </si>
  <si>
    <t>Bioptatų (limfmazgių, plaučių, kepenų ir kt.) pasėlis</t>
  </si>
  <si>
    <t>Neigiamas - 3 k.d.;
Teigiamas - 5 k.d.</t>
  </si>
  <si>
    <t>Candida genties grybų nustatymas auginant ant chromogeninio agaro</t>
  </si>
  <si>
    <t>7 k.d. po pasėlio išaugimo</t>
  </si>
  <si>
    <t>Clostridium difficile (C. difficile) GDH ir toksinų A/B nustatymas išmatose imunochromatografijos metodu</t>
  </si>
  <si>
    <r>
      <t xml:space="preserve">2-8 </t>
    </r>
    <r>
      <rPr>
        <sz val="11"/>
        <color theme="1"/>
        <rFont val="Calibri"/>
        <family val="2"/>
        <charset val="186"/>
      </rPr>
      <t>˚C, 24 val.</t>
    </r>
  </si>
  <si>
    <t>Enteropatogeninių ešerichijų identifikavimas iki rūšies</t>
  </si>
  <si>
    <t>Grybų identifikavimas iki rūšies</t>
  </si>
  <si>
    <t>Helicobacter pylori antigeno nustatymas išmatose</t>
  </si>
  <si>
    <t>Išmatų diagnostinis pasėlis</t>
  </si>
  <si>
    <t>Neigiamas - 5 k.d.;
Teigiamas - 6 k.d.</t>
  </si>
  <si>
    <t>Išmatų epidemiologinis tyrimas</t>
  </si>
  <si>
    <t>Įvairios patologinės medžiagos pasėlis grybams (išskyrus odos, nagų ir plaukų) nustatyti</t>
  </si>
  <si>
    <t>Neigiamas - 14 k.d.;
Teigiamas - 21 k.d.</t>
  </si>
  <si>
    <t>Jautrumo antibakteriniams vaistams nustatymas diskų difuzijos metodu (12 diskų)</t>
  </si>
  <si>
    <t>Jautrumo antibakteriniams vaistams nustatymas diskų difuzijos metodu (6 diskai)</t>
  </si>
  <si>
    <t>Jautrumo priešgrybiniams vaistams nustatymas E-testų metodu (vienas vaistas vienai kultūrai)</t>
  </si>
  <si>
    <t>Kateterių, drenų pasėlis</t>
  </si>
  <si>
    <t>Kolistino MSK nustatymas buljono mikropraskiedimo metodu</t>
  </si>
  <si>
    <t>Kraujo pasėlis automatizuotu būdu vaikams iki 5 m. amžiaus</t>
  </si>
  <si>
    <r>
      <t xml:space="preserve">18-25 </t>
    </r>
    <r>
      <rPr>
        <sz val="11"/>
        <color theme="1"/>
        <rFont val="Calibri"/>
        <family val="2"/>
        <charset val="186"/>
      </rPr>
      <t>˚C, 24 val.</t>
    </r>
  </si>
  <si>
    <t>Neigiamas - 5 k.d.;
Teigiamas - 7 k.d.</t>
  </si>
  <si>
    <t>Kraujo, punktatų pasėlis aerobams</t>
  </si>
  <si>
    <t>Kraujo, punktatų pasėlis automatizuotu būdu (aerobams ir anaerobams)</t>
  </si>
  <si>
    <t>Neigiamas - 14 k.d.;
Teigiamas - 19 k.d.</t>
  </si>
  <si>
    <t>Kraujo, punktatų pasėlis grybams automatizuotu būdu nustatyti</t>
  </si>
  <si>
    <t>Neigiamas - 5 k.d.;
Teigiamas - 9 k.d.</t>
  </si>
  <si>
    <t>Kriptokoko antigeno nustatymas imunochromatografijos metodu</t>
  </si>
  <si>
    <t>Legionella pneumophila antigeno tyrimas imunochromatografijos metodu</t>
  </si>
  <si>
    <t>Listerijų identifikavimas iki rūšies</t>
  </si>
  <si>
    <t>Mikroorganizmų identifikavimas MALDI-TOF masių spektrometrijos metodu</t>
  </si>
  <si>
    <t>Odos, nagų ir plaukų mikroskopinis tyrimas grybams nustatyti</t>
  </si>
  <si>
    <t>Odos, nagų ir plaukų pasėlis grybams nustatyti</t>
  </si>
  <si>
    <t>Patologinės medžiagos tepinėlio, dažyto Gramo būdu, mikroskopija</t>
  </si>
  <si>
    <t>Pseudomonų ir kt. biochemiškai neaktyvių lazdelių identifikavimas</t>
  </si>
  <si>
    <t>Pūlingų eksudatų pasėlis</t>
  </si>
  <si>
    <t>Neigiamas - 4 k.d.;
Teigiamas - 6 k.d.</t>
  </si>
  <si>
    <t>Salmonelių identifikavimas iki rūšies</t>
  </si>
  <si>
    <t>Skrandžio gleivinės bioptato pasėlio Helicobacter pylori identifikavimui ir jautrumo antibakteriniams vaistams nustatymui</t>
  </si>
  <si>
    <t>Skreplių pasėlis rankiniu būdu</t>
  </si>
  <si>
    <r>
      <t xml:space="preserve">2-8 </t>
    </r>
    <r>
      <rPr>
        <sz val="11"/>
        <color theme="1"/>
        <rFont val="Calibri"/>
        <family val="2"/>
        <charset val="186"/>
      </rPr>
      <t>˚C, 48 val.</t>
    </r>
  </si>
  <si>
    <t>Spermos, prostatos sekreto pasėlis</t>
  </si>
  <si>
    <t>Sterilių organizmo skysčių pasėlis rankiniu būdu</t>
  </si>
  <si>
    <t>Neigiamas - 14 k.d.;
Teigiamas - 16 k.d.</t>
  </si>
  <si>
    <t>Streptococcus pneumoniae identifikavimas</t>
  </si>
  <si>
    <t>Šigelių identifikavimas iki rūšies</t>
  </si>
  <si>
    <t>Šlapimo pasėlis rankiniu būdu</t>
  </si>
  <si>
    <r>
      <t>2-8</t>
    </r>
    <r>
      <rPr>
        <sz val="11"/>
        <color theme="1"/>
        <rFont val="Calibri"/>
        <family val="2"/>
        <charset val="186"/>
      </rPr>
      <t>˚C, 2 val.</t>
    </r>
  </si>
  <si>
    <t>Tepinėlio iš genitalijų pasėlis</t>
  </si>
  <si>
    <t>Tepinėlio iš genitalijų pasėlis B grupės streptokokams nustatyti</t>
  </si>
  <si>
    <t>Tepinėlio iš gerklų pasėlis</t>
  </si>
  <si>
    <t>Tepinėlio iš nosies pasėlis</t>
  </si>
  <si>
    <t>Tepinėlių iš akių pasėlis</t>
  </si>
  <si>
    <t>Tepinėlių iš ausų pasėlis</t>
  </si>
  <si>
    <t>Tepinėlių iš žaizdų aerobams pasėlis</t>
  </si>
  <si>
    <t>Ureaplasma urealyticum ir Mycoplasma hominis identifikavimas ir jautrumo antibiotikams nustatymas testų sistemos metodu</t>
  </si>
  <si>
    <t>4 d.d.</t>
  </si>
  <si>
    <t>Veido daubų punktatų tyrimas</t>
  </si>
  <si>
    <t>Mikrobiologijos tyrimai: Tuberkuliozės</t>
  </si>
  <si>
    <t>Įvairios tiriamosios medžiagos mikroskopija Cylio-Nilseno būdu (ar kitais dažymo būdais) rūgščiai atsparioms bakterijoms nustatyti</t>
  </si>
  <si>
    <t>M. tuberculosis komplekso atsparumo rifampicinui ir/ar izoniazidui nustatymas DNR hibridizacijos metodu (GenoType MTBDRplus, HAIN)</t>
  </si>
  <si>
    <t xml:space="preserve">M. tuberculosis komplekso identifikavimas imunochromatografiniu metodu  </t>
  </si>
  <si>
    <t>2 k.d.</t>
  </si>
  <si>
    <t>M. tuberculosis komplekso ir jo atsparumo rifampicinui nustatymas GeneXpert sistemoje</t>
  </si>
  <si>
    <t>M. tuberculosis kompleksui priklausančių rūšių diferenciacija DNR hibridizacijos metodu (GenoType MTBC metodu, HAIN)</t>
  </si>
  <si>
    <t>Ne tuberkuliozės mikobakterijų identifikacija iki rūšies DNR hibridizacijos metodu (GenoType Mycobacterium CM, HAIN)</t>
  </si>
  <si>
    <t>Pasėlis dėl TB į Bactec MGIT skystą mitybinę terpę pirminiam neigiamam pasėliui išaiškinti</t>
  </si>
  <si>
    <t>42 k.d.</t>
  </si>
  <si>
    <t>Pasėlis dėl TB į Bactec MGIT skystą mitybinę terpę pirminiam teigiamam pasėliui išaiškinti</t>
  </si>
  <si>
    <t>Pasėlis dėl TB iš įvairios tiriamosios medžiagos standžioje mitybinėje terpėje</t>
  </si>
  <si>
    <t>9 sav.</t>
  </si>
  <si>
    <t>TB mikobakterijų jautrumo II-os eilės vaistams nuo tuberkuliozės (levofloksacinui, linezolidui, moksifloksacinui, amikacinui, protionamidui) tyrimas Bactec MGIT 960 TB sistema</t>
  </si>
  <si>
    <t>21 k.d. po pasėlio išaugimo</t>
  </si>
  <si>
    <t>TB mikobakterijų jautrumo I-os eilės vaistams nuo tuberkuliozės (streptomicinas, izoniazidas, rifampicinas, etambutolis) nustatymas Bactec MGIT 960 TB sistema</t>
  </si>
  <si>
    <t>TB mikobakterijų jautrumo pirazinamidui (PZA) nustatymas Bactec MGIT 960 TB sistema</t>
  </si>
  <si>
    <t>Pirmoji pirkimo dalis: Bendrosios citologijos, mikrobiologijos ir molekulinių infekcinės serologijos tyrimai</t>
  </si>
  <si>
    <r>
      <t>Lentelė Nr. 1.2 (</t>
    </r>
    <r>
      <rPr>
        <b/>
        <i/>
        <sz val="11"/>
        <color rgb="FFFF0000"/>
        <rFont val="Aptos Narrow"/>
        <family val="2"/>
        <charset val="186"/>
        <scheme val="minor"/>
      </rPr>
      <t>pateikiama užpildyta su pasiūlymu</t>
    </r>
    <r>
      <rPr>
        <sz val="11"/>
        <color theme="1"/>
        <rFont val="Aptos Narrow"/>
        <family val="2"/>
        <charset val="186"/>
        <scheme val="minor"/>
      </rPr>
      <t>)</t>
    </r>
  </si>
  <si>
    <t>Paslaugos teikimo (tyrimo atlikimo vietos) adresas*</t>
  </si>
  <si>
    <t>Paslaugos kodas</t>
  </si>
  <si>
    <r>
      <t xml:space="preserve">Paslaugos įkainis be PVM, Eur**
</t>
    </r>
    <r>
      <rPr>
        <b/>
        <i/>
        <sz val="11"/>
        <color rgb="FFFF0000"/>
        <rFont val="Aptos Narrow"/>
        <family val="2"/>
        <charset val="186"/>
        <scheme val="minor"/>
      </rPr>
      <t>(įrašo tiekėjas)</t>
    </r>
  </si>
  <si>
    <r>
      <t xml:space="preserve">Suma be PVM, Eur**
</t>
    </r>
    <r>
      <rPr>
        <b/>
        <i/>
        <sz val="11"/>
        <color rgb="FFFF0000"/>
        <rFont val="Aptos Narrow"/>
        <family val="2"/>
        <charset val="186"/>
        <scheme val="minor"/>
      </rPr>
      <t>(įrašo tiekėjas)</t>
    </r>
  </si>
  <si>
    <t>LAB-A-1</t>
  </si>
  <si>
    <t>Įrašo tiekėjas</t>
  </si>
  <si>
    <t>LAB-A-2</t>
  </si>
  <si>
    <t>LAB-A-3</t>
  </si>
  <si>
    <t>LAB-A-4</t>
  </si>
  <si>
    <t>LAB-A-5</t>
  </si>
  <si>
    <t>LAB-A-6</t>
  </si>
  <si>
    <t>LAB-A-7</t>
  </si>
  <si>
    <t>LAB-A-8</t>
  </si>
  <si>
    <t>LAB-A-9</t>
  </si>
  <si>
    <t>LAB-A-10</t>
  </si>
  <si>
    <t>LAB-A-11</t>
  </si>
  <si>
    <t>LAB-A-12</t>
  </si>
  <si>
    <t>LAB-A-13</t>
  </si>
  <si>
    <t>LAB-A-14</t>
  </si>
  <si>
    <t>LAB-A-15</t>
  </si>
  <si>
    <t>LAB-A-16</t>
  </si>
  <si>
    <t>LAB-A-17</t>
  </si>
  <si>
    <t>LAB-A-18</t>
  </si>
  <si>
    <t>LAB-A-19</t>
  </si>
  <si>
    <t>LAB-A-20</t>
  </si>
  <si>
    <t>LAB-A-21</t>
  </si>
  <si>
    <t>LAB-A-22</t>
  </si>
  <si>
    <t>LAB-A-23</t>
  </si>
  <si>
    <t>LAB-A-24</t>
  </si>
  <si>
    <t>LAB-A-25</t>
  </si>
  <si>
    <t>LAB-A-26</t>
  </si>
  <si>
    <t>LAB-A-27</t>
  </si>
  <si>
    <t>LAB-A-28</t>
  </si>
  <si>
    <t>LAB-A-29</t>
  </si>
  <si>
    <t>LAB-A-30</t>
  </si>
  <si>
    <t>LAB-A-31</t>
  </si>
  <si>
    <t>LAB-A-32</t>
  </si>
  <si>
    <t>LAB-A-33</t>
  </si>
  <si>
    <t>LAB-A-34</t>
  </si>
  <si>
    <t>LAB-A-35</t>
  </si>
  <si>
    <t>LAB-A-36</t>
  </si>
  <si>
    <t>LAB-A-37</t>
  </si>
  <si>
    <t>LAB-A-38</t>
  </si>
  <si>
    <t>LAB-A-39</t>
  </si>
  <si>
    <t>LAB-A-40</t>
  </si>
  <si>
    <t>LAB-A-41</t>
  </si>
  <si>
    <t>LAB-A-42</t>
  </si>
  <si>
    <t>LAB-A-43</t>
  </si>
  <si>
    <t>LAB-A-44</t>
  </si>
  <si>
    <t>LAB-A-45</t>
  </si>
  <si>
    <t>LAB-A-46</t>
  </si>
  <si>
    <t>LAB-A-47</t>
  </si>
  <si>
    <t>LAB-A-48</t>
  </si>
  <si>
    <t>LAB-A-49</t>
  </si>
  <si>
    <t>LAB-A-50</t>
  </si>
  <si>
    <t>LAB-A-51</t>
  </si>
  <si>
    <t>LAB-A-52</t>
  </si>
  <si>
    <t>LAB-A-53</t>
  </si>
  <si>
    <t>LAB-A-54</t>
  </si>
  <si>
    <t>LAB-A-55</t>
  </si>
  <si>
    <t>LAB-A-56</t>
  </si>
  <si>
    <t>LAB-A-57</t>
  </si>
  <si>
    <t>LAB-A-58</t>
  </si>
  <si>
    <t>LAB-A-59</t>
  </si>
  <si>
    <t>LAB-A-60</t>
  </si>
  <si>
    <t>LAB-A-61</t>
  </si>
  <si>
    <t>LAB-A-62</t>
  </si>
  <si>
    <t>LAB-A-63</t>
  </si>
  <si>
    <t>LAB-A-64</t>
  </si>
  <si>
    <t>LAB-A-65</t>
  </si>
  <si>
    <t>LAB-A-66</t>
  </si>
  <si>
    <t>LAB-A-67</t>
  </si>
  <si>
    <t>LAB-A-68</t>
  </si>
  <si>
    <t>LAB-A-69</t>
  </si>
  <si>
    <t>LAB-A-70</t>
  </si>
  <si>
    <t>LAB-A-71</t>
  </si>
  <si>
    <t>LAB-A-72</t>
  </si>
  <si>
    <t>LAB-A-73</t>
  </si>
  <si>
    <t>LAB-A-74</t>
  </si>
  <si>
    <t>LAB-A-75</t>
  </si>
  <si>
    <t>LAB-A-76</t>
  </si>
  <si>
    <t>LAB-A-77</t>
  </si>
  <si>
    <t>LAB-A-78</t>
  </si>
  <si>
    <t>LAB-A-79</t>
  </si>
  <si>
    <t>LAB-A-80</t>
  </si>
  <si>
    <t>LAB-A-81</t>
  </si>
  <si>
    <t>LAB-A-82</t>
  </si>
  <si>
    <t>LAB-A-83</t>
  </si>
  <si>
    <t>LAB-A-84</t>
  </si>
  <si>
    <t>LAB-A-85</t>
  </si>
  <si>
    <t>LAB-A-86</t>
  </si>
  <si>
    <t>LAB-A-87</t>
  </si>
  <si>
    <t>LAB-A-88</t>
  </si>
  <si>
    <t>LAB-A-89</t>
  </si>
  <si>
    <t>LAB-A-90</t>
  </si>
  <si>
    <t>LAB-A-91</t>
  </si>
  <si>
    <t>LAB-A-92</t>
  </si>
  <si>
    <t>LAB-A-93</t>
  </si>
  <si>
    <t>LAB-A-94</t>
  </si>
  <si>
    <t>LAB-A-95</t>
  </si>
  <si>
    <t>LAB-A-96</t>
  </si>
  <si>
    <t>LAB-A-97</t>
  </si>
  <si>
    <t>LAB-A-98</t>
  </si>
  <si>
    <t>LAB-A-99</t>
  </si>
  <si>
    <t>LAB-A-100</t>
  </si>
  <si>
    <t>LAB-A-101</t>
  </si>
  <si>
    <t>LAB-A-102</t>
  </si>
  <si>
    <t>LAB-A-103</t>
  </si>
  <si>
    <t>LAB-A-104</t>
  </si>
  <si>
    <t>LAB-A-105</t>
  </si>
  <si>
    <t>LAB-A-106</t>
  </si>
  <si>
    <t>LAB-A-107</t>
  </si>
  <si>
    <t>LAB-A-108</t>
  </si>
  <si>
    <t>LAB-A-109</t>
  </si>
  <si>
    <t>LAB-A-110</t>
  </si>
  <si>
    <t>LAB-A-111</t>
  </si>
  <si>
    <t>LAB-A-112</t>
  </si>
  <si>
    <t>* - Pildant langelius, juos privaloma užpildyti. Būtina nurodyti paslaugos teikimo (tyrimo atlikimo vietos) adresą.</t>
  </si>
  <si>
    <t>** - pagal PVM įstatymo 20 straipsnį paslaugos neapmokestinamos.</t>
  </si>
  <si>
    <r>
      <t>Lentelė Nr. 1.3 (</t>
    </r>
    <r>
      <rPr>
        <b/>
        <i/>
        <sz val="11"/>
        <color rgb="FFFF0000"/>
        <rFont val="Aptos Narrow"/>
        <family val="2"/>
        <charset val="186"/>
        <scheme val="minor"/>
      </rPr>
      <t>pateikiama užpildyta su pasiūlymu</t>
    </r>
    <r>
      <rPr>
        <sz val="11"/>
        <color theme="1"/>
        <rFont val="Aptos Narrow"/>
        <family val="2"/>
        <charset val="186"/>
        <scheme val="minor"/>
      </rPr>
      <t>)</t>
    </r>
  </si>
  <si>
    <t>Reikalavimas</t>
  </si>
  <si>
    <t>Atitikimas reikalavimui 
(privaloma užpildyti)</t>
  </si>
  <si>
    <t>įrašo tiekėjas, nurodoma, kur bus atliekami tyrimai</t>
  </si>
  <si>
    <t>Klinikiniai laboratoriniai tyrimai turi būti atlikti ne vėliau nei per terminą nurodytą Lentelėje Nr. 1.1 "Tyrimai ir poreikis" nuo ėminių-mėginių paėmimo iš Centro poliklinikos Klinikinės laboratorijos, Pylimo g. 3, kab. 229.</t>
  </si>
  <si>
    <t>-----</t>
  </si>
  <si>
    <r>
      <t xml:space="preserve">Ėminių-mėginių transportavimą iš Centro poliklinikos į tiekėjo laboratoriją užtikrina tiekėjas savo lėšomis. Transportavimui privalo naudoti daugkartinius termokrepšius ir/arba termodėžes, užtikrinant reikiamą temperatūrinę kontrolę. Ėminių-mėginių paėmimo tvarkaraštis:
1. </t>
    </r>
    <r>
      <rPr>
        <b/>
        <sz val="11"/>
        <color theme="1"/>
        <rFont val="Aptos Narrow"/>
        <family val="2"/>
        <charset val="186"/>
        <scheme val="minor"/>
      </rPr>
      <t>pagrindinis</t>
    </r>
    <r>
      <rPr>
        <sz val="11"/>
        <color theme="1"/>
        <rFont val="Aptos Narrow"/>
        <family val="2"/>
        <charset val="186"/>
        <scheme val="minor"/>
      </rPr>
      <t xml:space="preserve"> - visomis darbo dienomis ne anksčiau 12 val. ir ne vėliau nei 13 val.;
2. </t>
    </r>
    <r>
      <rPr>
        <b/>
        <sz val="11"/>
        <color theme="1"/>
        <rFont val="Aptos Narrow"/>
        <family val="2"/>
        <charset val="186"/>
        <scheme val="minor"/>
      </rPr>
      <t>papildomas</t>
    </r>
    <r>
      <rPr>
        <sz val="11"/>
        <color theme="1"/>
        <rFont val="Aptos Narrow"/>
        <family val="2"/>
        <charset val="186"/>
        <scheme val="minor"/>
      </rPr>
      <t xml:space="preserve"> - penktadieniais ir prieššventinėmis dienomis ne anksčiau kaip 18 val. ir ne vėliau kaip 19 val.
Papildomas ėminių-mėginių paėmimas negali būti vienintelis paėmimas nurodytomis dienomis.</t>
    </r>
  </si>
  <si>
    <t>įrašo tiekėjas
Pateikiamas logistikos procesų aprašas. 
Pateikiamas temperatūros kontrolės ir registravimo tvarkos aprašas</t>
  </si>
  <si>
    <t>Tiekėjas kartu su pasiūlymu privalo pateikti ėminių vadovą ir (ar) preanalitinių procesų aprašą, kuriame būtų nurodyti visų siūlomų tyrimų ėminių stabilumo terminai, laikymo ir gabenimo sąlygos bei ėminių netinkamumo (atmetimo) kriterijai. Pateikta informacija turi pagrįsti atitiktį techninės specifikacijos Lentelėje Nr. 1 "Tyrimai ir poreikis" nustatytiems reikalavimams dėl ėminių gabenimo sąlygų ir terminų. 
Jei iš pateiktos informacijos negalima nustatyti atitikties nurodytiems reikalavimams, pasiūlymas laikomas neatitinkančiu techninės specifikacijos reikalavimų. Nuorodos į interneto svetaines (įskaitant ir ūkio sbjekto, kurio pajėgumais remiamasi) nelaikomos tinkamu reikalavimo įvykdymu.</t>
  </si>
  <si>
    <t>įrašo tiekėjas</t>
  </si>
  <si>
    <t>Tiekėjas įsipareigoja pagal Pirkėjo poreikį savo sąskaita tiekti molekulinių ir mikrobiologinių tyrimų terpes, šių tyrimų tiriamosios medžiagos paėmimo priemones ir jų naudojimo instrukcijas. Jos pristatomos  adresu Pylimo g. 3, Vilnius, per 3 darbo dienas nuo užsakymo pateikimo Tiekėjo nurodytu el. paštu. Tyrimams reikalingos medžiagos turi būti įskaičiuotos į tyrimo kainą.</t>
  </si>
  <si>
    <t>įrašo tiekėjas
Nurodyti VASPVT pateiktą 2025 metais pasiektą rodiklio reikšmę bei pateikti VASPVT teikiamo dokumento kopiją</t>
  </si>
  <si>
    <t>Tiekėjas tyrimų rezultatus Pirkėjui privalo pateikti elektroniniu būdu, išsiunčiant el. paštu laboratorija@pylimas.lt. Visi pateikiami tyrimų rezultatai turi būti pasirašyti kvalifikuotu elektroniniu parašu arba kitu teisės aktų reikalavimus atitinkančiu būdu.</t>
  </si>
  <si>
    <t>Užsakymai pateikiami užsakymo pateikimo lape kartu su perduodamais laboratorinių tyrimų mėginiais.</t>
  </si>
  <si>
    <t>Lentelė Nr. 1.4</t>
  </si>
  <si>
    <t>Ekonomiškai naudingiausio pasiūlymo vertinimo kriterijus (LT)</t>
  </si>
  <si>
    <t>Ekonomiškai naudingiausio pasiūlymo kriterijaus reikalavimai</t>
  </si>
  <si>
    <t>Skiriamų balų skaičius</t>
  </si>
  <si>
    <t>LT šifras</t>
  </si>
  <si>
    <t>Vertinamo kriterijaus atitiktį įrodantys dokumentai
(privaloma užpildyti)*</t>
  </si>
  <si>
    <r>
      <rPr>
        <b/>
        <sz val="11"/>
        <color theme="1"/>
        <rFont val="Aptos Narrow"/>
        <family val="2"/>
        <charset val="186"/>
        <scheme val="minor"/>
      </rPr>
      <t xml:space="preserve">Tyrimų atlikimo organizavimas. 
</t>
    </r>
    <r>
      <rPr>
        <sz val="11"/>
        <color theme="1"/>
        <rFont val="Aptos Narrow"/>
        <family val="2"/>
        <charset val="186"/>
        <scheme val="minor"/>
      </rPr>
      <t xml:space="preserve">Vertinama, kokia dalis šios pirkimo dalies laboratorinių tyrimų atliekama vienu paslaugos teikimo adresu (t. y. vienoje laboratorijoje), siekiant sumažinti mėginių padalinimo poreikį, procesų prieš tyrimus klaidų riziką, pagreitinti rezultatų pateikimą ir užtikrinti susijusių tyrimų tarpusavio koreliaciją ir kontrolę. 
</t>
    </r>
    <r>
      <rPr>
        <b/>
        <sz val="11"/>
        <color theme="1"/>
        <rFont val="Aptos Narrow"/>
        <family val="2"/>
        <charset val="186"/>
        <scheme val="minor"/>
      </rPr>
      <t>„Viena laboratorija</t>
    </r>
    <r>
      <rPr>
        <sz val="11"/>
        <color theme="1"/>
        <rFont val="Aptos Narrow"/>
        <family val="2"/>
        <charset val="186"/>
        <scheme val="minor"/>
      </rPr>
      <t xml:space="preserve">“ suprantama kaip viena fizinė tyrimų atlikimo vieta (adresas), kuriai taikoma galiojanti VASPVT licencija, ir kurioje pagal sutartį atliekamiems tyrimams valdomi procesai apima mėginio registraciją, paruošimą, jo analizę, kokybės kontrolės procedūras, rezultatų patvirtinimą ir perdavimą Pirkėjui.
</t>
    </r>
    <r>
      <rPr>
        <b/>
        <sz val="11"/>
        <color theme="1"/>
        <rFont val="Aptos Narrow"/>
        <family val="2"/>
        <charset val="186"/>
        <scheme val="minor"/>
      </rPr>
      <t>„Atliekama vienoje laboratorijoje“</t>
    </r>
    <r>
      <rPr>
        <sz val="11"/>
        <color theme="1"/>
        <rFont val="Aptos Narrow"/>
        <family val="2"/>
        <charset val="186"/>
        <scheme val="minor"/>
      </rPr>
      <t xml:space="preserve"> – tyrimai laikomi atliekamais vienoje laboratorijoje, jei mėginys nėra padalinamas ir nėra siunčiamas analizei į kitą laboratoriją (kitu fiziniu adresu). </t>
    </r>
  </si>
  <si>
    <t>LA1</t>
  </si>
  <si>
    <t>įrašo tiekėjas
Užpildo lentelės Nr. 1.2 stulpelį "Paslaugos teikimo (tyrimo atlikimo vietos) adresas".</t>
  </si>
  <si>
    <r>
      <rPr>
        <b/>
        <sz val="11"/>
        <rFont val="Aptos Narrow"/>
        <family val="2"/>
        <charset val="186"/>
        <scheme val="minor"/>
      </rPr>
      <t>Aplinkai draugiškas biologinių ėminių transportavimas.</t>
    </r>
    <r>
      <rPr>
        <sz val="11"/>
        <rFont val="Aptos Narrow"/>
        <family val="2"/>
        <charset val="186"/>
        <scheme val="minor"/>
      </rPr>
      <t xml:space="preserve">
Tiekėjas įsipareigoja, kad visu sutarties vykdymo laikotarpiu ėminių transportavimas bus atliekamas tik nulinės emisijos transporto priemonėmis (t. y. 100 % elektrinėmis transporto priemonėmis).</t>
    </r>
  </si>
  <si>
    <t>100 % elektrinė transporto priemonė - 2 balai.</t>
  </si>
  <si>
    <t>LA2</t>
  </si>
  <si>
    <t>LT(max)</t>
  </si>
  <si>
    <t>Viso:</t>
  </si>
  <si>
    <r>
      <t xml:space="preserve">Tiekėjo laboratorinių tyrimų, atliekamų vienu paslaugos teikimo adresu, santykis su bendru poirkimo dalies laboratorinių tyrimų skaičiumi: 
</t>
    </r>
    <r>
      <rPr>
        <b/>
        <sz val="11"/>
        <rFont val="Aptos Narrow"/>
        <family val="2"/>
        <charset val="186"/>
        <scheme val="minor"/>
      </rPr>
      <t>A) ≥85 % - 30 balų;
B) 70-84 % - 24 balai;
C) 55-69 % - 18 balų;
D) 40-54 % - 10 balų;
E) &lt;40 % - 0 (nulis) balų.</t>
    </r>
  </si>
  <si>
    <r>
      <rPr>
        <u/>
        <sz val="11"/>
        <color theme="1"/>
        <rFont val="Aptos Narrow"/>
        <family val="2"/>
        <charset val="186"/>
        <scheme val="minor"/>
      </rPr>
      <t xml:space="preserve">Susieti laboratoriniai tyrimai </t>
    </r>
    <r>
      <rPr>
        <sz val="11"/>
        <color theme="1"/>
        <rFont val="Aptos Narrow"/>
        <family val="2"/>
        <charset val="186"/>
        <scheme val="minor"/>
      </rPr>
      <t>privalo būti atliekami toje pačioje laboratorijoje. Susietais laboratoriniais tyrimais yra laikomi šie:
1. mikrobiologiniai pasėlio ir jautrumo antibiotikams tyrimai.</t>
    </r>
  </si>
  <si>
    <t>*** - Maksimali perkančiajai organizacijai priimtina pirmosios pirkimo objekto dalies vertė yra 290 000 Eur (du šimtai devyniasdešimt tūkstančių eurų).</t>
  </si>
  <si>
    <t>Pasiūlymo bendroji suma be PVM**:</t>
  </si>
  <si>
    <t>Bendrieji privalomi reikalavimai</t>
  </si>
  <si>
    <t>Tiekėjas ir ūkio subjektai, kurių pajėgumais remiamasi, jeigu jų pajėgumais remiasi tiekėjas, privalo dalyvauti išorinio kokybės vertinimo (IKV) programose ir atitikti 2020 m. lapkričio 10 d. SAM įsakymo Nr. V-2572 DĖL LABORATORINĖS DIAGNOSTIKOS PASLAUGŲ PRIEINAMUMO IR KOKYBĖS RODIKLIŲ IR JŲ STEBĖSENOS TVARKOS APRAŠO PATVIRTINIMO devintojo (9) rodiklio siektiną reikšmę (&gt; 80 %).</t>
  </si>
  <si>
    <t>Pirmosios pirkimo dalies Bendrosios citologijos, mikrobiologijos ir molekulinių infekcinės serologijos tyrimų įkainiai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</si>
</sst>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charset val="186"/>
      <scheme val="minor"/>
    </font>
    <font>
      <sz val="11"/>
      <color theme="1"/>
      <name val="Aptos Narrow"/>
      <family val="2"/>
      <charset val="186"/>
      <scheme val="minor"/>
    </font>
    <font>
      <b/>
      <sz val="11"/>
      <color theme="1"/>
      <name val="Aptos Narrow"/>
      <family val="2"/>
      <charset val="186"/>
      <scheme val="minor"/>
    </font>
    <font>
      <b/>
      <sz val="16"/>
      <color theme="1"/>
      <name val="Aptos Narrow"/>
      <family val="2"/>
      <charset val="186"/>
      <scheme val="minor"/>
    </font>
    <font>
      <b/>
      <sz val="11"/>
      <color theme="0"/>
      <name val="Aptos Narrow"/>
      <family val="2"/>
      <scheme val="minor"/>
    </font>
    <font>
      <sz val="11"/>
      <color theme="1"/>
      <name val="Calibri"/>
      <family val="2"/>
      <charset val="186"/>
    </font>
    <font>
      <sz val="11"/>
      <name val="Aptos Narrow"/>
      <family val="2"/>
      <charset val="186"/>
      <scheme val="minor"/>
    </font>
    <font>
      <i/>
      <sz val="10"/>
      <color theme="1"/>
      <name val="Aptos Narrow"/>
      <family val="2"/>
      <charset val="186"/>
      <scheme val="minor"/>
    </font>
    <font>
      <b/>
      <sz val="11"/>
      <name val="Aptos Narrow"/>
      <family val="2"/>
      <charset val="186"/>
      <scheme val="minor"/>
    </font>
    <font>
      <b/>
      <i/>
      <sz val="11"/>
      <color rgb="FFFF0000"/>
      <name val="Aptos Narrow"/>
      <family val="2"/>
      <charset val="186"/>
      <scheme val="minor"/>
    </font>
    <font>
      <b/>
      <sz val="12"/>
      <color theme="1"/>
      <name val="Aptos Narrow"/>
      <family val="2"/>
      <charset val="186"/>
      <scheme val="minor"/>
    </font>
    <font>
      <b/>
      <sz val="14"/>
      <color theme="1"/>
      <name val="Aptos Narrow"/>
      <family val="2"/>
      <charset val="186"/>
      <scheme val="minor"/>
    </font>
    <font>
      <b/>
      <sz val="11"/>
      <color rgb="FFFF0000"/>
      <name val="Aptos Narrow"/>
      <family val="2"/>
      <charset val="186"/>
      <scheme val="minor"/>
    </font>
    <font>
      <u/>
      <sz val="11"/>
      <color theme="1"/>
      <name val="Aptos Narrow"/>
      <family val="2"/>
      <charset val="186"/>
      <scheme val="minor"/>
    </font>
    <font>
      <i/>
      <sz val="10"/>
      <color theme="1"/>
      <name val="Aptos Narrow"/>
      <family val="2"/>
      <scheme val="minor"/>
    </font>
    <font>
      <sz val="11"/>
      <name val="Aptos Narrow"/>
      <family val="2"/>
      <scheme val="minor"/>
    </font>
    <font>
      <b/>
      <sz val="11"/>
      <name val="Aptos Narrow"/>
      <family val="2"/>
      <scheme val="minor"/>
    </font>
  </fonts>
  <fills count="4">
    <fill>
      <patternFill patternType="none"/>
    </fill>
    <fill>
      <patternFill patternType="gray125"/>
    </fill>
    <fill>
      <patternFill patternType="solid">
        <fgColor theme="1"/>
        <bgColor theme="1"/>
      </patternFill>
    </fill>
    <fill>
      <patternFill patternType="solid">
        <fgColor theme="0" tint="-0.14999847407452621"/>
        <bgColor indexed="64"/>
      </patternFill>
    </fill>
  </fills>
  <borders count="5">
    <border>
      <left/>
      <right/>
      <top/>
      <bottom/>
      <diagonal/>
    </border>
    <border>
      <left/>
      <right/>
      <top style="thin">
        <color theme="1"/>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0" fillId="0" borderId="0" xfId="0" applyAlignment="1">
      <alignment horizontal="left" vertical="top" wrapText="1" shrinkToFit="1"/>
    </xf>
    <xf numFmtId="0" fontId="2" fillId="0" borderId="0" xfId="0" applyFont="1" applyAlignment="1">
      <alignment horizontal="center" vertical="top" wrapText="1" shrinkToFit="1"/>
    </xf>
    <xf numFmtId="0" fontId="4" fillId="2" borderId="0" xfId="0" applyFont="1" applyFill="1" applyAlignment="1">
      <alignment horizontal="left" vertical="center" wrapText="1" shrinkToFit="1"/>
    </xf>
    <xf numFmtId="0" fontId="4" fillId="2" borderId="0" xfId="0" applyFont="1" applyFill="1" applyAlignment="1">
      <alignment horizontal="center" vertical="center" wrapText="1" shrinkToFit="1"/>
    </xf>
    <xf numFmtId="0" fontId="1" fillId="0" borderId="1" xfId="0" applyFont="1" applyBorder="1" applyAlignment="1">
      <alignment horizontal="center" vertical="center" wrapText="1" shrinkToFit="1"/>
    </xf>
    <xf numFmtId="0" fontId="1" fillId="0" borderId="1" xfId="0" applyFont="1" applyBorder="1" applyAlignment="1">
      <alignment vertical="center" wrapText="1" shrinkToFit="1"/>
    </xf>
    <xf numFmtId="0" fontId="1" fillId="0" borderId="1" xfId="0" applyFont="1" applyBorder="1" applyAlignment="1">
      <alignment vertical="top" wrapText="1" shrinkToFit="1"/>
    </xf>
    <xf numFmtId="0" fontId="6" fillId="0" borderId="1"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0" xfId="0" applyFont="1" applyAlignment="1">
      <alignment horizontal="center" vertical="center" wrapText="1" shrinkToFit="1"/>
    </xf>
    <xf numFmtId="0" fontId="1" fillId="0" borderId="1" xfId="0" quotePrefix="1" applyFont="1" applyBorder="1" applyAlignment="1">
      <alignment horizontal="center" vertical="center" wrapText="1" shrinkToFit="1"/>
    </xf>
    <xf numFmtId="0" fontId="0" fillId="0" borderId="0" xfId="0" applyAlignment="1">
      <alignment vertical="top" wrapText="1" shrinkToFit="1"/>
    </xf>
    <xf numFmtId="0" fontId="4" fillId="0" borderId="0" xfId="0" applyFont="1" applyAlignment="1">
      <alignment horizontal="center" vertical="top" wrapText="1" shrinkToFit="1"/>
    </xf>
    <xf numFmtId="0" fontId="4" fillId="0" borderId="0" xfId="0" applyFont="1" applyAlignment="1">
      <alignment horizontal="left" vertical="top" wrapText="1" shrinkToFit="1"/>
    </xf>
    <xf numFmtId="0" fontId="1" fillId="0" borderId="0" xfId="0" applyFont="1" applyAlignment="1">
      <alignment vertical="top" wrapText="1" shrinkToFit="1"/>
    </xf>
    <xf numFmtId="0" fontId="7" fillId="0" borderId="0" xfId="0" applyFont="1" applyAlignment="1">
      <alignment horizontal="center" vertical="top" wrapText="1" shrinkToFit="1"/>
    </xf>
    <xf numFmtId="2" fontId="7" fillId="0" borderId="0" xfId="0" applyNumberFormat="1" applyFont="1" applyAlignment="1">
      <alignment horizontal="center" vertical="top" wrapText="1" shrinkToFit="1"/>
    </xf>
    <xf numFmtId="0" fontId="6" fillId="0" borderId="0" xfId="0" applyFont="1" applyAlignment="1">
      <alignment vertical="top" wrapText="1" shrinkToFit="1"/>
    </xf>
    <xf numFmtId="0" fontId="1" fillId="0" borderId="0" xfId="0" applyFont="1" applyAlignment="1">
      <alignment horizontal="center" vertical="top" wrapText="1" shrinkToFit="1"/>
    </xf>
    <xf numFmtId="2" fontId="7" fillId="0" borderId="3" xfId="0" applyNumberFormat="1" applyFont="1" applyBorder="1" applyAlignment="1">
      <alignment horizontal="center" vertical="top" wrapText="1" shrinkToFit="1"/>
    </xf>
    <xf numFmtId="0" fontId="2" fillId="0" borderId="0" xfId="0" applyFont="1" applyAlignment="1">
      <alignment horizontal="right" vertical="top" wrapText="1" shrinkToFit="1"/>
    </xf>
    <xf numFmtId="0" fontId="0" fillId="0" borderId="0" xfId="0" applyAlignment="1">
      <alignment horizontal="center" vertical="top" wrapText="1" shrinkToFit="1"/>
    </xf>
    <xf numFmtId="0" fontId="0" fillId="0" borderId="0" xfId="0" applyAlignment="1">
      <alignment horizontal="center" vertical="center" wrapText="1" shrinkToFit="1"/>
    </xf>
    <xf numFmtId="0" fontId="7" fillId="0" borderId="0" xfId="0" applyFont="1" applyAlignment="1">
      <alignment horizontal="center" vertical="center" wrapText="1" shrinkToFit="1"/>
    </xf>
    <xf numFmtId="0" fontId="14" fillId="0" borderId="0" xfId="0" quotePrefix="1" applyFont="1" applyAlignment="1">
      <alignment horizontal="center" vertical="center" wrapText="1" shrinkToFit="1"/>
    </xf>
    <xf numFmtId="0" fontId="7" fillId="0" borderId="0" xfId="0" quotePrefix="1" applyFont="1" applyAlignment="1">
      <alignment horizontal="center" vertical="center" wrapText="1" shrinkToFit="1"/>
    </xf>
    <xf numFmtId="0" fontId="15" fillId="0" borderId="0" xfId="0" applyFont="1" applyAlignment="1">
      <alignment vertical="top" wrapText="1" shrinkToFit="1"/>
    </xf>
    <xf numFmtId="0" fontId="0" fillId="0" borderId="0" xfId="0" applyAlignment="1">
      <alignment vertical="center" wrapText="1" shrinkToFit="1"/>
    </xf>
    <xf numFmtId="0" fontId="6" fillId="0" borderId="0" xfId="0" applyFont="1" applyAlignment="1">
      <alignment horizontal="center" vertical="center" wrapText="1" shrinkToFit="1"/>
    </xf>
    <xf numFmtId="0" fontId="8" fillId="0" borderId="0" xfId="0" applyFont="1" applyAlignment="1">
      <alignment horizontal="center" vertical="center" wrapText="1" shrinkToFit="1"/>
    </xf>
    <xf numFmtId="0" fontId="2" fillId="0" borderId="0" xfId="0" applyFont="1" applyAlignment="1">
      <alignment horizontal="right" vertical="top"/>
    </xf>
    <xf numFmtId="0" fontId="2" fillId="0" borderId="4" xfId="0" applyFont="1" applyBorder="1" applyAlignment="1">
      <alignment horizontal="center" vertical="top"/>
    </xf>
    <xf numFmtId="0" fontId="0" fillId="0" borderId="1" xfId="0" applyBorder="1" applyAlignment="1">
      <alignment horizontal="center" vertical="center" wrapText="1" shrinkToFit="1"/>
    </xf>
    <xf numFmtId="0" fontId="0" fillId="0" borderId="1" xfId="0" applyBorder="1" applyAlignment="1">
      <alignment vertical="center" wrapText="1" shrinkToFit="1"/>
    </xf>
    <xf numFmtId="0" fontId="0" fillId="0" borderId="1" xfId="0" applyBorder="1" applyAlignment="1">
      <alignment horizontal="left" vertical="top" wrapText="1" shrinkToFit="1"/>
    </xf>
    <xf numFmtId="0" fontId="16" fillId="0" borderId="1" xfId="0" applyFont="1" applyBorder="1" applyAlignment="1">
      <alignment horizontal="right" vertical="center" wrapText="1" shrinkToFit="1"/>
    </xf>
    <xf numFmtId="0" fontId="10" fillId="0" borderId="0" xfId="0" applyFont="1" applyAlignment="1">
      <alignment vertical="top" wrapText="1" shrinkToFit="1"/>
    </xf>
    <xf numFmtId="0" fontId="0" fillId="0" borderId="0" xfId="0" applyAlignment="1">
      <alignment horizontal="right" vertical="top" wrapText="1" shrinkToFit="1"/>
    </xf>
    <xf numFmtId="0" fontId="3" fillId="0" borderId="0" xfId="0" applyFont="1" applyAlignment="1">
      <alignment horizontal="center" vertical="top" wrapText="1" shrinkToFit="1"/>
    </xf>
    <xf numFmtId="0" fontId="10" fillId="0" borderId="0" xfId="0" applyFont="1" applyAlignment="1">
      <alignment horizontal="center" vertical="top" wrapText="1" shrinkToFit="1"/>
    </xf>
    <xf numFmtId="0" fontId="2" fillId="0" borderId="0" xfId="0" applyFont="1" applyAlignment="1">
      <alignment horizontal="center" vertical="top" wrapText="1" shrinkToFit="1"/>
    </xf>
    <xf numFmtId="0" fontId="2" fillId="0" borderId="0" xfId="0" applyFont="1" applyAlignment="1">
      <alignment horizontal="left" vertical="top" wrapText="1" shrinkToFit="1"/>
    </xf>
    <xf numFmtId="0" fontId="12" fillId="0" borderId="0" xfId="0" applyFont="1" applyAlignment="1">
      <alignment horizontal="left" vertical="top" wrapText="1" shrinkToFit="1"/>
    </xf>
    <xf numFmtId="0" fontId="11" fillId="0" borderId="0" xfId="0" applyFont="1" applyAlignment="1">
      <alignment horizontal="center" vertical="top" wrapText="1" shrinkToFit="1"/>
    </xf>
    <xf numFmtId="0" fontId="2" fillId="3" borderId="0" xfId="0" applyFont="1" applyFill="1" applyAlignment="1">
      <alignment horizontal="right" vertical="top" wrapText="1" shrinkToFit="1"/>
    </xf>
    <xf numFmtId="0" fontId="2" fillId="3" borderId="2" xfId="0" applyFont="1" applyFill="1" applyBorder="1" applyAlignment="1">
      <alignment horizontal="right" vertical="top" wrapText="1" shrinkToFit="1"/>
    </xf>
  </cellXfs>
  <cellStyles count="1">
    <cellStyle name="Įprastas" xfId="0" builtinId="0"/>
  </cellStyles>
  <dxfs count="37">
    <dxf>
      <font>
        <b/>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font>
        <b val="0"/>
        <i val="0"/>
        <strike val="0"/>
        <condense val="0"/>
        <extend val="0"/>
        <outline val="0"/>
        <shadow val="0"/>
        <u val="none"/>
        <vertAlign val="baseline"/>
        <sz val="11"/>
        <color theme="1"/>
        <name val="Aptos Narrow"/>
        <family val="2"/>
        <charset val="186"/>
        <scheme val="minor"/>
      </font>
      <alignment horizontal="general" vertical="top" textRotation="0" wrapText="1" indent="0" justifyLastLine="0" shrinkToFit="1" readingOrder="0"/>
    </dxf>
    <dxf>
      <alignment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center" textRotation="0" wrapText="1" indent="0" justifyLastLine="0" shrinkToFit="1" readingOrder="0"/>
    </dxf>
    <dxf>
      <font>
        <b val="0"/>
        <i/>
        <strike val="0"/>
        <condense val="0"/>
        <extend val="0"/>
        <outline val="0"/>
        <shadow val="0"/>
        <u val="none"/>
        <vertAlign val="baseline"/>
        <sz val="10"/>
        <color theme="1"/>
        <name val="Aptos Narrow"/>
        <family val="2"/>
        <charset val="186"/>
        <scheme val="minor"/>
      </font>
      <numFmt numFmtId="0" formatCode="General"/>
      <alignment horizontal="center" vertical="top" textRotation="0" wrapText="1" indent="0" justifyLastLine="0" shrinkToFit="1" readingOrder="0"/>
    </dxf>
    <dxf>
      <font>
        <b val="0"/>
        <i/>
        <strike val="0"/>
        <condense val="0"/>
        <extend val="0"/>
        <outline val="0"/>
        <shadow val="0"/>
        <u val="none"/>
        <vertAlign val="baseline"/>
        <sz val="10"/>
        <color theme="1"/>
        <name val="Aptos Narrow"/>
        <family val="2"/>
        <charset val="186"/>
        <scheme val="minor"/>
      </font>
      <alignment horizontal="center" vertical="top" textRotation="0" wrapText="1" indent="0" justifyLastLine="0" shrinkToFit="1" readingOrder="0"/>
    </dxf>
    <dxf>
      <font>
        <b/>
        <i val="0"/>
        <strike val="0"/>
        <condense val="0"/>
        <extend val="0"/>
        <outline val="0"/>
        <shadow val="0"/>
        <u val="none"/>
        <vertAlign val="baseline"/>
        <sz val="11"/>
        <color theme="1"/>
        <name val="Aptos Narrow"/>
        <family val="2"/>
        <charset val="186"/>
        <scheme val="minor"/>
      </font>
      <alignment horizontal="center" vertical="top" textRotation="0" wrapText="1" indent="0" justifyLastLine="0" shrinkToFit="1" readingOrder="0"/>
    </dxf>
    <dxf>
      <font>
        <b val="0"/>
        <i/>
        <strike val="0"/>
        <condense val="0"/>
        <extend val="0"/>
        <outline val="0"/>
        <shadow val="0"/>
        <u val="none"/>
        <vertAlign val="baseline"/>
        <sz val="10"/>
        <color theme="1"/>
        <name val="Aptos Narrow"/>
        <family val="2"/>
        <charset val="186"/>
        <scheme val="minor"/>
      </font>
      <alignment horizontal="center" vertical="top" textRotation="0" wrapText="1" indent="0" justifyLastLine="0" shrinkToFit="1" readingOrder="0"/>
    </dxf>
    <dxf>
      <font>
        <b val="0"/>
        <i val="0"/>
        <strike val="0"/>
        <condense val="0"/>
        <extend val="0"/>
        <outline val="0"/>
        <shadow val="0"/>
        <u val="none"/>
        <vertAlign val="baseline"/>
        <sz val="11"/>
        <color theme="1"/>
        <name val="Aptos Narrow"/>
        <family val="2"/>
        <charset val="186"/>
        <scheme val="minor"/>
      </font>
      <fill>
        <patternFill patternType="none">
          <fgColor indexed="64"/>
          <bgColor indexed="65"/>
        </patternFill>
      </fill>
      <alignment horizontal="general" vertical="top" textRotation="0" wrapText="1" indent="0" justifyLastLine="0" shrinkToFit="1" readingOrder="0"/>
    </dxf>
    <dxf>
      <font>
        <b val="0"/>
        <i val="0"/>
        <strike val="0"/>
        <condense val="0"/>
        <extend val="0"/>
        <outline val="0"/>
        <shadow val="0"/>
        <u val="none"/>
        <vertAlign val="baseline"/>
        <sz val="11"/>
        <color theme="1"/>
        <name val="Aptos Narrow"/>
        <family val="2"/>
        <charset val="186"/>
        <scheme val="minor"/>
      </font>
      <alignment horizontal="general" vertical="top" textRotation="0" wrapText="1" indent="0" justifyLastLine="0" shrinkToFit="1" readingOrder="0"/>
    </dxf>
    <dxf>
      <font>
        <b val="0"/>
        <i val="0"/>
        <strike val="0"/>
        <condense val="0"/>
        <extend val="0"/>
        <outline val="0"/>
        <shadow val="0"/>
        <u val="none"/>
        <vertAlign val="baseline"/>
        <sz val="11"/>
        <color theme="1"/>
        <name val="Aptos Narrow"/>
        <family val="2"/>
        <charset val="186"/>
        <scheme val="minor"/>
      </font>
      <alignment horizontal="general" vertical="top" textRotation="0" wrapText="1" indent="0" justifyLastLine="0" shrinkToFit="1" readingOrder="0"/>
    </dxf>
    <dxf>
      <font>
        <b val="0"/>
        <i val="0"/>
        <strike val="0"/>
        <condense val="0"/>
        <extend val="0"/>
        <outline val="0"/>
        <shadow val="0"/>
        <u val="none"/>
        <vertAlign val="baseline"/>
        <sz val="11"/>
        <color theme="1"/>
        <name val="Aptos Narrow"/>
        <family val="2"/>
        <charset val="186"/>
        <scheme val="minor"/>
      </font>
      <alignment horizontal="center" vertical="top" textRotation="0" wrapText="1" indent="0" justifyLastLine="0" shrinkToFit="1" readingOrder="0"/>
    </dxf>
    <dxf>
      <font>
        <b val="0"/>
        <i/>
        <strike val="0"/>
        <condense val="0"/>
        <extend val="0"/>
        <outline val="0"/>
        <shadow val="0"/>
        <u val="none"/>
        <vertAlign val="baseline"/>
        <sz val="10"/>
        <color theme="1"/>
        <name val="Aptos Narrow"/>
        <family val="2"/>
        <charset val="186"/>
        <scheme val="minor"/>
      </font>
      <alignment horizontal="center" vertical="top" textRotation="0" wrapText="1" indent="0" justifyLastLine="0" shrinkToFit="1" readingOrder="0"/>
    </dxf>
    <dxf>
      <font>
        <b/>
        <i val="0"/>
        <strike val="0"/>
        <condense val="0"/>
        <extend val="0"/>
        <outline val="0"/>
        <shadow val="0"/>
        <u val="none"/>
        <vertAlign val="baseline"/>
        <sz val="11"/>
        <color theme="0"/>
        <name val="Aptos Narrow"/>
        <family val="2"/>
        <scheme val="minor"/>
      </font>
      <fill>
        <patternFill patternType="solid">
          <fgColor theme="1"/>
          <bgColor theme="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dxf>
    <dxf>
      <font>
        <b/>
        <strike val="0"/>
        <outline val="0"/>
        <shadow val="0"/>
        <u val="none"/>
        <vertAlign val="baseline"/>
        <sz val="11"/>
        <color theme="1"/>
        <name val="Aptos Narrow"/>
        <family val="2"/>
        <charset val="186"/>
        <scheme val="minor"/>
      </font>
      <alignment horizontal="center" vertical="center" textRotation="0" wrapText="1" indent="0" justifyLastLine="0" shrinkToFit="1" readingOrder="0"/>
    </dxf>
    <dxf>
      <font>
        <b/>
        <i val="0"/>
        <strike val="0"/>
        <condense val="0"/>
        <extend val="0"/>
        <outline val="0"/>
        <shadow val="0"/>
        <u val="none"/>
        <vertAlign val="baseline"/>
        <sz val="11"/>
        <color auto="1"/>
        <name val="Aptos Narrow"/>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auto="1"/>
        <name val="Aptos Narrow"/>
        <family val="2"/>
        <charset val="186"/>
        <scheme val="minor"/>
      </font>
      <fill>
        <patternFill patternType="none">
          <fgColor indexed="64"/>
          <bgColor auto="1"/>
        </patternFill>
      </fill>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general"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general"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horizontal="center" vertical="center" textRotation="0" wrapText="1" indent="0" justifyLastLine="0" shrinkToFit="1" readingOrder="0"/>
      <border diagonalUp="0" diagonalDown="0" outline="0">
        <left/>
        <right/>
        <top style="thin">
          <color theme="1"/>
        </top>
        <bottom/>
      </border>
    </dxf>
    <dxf>
      <border diagonalUp="0" diagonalDown="0">
        <left style="thin">
          <color theme="1"/>
        </left>
        <right/>
        <top style="thin">
          <color theme="1"/>
        </top>
        <bottom/>
      </border>
    </dxf>
    <dxf>
      <font>
        <b val="0"/>
        <i val="0"/>
        <strike val="0"/>
        <condense val="0"/>
        <extend val="0"/>
        <outline val="0"/>
        <shadow val="0"/>
        <u val="none"/>
        <vertAlign val="baseline"/>
        <sz val="11"/>
        <color theme="1"/>
        <name val="Aptos Narrow"/>
        <family val="2"/>
        <charset val="186"/>
        <scheme val="minor"/>
      </font>
      <alignment vertical="top" textRotation="0" wrapText="1" indent="0" justifyLastLine="0" shrinkToFit="1" readingOrder="0"/>
    </dxf>
    <dxf>
      <font>
        <b/>
        <i val="0"/>
        <strike val="0"/>
        <condense val="0"/>
        <extend val="0"/>
        <outline val="0"/>
        <shadow val="0"/>
        <u val="none"/>
        <vertAlign val="baseline"/>
        <sz val="11"/>
        <color theme="0"/>
        <name val="Aptos Narrow"/>
        <family val="2"/>
        <scheme val="minor"/>
      </font>
      <fill>
        <patternFill patternType="solid">
          <fgColor theme="1"/>
          <bgColor theme="1"/>
        </patternFill>
      </fill>
      <alignment horizontal="left" vertical="center" textRotation="0" wrapText="1" indent="0" justifyLastLine="0" shrinkToFit="1" readingOrder="0"/>
    </dxf>
    <dxf>
      <alignment vertical="top" textRotation="0" wrapText="1" indent="0" justifyLastLine="0" shrinkToFit="1" readingOrder="0"/>
    </dxf>
    <dxf>
      <fill>
        <patternFill patternType="none">
          <fgColor indexed="64"/>
          <bgColor auto="1"/>
        </patternFill>
      </fill>
      <alignment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257EAC-83C8-422F-8D79-330D82572E58}" name="Lentelė1" displayName="Lentelė1" ref="A8:F121" totalsRowShown="0" headerRowDxfId="31" dataDxfId="30" tableBorderDxfId="29">
  <autoFilter ref="A8:F121" xr:uid="{15257EAC-83C8-422F-8D79-330D82572E58}"/>
  <sortState xmlns:xlrd2="http://schemas.microsoft.com/office/spreadsheetml/2017/richdata2" ref="A9:F120">
    <sortCondition ref="B9:B120"/>
  </sortState>
  <tableColumns count="6">
    <tableColumn id="1" xr3:uid="{D1243FD1-AB6F-402D-AD8A-92E7A85B5CD3}" name="Eil. Nr." dataDxfId="28" totalsRowDxfId="27"/>
    <tableColumn id="2" xr3:uid="{451C2F25-2C18-441A-B73E-CEA50A300154}" name="Tyrimų grupė" dataDxfId="26" totalsRowDxfId="25"/>
    <tableColumn id="3" xr3:uid="{AF47CD40-7E35-48A6-8287-0A764F369AB7}" name="Tyrimo pavadinimas" dataDxfId="24" totalsRowDxfId="23"/>
    <tableColumn id="4" xr3:uid="{BA123FFF-529C-492E-925B-C91D9FFDA7BD}" name="Maksimali gabenimo trukmė ir sąlygos" dataDxfId="22" totalsRowDxfId="21"/>
    <tableColumn id="5" xr3:uid="{9A516ABA-A54E-451A-9891-D306C1204DF1}" name="Rezultatų pateikimo terminas (nuo ėminio paėmimo iš CP)*" dataDxfId="20" totalsRowDxfId="19"/>
    <tableColumn id="6" xr3:uid="{6D156923-2A89-48F0-A5E9-295E394194D1}" name="Preliminarus tyrimų sk. maksimaliam 36 mėn. laikui" dataDxfId="18" totalsRowDxfId="17"/>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C754E5F-934B-45D9-BE98-58EDEA364DE5}" name="Lentelė2" displayName="Lentelė2" ref="A8:H120" totalsRowShown="0" headerRowDxfId="16" dataDxfId="15">
  <sortState xmlns:xlrd2="http://schemas.microsoft.com/office/spreadsheetml/2017/richdata2" ref="A9:H120">
    <sortCondition ref="B9:B120"/>
  </sortState>
  <tableColumns count="8">
    <tableColumn id="1" xr3:uid="{8ADAB0D4-A4B6-461C-A3DA-BCAA1B5980C1}" name="Eil. Nr." dataDxfId="14"/>
    <tableColumn id="2" xr3:uid="{FDEA2852-4EDA-4F66-9070-BE80D8AB46B8}" name="Tyrimų grupė" dataDxfId="13"/>
    <tableColumn id="3" xr3:uid="{FF188107-6ADA-40A8-AA5A-E70271A0C052}" name="Tyrimo pavadinimas" dataDxfId="12"/>
    <tableColumn id="8" xr3:uid="{DCD157B5-E182-4704-8B1E-7B11A663224B}" name="Paslaugos teikimo (tyrimo atlikimo vietos) adresas*" dataDxfId="11"/>
    <tableColumn id="4" xr3:uid="{265ADAF2-2984-4661-9348-559C1610250C}" name="Paslaugos kodas" dataDxfId="10"/>
    <tableColumn id="5" xr3:uid="{15611C31-BB76-49C0-B9F6-F4C28FA58A04}" name="Preliminarus tyrimų sk. maksimaliam 36 mėn. laikui" dataDxfId="9"/>
    <tableColumn id="6" xr3:uid="{3A723170-3D11-42D8-B995-563D55796893}" name="Paslaugos įkainis be PVM, Eur**_x000a_(įrašo tiekėjas)" dataDxfId="8"/>
    <tableColumn id="7" xr3:uid="{7BB6A6C3-BA43-48B9-9054-F48F9203A162}" name="Suma be PVM, Eur**_x000a_(įrašo tiekėjas)" dataDxfId="7">
      <calculatedColumnFormula>Lentelė2[[#This Row],[Paslaugos įkainis be PVM, Eur**
(įrašo tiekėjas)]]*Lentelė2[[#This Row],[Preliminarus tyrimų sk. maksimaliam 36 mėn. laikui]]</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5D4D0B3-89C0-4E93-B13C-44A978E54183}" name="Lentelė37" displayName="Lentelė37" ref="A8:C16" totalsRowShown="0" headerRowDxfId="36" dataDxfId="35">
  <autoFilter ref="A8:C16" xr:uid="{C5D4D0B3-89C0-4E93-B13C-44A978E54183}"/>
  <tableColumns count="3">
    <tableColumn id="1" xr3:uid="{640FD0C7-FF8A-493C-BDC8-5F67052500E7}" name="Eil. Nr." dataDxfId="34"/>
    <tableColumn id="2" xr3:uid="{D6137358-85F4-4098-B955-C16E85FE8147}" name="Reikalavimas" dataDxfId="33"/>
    <tableColumn id="5" xr3:uid="{43B6190F-DC5F-4AAC-AE51-73CE8990A8B7}" name="Atitikimas reikalavimui _x000a_(privaloma užpildyti)" dataDxfId="32"/>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F99CFFE-BA3A-4F9A-91A5-98CA0889FD58}" name="Lentelė3" displayName="Lentelė3" ref="A7:E9" totalsRowShown="0" headerRowDxfId="6" dataDxfId="5">
  <tableColumns count="5">
    <tableColumn id="1" xr3:uid="{FDDA163D-8359-473F-86BB-460E9BA69A06}" name="Eil. Nr." dataDxfId="4"/>
    <tableColumn id="2" xr3:uid="{50096384-CF81-4BBB-A6DA-EE4B8DBA3ACF}" name="Ekonomiškai naudingiausio pasiūlymo kriterijaus reikalavimai" dataDxfId="3"/>
    <tableColumn id="4" xr3:uid="{E058CF7D-C5CB-48BA-BF75-CB95F6A9D85F}" name="Skiriamų balų skaičius" dataDxfId="2"/>
    <tableColumn id="3" xr3:uid="{7C2DEFF6-4DF8-4FF1-BC78-93DFE2F26937}" name="LT šifras" dataDxfId="1"/>
    <tableColumn id="6" xr3:uid="{BE16EF8F-3809-4B12-B75E-1AB43933424B}" name="Vertinamo kriterijaus atitiktį įrodantys dokumentai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DE89B-14D6-4921-BF19-2BB8E53BD7CB}">
  <dimension ref="A1:F121"/>
  <sheetViews>
    <sheetView topLeftCell="A109" workbookViewId="0">
      <selection activeCell="A4" sqref="A4:F4"/>
    </sheetView>
  </sheetViews>
  <sheetFormatPr defaultRowHeight="15" x14ac:dyDescent="0.25"/>
  <cols>
    <col min="1" max="1" width="6.7109375" style="1" customWidth="1"/>
    <col min="2" max="2" width="34.5703125" style="1" customWidth="1"/>
    <col min="3" max="3" width="72.85546875" style="1" customWidth="1"/>
    <col min="4" max="6" width="20.7109375" style="1" customWidth="1"/>
  </cols>
  <sheetData>
    <row r="1" spans="1:6" x14ac:dyDescent="0.25">
      <c r="A1" s="38" t="s">
        <v>0</v>
      </c>
      <c r="B1" s="38"/>
      <c r="C1" s="38"/>
      <c r="D1" s="38"/>
      <c r="E1" s="38"/>
      <c r="F1" s="38"/>
    </row>
    <row r="3" spans="1:6" ht="21" x14ac:dyDescent="0.25">
      <c r="A3" s="39" t="s">
        <v>1</v>
      </c>
      <c r="B3" s="39"/>
      <c r="C3" s="39"/>
      <c r="D3" s="39"/>
      <c r="E3" s="39"/>
      <c r="F3" s="39"/>
    </row>
    <row r="4" spans="1:6" x14ac:dyDescent="0.25">
      <c r="A4" s="41" t="s">
        <v>154</v>
      </c>
      <c r="B4" s="41"/>
      <c r="C4" s="41"/>
      <c r="D4" s="41"/>
      <c r="E4" s="41"/>
      <c r="F4" s="41"/>
    </row>
    <row r="5" spans="1:6" x14ac:dyDescent="0.25">
      <c r="A5" s="2"/>
      <c r="B5" s="2"/>
      <c r="C5" s="2"/>
      <c r="D5" s="2"/>
      <c r="E5" s="2"/>
      <c r="F5" s="2"/>
    </row>
    <row r="6" spans="1:6" x14ac:dyDescent="0.25">
      <c r="A6" s="41" t="s">
        <v>2</v>
      </c>
      <c r="B6" s="41"/>
      <c r="C6" s="41"/>
      <c r="D6" s="41"/>
      <c r="E6" s="41"/>
      <c r="F6" s="41"/>
    </row>
    <row r="8" spans="1:6" ht="45" x14ac:dyDescent="0.25">
      <c r="A8" s="3" t="s">
        <v>3</v>
      </c>
      <c r="B8" s="3" t="s">
        <v>4</v>
      </c>
      <c r="C8" s="3" t="s">
        <v>5</v>
      </c>
      <c r="D8" s="4" t="s">
        <v>6</v>
      </c>
      <c r="E8" s="4" t="s">
        <v>7</v>
      </c>
      <c r="F8" s="4" t="s">
        <v>8</v>
      </c>
    </row>
    <row r="9" spans="1:6" x14ac:dyDescent="0.25">
      <c r="A9" s="5">
        <v>1</v>
      </c>
      <c r="B9" s="6" t="s">
        <v>9</v>
      </c>
      <c r="C9" s="7" t="s">
        <v>10</v>
      </c>
      <c r="D9" s="5" t="s">
        <v>11</v>
      </c>
      <c r="E9" s="8" t="s">
        <v>12</v>
      </c>
      <c r="F9" s="9">
        <v>10</v>
      </c>
    </row>
    <row r="10" spans="1:6" x14ac:dyDescent="0.25">
      <c r="A10" s="5">
        <v>2</v>
      </c>
      <c r="B10" s="6" t="s">
        <v>9</v>
      </c>
      <c r="C10" s="7" t="s">
        <v>13</v>
      </c>
      <c r="D10" s="5" t="s">
        <v>11</v>
      </c>
      <c r="E10" s="8" t="s">
        <v>12</v>
      </c>
      <c r="F10" s="9">
        <v>10</v>
      </c>
    </row>
    <row r="11" spans="1:6" ht="30" x14ac:dyDescent="0.25">
      <c r="A11" s="5">
        <v>3</v>
      </c>
      <c r="B11" s="6" t="s">
        <v>9</v>
      </c>
      <c r="C11" s="7" t="s">
        <v>14</v>
      </c>
      <c r="D11" s="5" t="s">
        <v>11</v>
      </c>
      <c r="E11" s="8" t="s">
        <v>12</v>
      </c>
      <c r="F11" s="9">
        <v>100</v>
      </c>
    </row>
    <row r="12" spans="1:6" x14ac:dyDescent="0.25">
      <c r="A12" s="5">
        <v>4</v>
      </c>
      <c r="B12" s="6" t="s">
        <v>9</v>
      </c>
      <c r="C12" s="7" t="s">
        <v>15</v>
      </c>
      <c r="D12" s="5" t="s">
        <v>11</v>
      </c>
      <c r="E12" s="8" t="s">
        <v>12</v>
      </c>
      <c r="F12" s="9">
        <v>10</v>
      </c>
    </row>
    <row r="13" spans="1:6" ht="30" x14ac:dyDescent="0.25">
      <c r="A13" s="5">
        <v>5</v>
      </c>
      <c r="B13" s="6" t="s">
        <v>9</v>
      </c>
      <c r="C13" s="7" t="s">
        <v>16</v>
      </c>
      <c r="D13" s="5" t="s">
        <v>11</v>
      </c>
      <c r="E13" s="8" t="s">
        <v>12</v>
      </c>
      <c r="F13" s="9">
        <v>10</v>
      </c>
    </row>
    <row r="14" spans="1:6" x14ac:dyDescent="0.25">
      <c r="A14" s="5">
        <v>6</v>
      </c>
      <c r="B14" s="6" t="s">
        <v>9</v>
      </c>
      <c r="C14" s="7" t="s">
        <v>17</v>
      </c>
      <c r="D14" s="5" t="s">
        <v>11</v>
      </c>
      <c r="E14" s="8" t="s">
        <v>12</v>
      </c>
      <c r="F14" s="9">
        <v>10</v>
      </c>
    </row>
    <row r="15" spans="1:6" x14ac:dyDescent="0.25">
      <c r="A15" s="5">
        <v>7</v>
      </c>
      <c r="B15" s="6" t="s">
        <v>9</v>
      </c>
      <c r="C15" s="7" t="s">
        <v>18</v>
      </c>
      <c r="D15" s="5" t="s">
        <v>11</v>
      </c>
      <c r="E15" s="8" t="s">
        <v>12</v>
      </c>
      <c r="F15" s="9">
        <v>10</v>
      </c>
    </row>
    <row r="16" spans="1:6" x14ac:dyDescent="0.25">
      <c r="A16" s="5">
        <v>8</v>
      </c>
      <c r="B16" s="6" t="s">
        <v>9</v>
      </c>
      <c r="C16" s="7" t="s">
        <v>19</v>
      </c>
      <c r="D16" s="5" t="s">
        <v>11</v>
      </c>
      <c r="E16" s="8" t="s">
        <v>12</v>
      </c>
      <c r="F16" s="9">
        <v>10</v>
      </c>
    </row>
    <row r="17" spans="1:6" x14ac:dyDescent="0.25">
      <c r="A17" s="5">
        <v>9</v>
      </c>
      <c r="B17" s="6" t="s">
        <v>9</v>
      </c>
      <c r="C17" s="7" t="s">
        <v>20</v>
      </c>
      <c r="D17" s="5" t="s">
        <v>11</v>
      </c>
      <c r="E17" s="8" t="s">
        <v>12</v>
      </c>
      <c r="F17" s="9">
        <v>10</v>
      </c>
    </row>
    <row r="18" spans="1:6" x14ac:dyDescent="0.25">
      <c r="A18" s="5">
        <v>10</v>
      </c>
      <c r="B18" s="6" t="s">
        <v>9</v>
      </c>
      <c r="C18" s="7" t="s">
        <v>21</v>
      </c>
      <c r="D18" s="5" t="s">
        <v>11</v>
      </c>
      <c r="E18" s="8" t="s">
        <v>12</v>
      </c>
      <c r="F18" s="9">
        <v>10</v>
      </c>
    </row>
    <row r="19" spans="1:6" x14ac:dyDescent="0.25">
      <c r="A19" s="5">
        <v>11</v>
      </c>
      <c r="B19" s="6" t="s">
        <v>9</v>
      </c>
      <c r="C19" s="7" t="s">
        <v>22</v>
      </c>
      <c r="D19" s="5" t="s">
        <v>11</v>
      </c>
      <c r="E19" s="8" t="s">
        <v>12</v>
      </c>
      <c r="F19" s="9">
        <v>10</v>
      </c>
    </row>
    <row r="20" spans="1:6" x14ac:dyDescent="0.25">
      <c r="A20" s="5">
        <v>12</v>
      </c>
      <c r="B20" s="6" t="s">
        <v>9</v>
      </c>
      <c r="C20" s="7" t="s">
        <v>23</v>
      </c>
      <c r="D20" s="5" t="s">
        <v>11</v>
      </c>
      <c r="E20" s="8" t="s">
        <v>12</v>
      </c>
      <c r="F20" s="9">
        <v>10</v>
      </c>
    </row>
    <row r="21" spans="1:6" x14ac:dyDescent="0.25">
      <c r="A21" s="5">
        <v>13</v>
      </c>
      <c r="B21" s="6" t="s">
        <v>9</v>
      </c>
      <c r="C21" s="7" t="s">
        <v>24</v>
      </c>
      <c r="D21" s="5" t="s">
        <v>11</v>
      </c>
      <c r="E21" s="8" t="s">
        <v>12</v>
      </c>
      <c r="F21" s="9">
        <v>10</v>
      </c>
    </row>
    <row r="22" spans="1:6" x14ac:dyDescent="0.25">
      <c r="A22" s="5">
        <v>14</v>
      </c>
      <c r="B22" s="6" t="s">
        <v>9</v>
      </c>
      <c r="C22" s="7" t="s">
        <v>25</v>
      </c>
      <c r="D22" s="5" t="s">
        <v>11</v>
      </c>
      <c r="E22" s="8" t="s">
        <v>12</v>
      </c>
      <c r="F22" s="9">
        <v>10</v>
      </c>
    </row>
    <row r="23" spans="1:6" x14ac:dyDescent="0.25">
      <c r="A23" s="5">
        <v>15</v>
      </c>
      <c r="B23" s="6" t="s">
        <v>9</v>
      </c>
      <c r="C23" s="7" t="s">
        <v>26</v>
      </c>
      <c r="D23" s="5" t="s">
        <v>11</v>
      </c>
      <c r="E23" s="8" t="s">
        <v>12</v>
      </c>
      <c r="F23" s="9">
        <v>10</v>
      </c>
    </row>
    <row r="24" spans="1:6" x14ac:dyDescent="0.25">
      <c r="A24" s="5">
        <v>16</v>
      </c>
      <c r="B24" s="6" t="s">
        <v>9</v>
      </c>
      <c r="C24" s="7" t="s">
        <v>27</v>
      </c>
      <c r="D24" s="5" t="s">
        <v>11</v>
      </c>
      <c r="E24" s="8" t="s">
        <v>12</v>
      </c>
      <c r="F24" s="9">
        <v>10</v>
      </c>
    </row>
    <row r="25" spans="1:6" x14ac:dyDescent="0.25">
      <c r="A25" s="5">
        <v>17</v>
      </c>
      <c r="B25" s="6" t="s">
        <v>9</v>
      </c>
      <c r="C25" s="7" t="s">
        <v>28</v>
      </c>
      <c r="D25" s="5" t="s">
        <v>11</v>
      </c>
      <c r="E25" s="8" t="s">
        <v>12</v>
      </c>
      <c r="F25" s="9">
        <v>10</v>
      </c>
    </row>
    <row r="26" spans="1:6" x14ac:dyDescent="0.25">
      <c r="A26" s="5">
        <v>18</v>
      </c>
      <c r="B26" s="6" t="s">
        <v>9</v>
      </c>
      <c r="C26" s="7" t="s">
        <v>29</v>
      </c>
      <c r="D26" s="5" t="s">
        <v>11</v>
      </c>
      <c r="E26" s="8" t="s">
        <v>12</v>
      </c>
      <c r="F26" s="9">
        <v>10</v>
      </c>
    </row>
    <row r="27" spans="1:6" x14ac:dyDescent="0.25">
      <c r="A27" s="5">
        <v>19</v>
      </c>
      <c r="B27" s="6" t="s">
        <v>9</v>
      </c>
      <c r="C27" s="7" t="s">
        <v>30</v>
      </c>
      <c r="D27" s="5" t="s">
        <v>11</v>
      </c>
      <c r="E27" s="8" t="s">
        <v>12</v>
      </c>
      <c r="F27" s="9">
        <v>10</v>
      </c>
    </row>
    <row r="28" spans="1:6" x14ac:dyDescent="0.25">
      <c r="A28" s="5">
        <v>20</v>
      </c>
      <c r="B28" s="6" t="s">
        <v>9</v>
      </c>
      <c r="C28" s="7" t="s">
        <v>31</v>
      </c>
      <c r="D28" s="5" t="s">
        <v>11</v>
      </c>
      <c r="E28" s="8" t="s">
        <v>12</v>
      </c>
      <c r="F28" s="9">
        <v>10</v>
      </c>
    </row>
    <row r="29" spans="1:6" x14ac:dyDescent="0.25">
      <c r="A29" s="5">
        <v>21</v>
      </c>
      <c r="B29" s="6" t="s">
        <v>9</v>
      </c>
      <c r="C29" s="7" t="s">
        <v>32</v>
      </c>
      <c r="D29" s="5" t="s">
        <v>11</v>
      </c>
      <c r="E29" s="8" t="s">
        <v>12</v>
      </c>
      <c r="F29" s="9">
        <v>10</v>
      </c>
    </row>
    <row r="30" spans="1:6" x14ac:dyDescent="0.25">
      <c r="A30" s="5">
        <v>22</v>
      </c>
      <c r="B30" s="6" t="s">
        <v>9</v>
      </c>
      <c r="C30" s="7" t="s">
        <v>33</v>
      </c>
      <c r="D30" s="5" t="s">
        <v>11</v>
      </c>
      <c r="E30" s="8" t="s">
        <v>12</v>
      </c>
      <c r="F30" s="9">
        <v>10</v>
      </c>
    </row>
    <row r="31" spans="1:6" x14ac:dyDescent="0.25">
      <c r="A31" s="5">
        <v>23</v>
      </c>
      <c r="B31" s="6" t="s">
        <v>9</v>
      </c>
      <c r="C31" s="7" t="s">
        <v>34</v>
      </c>
      <c r="D31" s="5" t="s">
        <v>11</v>
      </c>
      <c r="E31" s="8" t="s">
        <v>12</v>
      </c>
      <c r="F31" s="9">
        <v>10</v>
      </c>
    </row>
    <row r="32" spans="1:6" x14ac:dyDescent="0.25">
      <c r="A32" s="5">
        <v>24</v>
      </c>
      <c r="B32" s="6" t="s">
        <v>9</v>
      </c>
      <c r="C32" s="7" t="s">
        <v>35</v>
      </c>
      <c r="D32" s="5" t="s">
        <v>11</v>
      </c>
      <c r="E32" s="8" t="s">
        <v>12</v>
      </c>
      <c r="F32" s="9">
        <v>10</v>
      </c>
    </row>
    <row r="33" spans="1:6" x14ac:dyDescent="0.25">
      <c r="A33" s="5">
        <v>25</v>
      </c>
      <c r="B33" s="6" t="s">
        <v>9</v>
      </c>
      <c r="C33" s="7" t="s">
        <v>36</v>
      </c>
      <c r="D33" s="5" t="s">
        <v>11</v>
      </c>
      <c r="E33" s="8" t="s">
        <v>12</v>
      </c>
      <c r="F33" s="9">
        <v>10</v>
      </c>
    </row>
    <row r="34" spans="1:6" x14ac:dyDescent="0.25">
      <c r="A34" s="5">
        <v>26</v>
      </c>
      <c r="B34" s="6" t="s">
        <v>9</v>
      </c>
      <c r="C34" s="7" t="s">
        <v>37</v>
      </c>
      <c r="D34" s="5" t="s">
        <v>11</v>
      </c>
      <c r="E34" s="8" t="s">
        <v>12</v>
      </c>
      <c r="F34" s="9">
        <v>10</v>
      </c>
    </row>
    <row r="35" spans="1:6" ht="30" x14ac:dyDescent="0.25">
      <c r="A35" s="5">
        <v>27</v>
      </c>
      <c r="B35" s="6" t="s">
        <v>43</v>
      </c>
      <c r="C35" s="7" t="s">
        <v>44</v>
      </c>
      <c r="D35" s="5" t="s">
        <v>11</v>
      </c>
      <c r="E35" s="8" t="s">
        <v>40</v>
      </c>
      <c r="F35" s="10">
        <v>10</v>
      </c>
    </row>
    <row r="36" spans="1:6" ht="30" x14ac:dyDescent="0.25">
      <c r="A36" s="5">
        <v>28</v>
      </c>
      <c r="B36" s="6" t="s">
        <v>43</v>
      </c>
      <c r="C36" s="7" t="s">
        <v>45</v>
      </c>
      <c r="D36" s="5" t="s">
        <v>11</v>
      </c>
      <c r="E36" s="8" t="s">
        <v>40</v>
      </c>
      <c r="F36" s="10">
        <v>10</v>
      </c>
    </row>
    <row r="37" spans="1:6" ht="30" x14ac:dyDescent="0.25">
      <c r="A37" s="5">
        <v>29</v>
      </c>
      <c r="B37" s="6" t="s">
        <v>43</v>
      </c>
      <c r="C37" s="7" t="s">
        <v>46</v>
      </c>
      <c r="D37" s="5" t="s">
        <v>11</v>
      </c>
      <c r="E37" s="8" t="s">
        <v>40</v>
      </c>
      <c r="F37" s="10">
        <v>10</v>
      </c>
    </row>
    <row r="38" spans="1:6" ht="30" x14ac:dyDescent="0.25">
      <c r="A38" s="5">
        <v>30</v>
      </c>
      <c r="B38" s="6" t="s">
        <v>43</v>
      </c>
      <c r="C38" s="7" t="s">
        <v>47</v>
      </c>
      <c r="D38" s="5" t="s">
        <v>11</v>
      </c>
      <c r="E38" s="8" t="s">
        <v>40</v>
      </c>
      <c r="F38" s="10">
        <v>10</v>
      </c>
    </row>
    <row r="39" spans="1:6" ht="30" x14ac:dyDescent="0.25">
      <c r="A39" s="5">
        <v>31</v>
      </c>
      <c r="B39" s="6" t="s">
        <v>43</v>
      </c>
      <c r="C39" s="7" t="s">
        <v>48</v>
      </c>
      <c r="D39" s="5" t="s">
        <v>11</v>
      </c>
      <c r="E39" s="8" t="s">
        <v>12</v>
      </c>
      <c r="F39" s="10">
        <v>10</v>
      </c>
    </row>
    <row r="40" spans="1:6" ht="30" x14ac:dyDescent="0.25">
      <c r="A40" s="5">
        <v>32</v>
      </c>
      <c r="B40" s="6" t="s">
        <v>43</v>
      </c>
      <c r="C40" s="7" t="s">
        <v>49</v>
      </c>
      <c r="D40" s="5" t="s">
        <v>11</v>
      </c>
      <c r="E40" s="8" t="s">
        <v>12</v>
      </c>
      <c r="F40" s="10">
        <v>10</v>
      </c>
    </row>
    <row r="41" spans="1:6" ht="30" x14ac:dyDescent="0.25">
      <c r="A41" s="5">
        <v>33</v>
      </c>
      <c r="B41" s="6" t="s">
        <v>43</v>
      </c>
      <c r="C41" s="7" t="s">
        <v>50</v>
      </c>
      <c r="D41" s="5" t="s">
        <v>11</v>
      </c>
      <c r="E41" s="8" t="s">
        <v>51</v>
      </c>
      <c r="F41" s="10">
        <v>10</v>
      </c>
    </row>
    <row r="42" spans="1:6" ht="30" x14ac:dyDescent="0.25">
      <c r="A42" s="5">
        <v>34</v>
      </c>
      <c r="B42" s="6" t="s">
        <v>43</v>
      </c>
      <c r="C42" s="7" t="s">
        <v>52</v>
      </c>
      <c r="D42" s="5" t="s">
        <v>11</v>
      </c>
      <c r="E42" s="8" t="s">
        <v>39</v>
      </c>
      <c r="F42" s="10">
        <v>140</v>
      </c>
    </row>
    <row r="43" spans="1:6" ht="30" x14ac:dyDescent="0.25">
      <c r="A43" s="5">
        <v>35</v>
      </c>
      <c r="B43" s="6" t="s">
        <v>43</v>
      </c>
      <c r="C43" s="7" t="s">
        <v>53</v>
      </c>
      <c r="D43" s="5" t="s">
        <v>11</v>
      </c>
      <c r="E43" s="8" t="s">
        <v>42</v>
      </c>
      <c r="F43" s="10">
        <v>90</v>
      </c>
    </row>
    <row r="44" spans="1:6" ht="30" x14ac:dyDescent="0.25">
      <c r="A44" s="5">
        <v>36</v>
      </c>
      <c r="B44" s="6" t="s">
        <v>43</v>
      </c>
      <c r="C44" s="7" t="s">
        <v>54</v>
      </c>
      <c r="D44" s="5" t="s">
        <v>11</v>
      </c>
      <c r="E44" s="8" t="s">
        <v>40</v>
      </c>
      <c r="F44" s="10">
        <v>10</v>
      </c>
    </row>
    <row r="45" spans="1:6" ht="30" x14ac:dyDescent="0.25">
      <c r="A45" s="5">
        <v>37</v>
      </c>
      <c r="B45" s="6" t="s">
        <v>43</v>
      </c>
      <c r="C45" s="7" t="s">
        <v>55</v>
      </c>
      <c r="D45" s="5" t="s">
        <v>11</v>
      </c>
      <c r="E45" s="8" t="s">
        <v>40</v>
      </c>
      <c r="F45" s="10">
        <v>10</v>
      </c>
    </row>
    <row r="46" spans="1:6" ht="30" x14ac:dyDescent="0.25">
      <c r="A46" s="5">
        <v>38</v>
      </c>
      <c r="B46" s="6" t="s">
        <v>43</v>
      </c>
      <c r="C46" s="7" t="s">
        <v>56</v>
      </c>
      <c r="D46" s="5" t="s">
        <v>11</v>
      </c>
      <c r="E46" s="8" t="s">
        <v>40</v>
      </c>
      <c r="F46" s="10">
        <v>10</v>
      </c>
    </row>
    <row r="47" spans="1:6" ht="30" x14ac:dyDescent="0.25">
      <c r="A47" s="5">
        <v>39</v>
      </c>
      <c r="B47" s="6" t="s">
        <v>43</v>
      </c>
      <c r="C47" s="7" t="s">
        <v>57</v>
      </c>
      <c r="D47" s="5" t="s">
        <v>11</v>
      </c>
      <c r="E47" s="8" t="s">
        <v>40</v>
      </c>
      <c r="F47" s="10">
        <v>10</v>
      </c>
    </row>
    <row r="48" spans="1:6" ht="30" x14ac:dyDescent="0.25">
      <c r="A48" s="5">
        <v>40</v>
      </c>
      <c r="B48" s="6" t="s">
        <v>43</v>
      </c>
      <c r="C48" s="7" t="s">
        <v>58</v>
      </c>
      <c r="D48" s="5" t="s">
        <v>11</v>
      </c>
      <c r="E48" s="8" t="s">
        <v>12</v>
      </c>
      <c r="F48" s="10">
        <v>10</v>
      </c>
    </row>
    <row r="49" spans="1:6" ht="30" x14ac:dyDescent="0.25">
      <c r="A49" s="5">
        <v>41</v>
      </c>
      <c r="B49" s="6" t="s">
        <v>43</v>
      </c>
      <c r="C49" s="7" t="s">
        <v>59</v>
      </c>
      <c r="D49" s="5" t="s">
        <v>11</v>
      </c>
      <c r="E49" s="8" t="s">
        <v>12</v>
      </c>
      <c r="F49" s="10">
        <v>10</v>
      </c>
    </row>
    <row r="50" spans="1:6" ht="30" x14ac:dyDescent="0.25">
      <c r="A50" s="5">
        <v>42</v>
      </c>
      <c r="B50" s="6" t="s">
        <v>43</v>
      </c>
      <c r="C50" s="7" t="s">
        <v>60</v>
      </c>
      <c r="D50" s="5" t="s">
        <v>11</v>
      </c>
      <c r="E50" s="8" t="s">
        <v>40</v>
      </c>
      <c r="F50" s="10">
        <v>10</v>
      </c>
    </row>
    <row r="51" spans="1:6" ht="30" x14ac:dyDescent="0.25">
      <c r="A51" s="5">
        <v>43</v>
      </c>
      <c r="B51" s="6" t="s">
        <v>43</v>
      </c>
      <c r="C51" s="7" t="s">
        <v>61</v>
      </c>
      <c r="D51" s="5" t="s">
        <v>11</v>
      </c>
      <c r="E51" s="8" t="s">
        <v>40</v>
      </c>
      <c r="F51" s="10">
        <v>50</v>
      </c>
    </row>
    <row r="52" spans="1:6" ht="30" x14ac:dyDescent="0.25">
      <c r="A52" s="5">
        <v>44</v>
      </c>
      <c r="B52" s="6" t="s">
        <v>43</v>
      </c>
      <c r="C52" s="7" t="s">
        <v>62</v>
      </c>
      <c r="D52" s="5" t="s">
        <v>11</v>
      </c>
      <c r="E52" s="8" t="s">
        <v>40</v>
      </c>
      <c r="F52" s="10">
        <v>10</v>
      </c>
    </row>
    <row r="53" spans="1:6" ht="42" x14ac:dyDescent="0.25">
      <c r="A53" s="5">
        <v>45</v>
      </c>
      <c r="B53" s="6" t="s">
        <v>43</v>
      </c>
      <c r="C53" s="7" t="s">
        <v>63</v>
      </c>
      <c r="D53" s="5" t="s">
        <v>11</v>
      </c>
      <c r="E53" s="8" t="s">
        <v>38</v>
      </c>
      <c r="F53" s="10">
        <v>20</v>
      </c>
    </row>
    <row r="54" spans="1:6" ht="30" x14ac:dyDescent="0.25">
      <c r="A54" s="5">
        <v>46</v>
      </c>
      <c r="B54" s="6" t="s">
        <v>43</v>
      </c>
      <c r="C54" s="7" t="s">
        <v>64</v>
      </c>
      <c r="D54" s="5" t="s">
        <v>11</v>
      </c>
      <c r="E54" s="8" t="s">
        <v>40</v>
      </c>
      <c r="F54" s="10">
        <v>10</v>
      </c>
    </row>
    <row r="55" spans="1:6" ht="30" x14ac:dyDescent="0.25">
      <c r="A55" s="5">
        <v>47</v>
      </c>
      <c r="B55" s="6" t="s">
        <v>43</v>
      </c>
      <c r="C55" s="7" t="s">
        <v>65</v>
      </c>
      <c r="D55" s="5" t="s">
        <v>11</v>
      </c>
      <c r="E55" s="8" t="s">
        <v>40</v>
      </c>
      <c r="F55" s="10">
        <v>10</v>
      </c>
    </row>
    <row r="56" spans="1:6" ht="30" x14ac:dyDescent="0.25">
      <c r="A56" s="5">
        <v>48</v>
      </c>
      <c r="B56" s="6" t="s">
        <v>43</v>
      </c>
      <c r="C56" s="7" t="s">
        <v>66</v>
      </c>
      <c r="D56" s="5" t="s">
        <v>11</v>
      </c>
      <c r="E56" s="8" t="s">
        <v>40</v>
      </c>
      <c r="F56" s="10">
        <v>10</v>
      </c>
    </row>
    <row r="57" spans="1:6" ht="30" x14ac:dyDescent="0.25">
      <c r="A57" s="5">
        <v>49</v>
      </c>
      <c r="B57" s="6" t="s">
        <v>43</v>
      </c>
      <c r="C57" s="7" t="s">
        <v>67</v>
      </c>
      <c r="D57" s="5" t="s">
        <v>11</v>
      </c>
      <c r="E57" s="8" t="s">
        <v>42</v>
      </c>
      <c r="F57" s="10">
        <v>100</v>
      </c>
    </row>
    <row r="58" spans="1:6" ht="30" x14ac:dyDescent="0.25">
      <c r="A58" s="5">
        <v>50</v>
      </c>
      <c r="B58" s="6" t="s">
        <v>68</v>
      </c>
      <c r="C58" s="7" t="s">
        <v>70</v>
      </c>
      <c r="D58" s="5" t="s">
        <v>11</v>
      </c>
      <c r="E58" s="8" t="s">
        <v>12</v>
      </c>
      <c r="F58" s="10">
        <v>10</v>
      </c>
    </row>
    <row r="59" spans="1:6" x14ac:dyDescent="0.25">
      <c r="A59" s="5">
        <v>51</v>
      </c>
      <c r="B59" s="6" t="s">
        <v>68</v>
      </c>
      <c r="C59" s="7" t="s">
        <v>71</v>
      </c>
      <c r="D59" s="5" t="s">
        <v>11</v>
      </c>
      <c r="E59" s="8" t="s">
        <v>12</v>
      </c>
      <c r="F59" s="10">
        <v>840</v>
      </c>
    </row>
    <row r="60" spans="1:6" x14ac:dyDescent="0.25">
      <c r="A60" s="5">
        <v>52</v>
      </c>
      <c r="B60" s="6" t="s">
        <v>68</v>
      </c>
      <c r="C60" s="7" t="s">
        <v>72</v>
      </c>
      <c r="D60" s="5" t="s">
        <v>11</v>
      </c>
      <c r="E60" s="8" t="s">
        <v>12</v>
      </c>
      <c r="F60" s="10">
        <v>10</v>
      </c>
    </row>
    <row r="61" spans="1:6" x14ac:dyDescent="0.25">
      <c r="A61" s="5">
        <v>53</v>
      </c>
      <c r="B61" s="6" t="s">
        <v>68</v>
      </c>
      <c r="C61" s="7" t="s">
        <v>73</v>
      </c>
      <c r="D61" s="5" t="s">
        <v>11</v>
      </c>
      <c r="E61" s="8" t="s">
        <v>12</v>
      </c>
      <c r="F61" s="10">
        <v>10</v>
      </c>
    </row>
    <row r="62" spans="1:6" x14ac:dyDescent="0.25">
      <c r="A62" s="5">
        <v>54</v>
      </c>
      <c r="B62" s="6" t="s">
        <v>68</v>
      </c>
      <c r="C62" s="7" t="s">
        <v>69</v>
      </c>
      <c r="D62" s="5" t="s">
        <v>11</v>
      </c>
      <c r="E62" s="8" t="s">
        <v>12</v>
      </c>
      <c r="F62" s="10">
        <v>10</v>
      </c>
    </row>
    <row r="63" spans="1:6" ht="30" x14ac:dyDescent="0.25">
      <c r="A63" s="5">
        <v>55</v>
      </c>
      <c r="B63" s="6" t="s">
        <v>74</v>
      </c>
      <c r="C63" s="7" t="s">
        <v>75</v>
      </c>
      <c r="D63" s="11" t="s">
        <v>76</v>
      </c>
      <c r="E63" s="8" t="s">
        <v>77</v>
      </c>
      <c r="F63" s="10">
        <v>40</v>
      </c>
    </row>
    <row r="64" spans="1:6" ht="30" x14ac:dyDescent="0.25">
      <c r="A64" s="5">
        <v>56</v>
      </c>
      <c r="B64" s="6" t="s">
        <v>74</v>
      </c>
      <c r="C64" s="7" t="s">
        <v>78</v>
      </c>
      <c r="D64" s="11" t="s">
        <v>76</v>
      </c>
      <c r="E64" s="8" t="s">
        <v>77</v>
      </c>
      <c r="F64" s="10">
        <v>1510</v>
      </c>
    </row>
    <row r="65" spans="1:6" ht="30" x14ac:dyDescent="0.25">
      <c r="A65" s="5">
        <v>57</v>
      </c>
      <c r="B65" s="6" t="s">
        <v>74</v>
      </c>
      <c r="C65" s="7" t="s">
        <v>79</v>
      </c>
      <c r="D65" s="5" t="s">
        <v>11</v>
      </c>
      <c r="E65" s="8" t="s">
        <v>80</v>
      </c>
      <c r="F65" s="10">
        <v>10</v>
      </c>
    </row>
    <row r="66" spans="1:6" ht="30" x14ac:dyDescent="0.25">
      <c r="A66" s="5">
        <v>58</v>
      </c>
      <c r="B66" s="6" t="s">
        <v>74</v>
      </c>
      <c r="C66" s="7" t="s">
        <v>81</v>
      </c>
      <c r="D66" s="11" t="s">
        <v>76</v>
      </c>
      <c r="E66" s="8" t="s">
        <v>82</v>
      </c>
      <c r="F66" s="10">
        <v>50</v>
      </c>
    </row>
    <row r="67" spans="1:6" ht="30" x14ac:dyDescent="0.25">
      <c r="A67" s="5">
        <v>59</v>
      </c>
      <c r="B67" s="6" t="s">
        <v>74</v>
      </c>
      <c r="C67" s="7" t="s">
        <v>83</v>
      </c>
      <c r="D67" s="5" t="s">
        <v>84</v>
      </c>
      <c r="E67" s="8" t="s">
        <v>12</v>
      </c>
      <c r="F67" s="10">
        <v>10</v>
      </c>
    </row>
    <row r="68" spans="1:6" ht="30" x14ac:dyDescent="0.25">
      <c r="A68" s="5">
        <v>60</v>
      </c>
      <c r="B68" s="6" t="s">
        <v>74</v>
      </c>
      <c r="C68" s="7" t="s">
        <v>85</v>
      </c>
      <c r="D68" s="11" t="s">
        <v>76</v>
      </c>
      <c r="E68" s="8" t="s">
        <v>77</v>
      </c>
      <c r="F68" s="10">
        <v>230</v>
      </c>
    </row>
    <row r="69" spans="1:6" ht="30" x14ac:dyDescent="0.25">
      <c r="A69" s="5">
        <v>61</v>
      </c>
      <c r="B69" s="6" t="s">
        <v>74</v>
      </c>
      <c r="C69" s="7" t="s">
        <v>86</v>
      </c>
      <c r="D69" s="11" t="s">
        <v>76</v>
      </c>
      <c r="E69" s="8" t="s">
        <v>82</v>
      </c>
      <c r="F69" s="10">
        <v>1260</v>
      </c>
    </row>
    <row r="70" spans="1:6" x14ac:dyDescent="0.25">
      <c r="A70" s="5">
        <v>62</v>
      </c>
      <c r="B70" s="6" t="s">
        <v>74</v>
      </c>
      <c r="C70" s="7" t="s">
        <v>87</v>
      </c>
      <c r="D70" s="5" t="s">
        <v>84</v>
      </c>
      <c r="E70" s="8" t="s">
        <v>12</v>
      </c>
      <c r="F70" s="10">
        <v>10</v>
      </c>
    </row>
    <row r="71" spans="1:6" ht="30" x14ac:dyDescent="0.25">
      <c r="A71" s="5">
        <v>63</v>
      </c>
      <c r="B71" s="6" t="s">
        <v>74</v>
      </c>
      <c r="C71" s="7" t="s">
        <v>88</v>
      </c>
      <c r="D71" s="5" t="s">
        <v>84</v>
      </c>
      <c r="E71" s="8" t="s">
        <v>89</v>
      </c>
      <c r="F71" s="10">
        <v>4240</v>
      </c>
    </row>
    <row r="72" spans="1:6" ht="30" x14ac:dyDescent="0.25">
      <c r="A72" s="5">
        <v>64</v>
      </c>
      <c r="B72" s="6" t="s">
        <v>74</v>
      </c>
      <c r="C72" s="7" t="s">
        <v>90</v>
      </c>
      <c r="D72" s="5" t="s">
        <v>84</v>
      </c>
      <c r="E72" s="8" t="s">
        <v>89</v>
      </c>
      <c r="F72" s="10">
        <v>10</v>
      </c>
    </row>
    <row r="73" spans="1:6" ht="30" x14ac:dyDescent="0.25">
      <c r="A73" s="5">
        <v>65</v>
      </c>
      <c r="B73" s="6" t="s">
        <v>74</v>
      </c>
      <c r="C73" s="7" t="s">
        <v>91</v>
      </c>
      <c r="D73" s="5" t="s">
        <v>11</v>
      </c>
      <c r="E73" s="8" t="s">
        <v>92</v>
      </c>
      <c r="F73" s="10">
        <v>3370</v>
      </c>
    </row>
    <row r="74" spans="1:6" ht="30" x14ac:dyDescent="0.25">
      <c r="A74" s="5">
        <v>66</v>
      </c>
      <c r="B74" s="6" t="s">
        <v>74</v>
      </c>
      <c r="C74" s="7" t="s">
        <v>93</v>
      </c>
      <c r="D74" s="11" t="s">
        <v>76</v>
      </c>
      <c r="E74" s="8" t="s">
        <v>77</v>
      </c>
      <c r="F74" s="10">
        <v>3090</v>
      </c>
    </row>
    <row r="75" spans="1:6" ht="30" x14ac:dyDescent="0.25">
      <c r="A75" s="5">
        <v>67</v>
      </c>
      <c r="B75" s="6" t="s">
        <v>74</v>
      </c>
      <c r="C75" s="7" t="s">
        <v>94</v>
      </c>
      <c r="D75" s="11" t="s">
        <v>76</v>
      </c>
      <c r="E75" s="8" t="s">
        <v>77</v>
      </c>
      <c r="F75" s="10">
        <v>6910</v>
      </c>
    </row>
    <row r="76" spans="1:6" ht="30" x14ac:dyDescent="0.25">
      <c r="A76" s="5">
        <v>68</v>
      </c>
      <c r="B76" s="6" t="s">
        <v>74</v>
      </c>
      <c r="C76" s="7" t="s">
        <v>95</v>
      </c>
      <c r="D76" s="11" t="s">
        <v>76</v>
      </c>
      <c r="E76" s="8" t="s">
        <v>77</v>
      </c>
      <c r="F76" s="10">
        <v>880</v>
      </c>
    </row>
    <row r="77" spans="1:6" ht="30" x14ac:dyDescent="0.25">
      <c r="A77" s="5">
        <v>69</v>
      </c>
      <c r="B77" s="6" t="s">
        <v>74</v>
      </c>
      <c r="C77" s="7" t="s">
        <v>96</v>
      </c>
      <c r="D77" s="5" t="s">
        <v>11</v>
      </c>
      <c r="E77" s="8" t="s">
        <v>80</v>
      </c>
      <c r="F77" s="10">
        <v>10</v>
      </c>
    </row>
    <row r="78" spans="1:6" ht="30" x14ac:dyDescent="0.25">
      <c r="A78" s="5">
        <v>70</v>
      </c>
      <c r="B78" s="6" t="s">
        <v>74</v>
      </c>
      <c r="C78" s="7" t="s">
        <v>97</v>
      </c>
      <c r="D78" s="11" t="s">
        <v>76</v>
      </c>
      <c r="E78" s="8" t="s">
        <v>77</v>
      </c>
      <c r="F78" s="10">
        <v>60</v>
      </c>
    </row>
    <row r="79" spans="1:6" ht="30" x14ac:dyDescent="0.25">
      <c r="A79" s="5">
        <v>71</v>
      </c>
      <c r="B79" s="6" t="s">
        <v>74</v>
      </c>
      <c r="C79" s="7" t="s">
        <v>98</v>
      </c>
      <c r="D79" s="5" t="s">
        <v>99</v>
      </c>
      <c r="E79" s="8" t="s">
        <v>100</v>
      </c>
      <c r="F79" s="10">
        <v>10</v>
      </c>
    </row>
    <row r="80" spans="1:6" ht="30" x14ac:dyDescent="0.25">
      <c r="A80" s="5">
        <v>72</v>
      </c>
      <c r="B80" s="6" t="s">
        <v>74</v>
      </c>
      <c r="C80" s="7" t="s">
        <v>101</v>
      </c>
      <c r="D80" s="5" t="s">
        <v>99</v>
      </c>
      <c r="E80" s="8" t="s">
        <v>100</v>
      </c>
      <c r="F80" s="10">
        <v>10</v>
      </c>
    </row>
    <row r="81" spans="1:6" ht="30" x14ac:dyDescent="0.25">
      <c r="A81" s="5">
        <v>73</v>
      </c>
      <c r="B81" s="6" t="s">
        <v>74</v>
      </c>
      <c r="C81" s="7" t="s">
        <v>102</v>
      </c>
      <c r="D81" s="5" t="s">
        <v>99</v>
      </c>
      <c r="E81" s="8" t="s">
        <v>103</v>
      </c>
      <c r="F81" s="10">
        <v>50</v>
      </c>
    </row>
    <row r="82" spans="1:6" ht="30" x14ac:dyDescent="0.25">
      <c r="A82" s="5">
        <v>74</v>
      </c>
      <c r="B82" s="6" t="s">
        <v>74</v>
      </c>
      <c r="C82" s="7" t="s">
        <v>104</v>
      </c>
      <c r="D82" s="5" t="s">
        <v>99</v>
      </c>
      <c r="E82" s="8" t="s">
        <v>105</v>
      </c>
      <c r="F82" s="10">
        <v>40</v>
      </c>
    </row>
    <row r="83" spans="1:6" x14ac:dyDescent="0.25">
      <c r="A83" s="5">
        <v>75</v>
      </c>
      <c r="B83" s="6" t="s">
        <v>74</v>
      </c>
      <c r="C83" s="7" t="s">
        <v>106</v>
      </c>
      <c r="D83" s="5" t="s">
        <v>11</v>
      </c>
      <c r="E83" s="8" t="s">
        <v>12</v>
      </c>
      <c r="F83" s="10">
        <v>10</v>
      </c>
    </row>
    <row r="84" spans="1:6" x14ac:dyDescent="0.25">
      <c r="A84" s="5">
        <v>76</v>
      </c>
      <c r="B84" s="6" t="s">
        <v>74</v>
      </c>
      <c r="C84" s="7" t="s">
        <v>107</v>
      </c>
      <c r="D84" s="5" t="s">
        <v>11</v>
      </c>
      <c r="E84" s="8" t="s">
        <v>12</v>
      </c>
      <c r="F84" s="10">
        <v>10</v>
      </c>
    </row>
    <row r="85" spans="1:6" ht="30" x14ac:dyDescent="0.25">
      <c r="A85" s="5">
        <v>77</v>
      </c>
      <c r="B85" s="6" t="s">
        <v>74</v>
      </c>
      <c r="C85" s="7" t="s">
        <v>108</v>
      </c>
      <c r="D85" s="11" t="s">
        <v>76</v>
      </c>
      <c r="E85" s="8" t="s">
        <v>77</v>
      </c>
      <c r="F85" s="10">
        <v>10</v>
      </c>
    </row>
    <row r="86" spans="1:6" ht="30" x14ac:dyDescent="0.25">
      <c r="A86" s="5">
        <v>78</v>
      </c>
      <c r="B86" s="6" t="s">
        <v>74</v>
      </c>
      <c r="C86" s="7" t="s">
        <v>109</v>
      </c>
      <c r="D86" s="11" t="s">
        <v>76</v>
      </c>
      <c r="E86" s="8" t="s">
        <v>77</v>
      </c>
      <c r="F86" s="10">
        <v>10800</v>
      </c>
    </row>
    <row r="87" spans="1:6" x14ac:dyDescent="0.25">
      <c r="A87" s="5">
        <v>79</v>
      </c>
      <c r="B87" s="6" t="s">
        <v>74</v>
      </c>
      <c r="C87" s="7" t="s">
        <v>110</v>
      </c>
      <c r="D87" s="5" t="s">
        <v>99</v>
      </c>
      <c r="E87" s="8" t="s">
        <v>41</v>
      </c>
      <c r="F87" s="10">
        <v>10</v>
      </c>
    </row>
    <row r="88" spans="1:6" ht="30" x14ac:dyDescent="0.25">
      <c r="A88" s="5">
        <v>80</v>
      </c>
      <c r="B88" s="6" t="s">
        <v>74</v>
      </c>
      <c r="C88" s="7" t="s">
        <v>111</v>
      </c>
      <c r="D88" s="5" t="s">
        <v>11</v>
      </c>
      <c r="E88" s="8" t="s">
        <v>92</v>
      </c>
      <c r="F88" s="10">
        <v>2500</v>
      </c>
    </row>
    <row r="89" spans="1:6" x14ac:dyDescent="0.25">
      <c r="A89" s="5">
        <v>81</v>
      </c>
      <c r="B89" s="6" t="s">
        <v>74</v>
      </c>
      <c r="C89" s="7" t="s">
        <v>112</v>
      </c>
      <c r="D89" s="5" t="s">
        <v>11</v>
      </c>
      <c r="E89" s="8" t="s">
        <v>12</v>
      </c>
      <c r="F89" s="10">
        <v>520</v>
      </c>
    </row>
    <row r="90" spans="1:6" ht="30" x14ac:dyDescent="0.25">
      <c r="A90" s="5">
        <v>82</v>
      </c>
      <c r="B90" s="6" t="s">
        <v>74</v>
      </c>
      <c r="C90" s="7" t="s">
        <v>113</v>
      </c>
      <c r="D90" s="11" t="s">
        <v>76</v>
      </c>
      <c r="E90" s="8" t="s">
        <v>77</v>
      </c>
      <c r="F90" s="10">
        <v>10</v>
      </c>
    </row>
    <row r="91" spans="1:6" ht="30" x14ac:dyDescent="0.25">
      <c r="A91" s="5">
        <v>83</v>
      </c>
      <c r="B91" s="6" t="s">
        <v>74</v>
      </c>
      <c r="C91" s="7" t="s">
        <v>114</v>
      </c>
      <c r="D91" s="5" t="s">
        <v>11</v>
      </c>
      <c r="E91" s="8" t="s">
        <v>115</v>
      </c>
      <c r="F91" s="10">
        <v>680</v>
      </c>
    </row>
    <row r="92" spans="1:6" ht="30" x14ac:dyDescent="0.25">
      <c r="A92" s="5">
        <v>84</v>
      </c>
      <c r="B92" s="6" t="s">
        <v>74</v>
      </c>
      <c r="C92" s="7" t="s">
        <v>116</v>
      </c>
      <c r="D92" s="11" t="s">
        <v>76</v>
      </c>
      <c r="E92" s="8" t="s">
        <v>77</v>
      </c>
      <c r="F92" s="10">
        <v>20</v>
      </c>
    </row>
    <row r="93" spans="1:6" ht="30" x14ac:dyDescent="0.25">
      <c r="A93" s="5">
        <v>85</v>
      </c>
      <c r="B93" s="6" t="s">
        <v>74</v>
      </c>
      <c r="C93" s="7" t="s">
        <v>117</v>
      </c>
      <c r="D93" s="11" t="s">
        <v>76</v>
      </c>
      <c r="E93" s="8" t="s">
        <v>77</v>
      </c>
      <c r="F93" s="10">
        <v>10</v>
      </c>
    </row>
    <row r="94" spans="1:6" ht="30" x14ac:dyDescent="0.25">
      <c r="A94" s="5">
        <v>86</v>
      </c>
      <c r="B94" s="6" t="s">
        <v>74</v>
      </c>
      <c r="C94" s="7" t="s">
        <v>118</v>
      </c>
      <c r="D94" s="5" t="s">
        <v>119</v>
      </c>
      <c r="E94" s="8" t="s">
        <v>80</v>
      </c>
      <c r="F94" s="10">
        <v>220</v>
      </c>
    </row>
    <row r="95" spans="1:6" ht="30" x14ac:dyDescent="0.25">
      <c r="A95" s="5">
        <v>87</v>
      </c>
      <c r="B95" s="6" t="s">
        <v>74</v>
      </c>
      <c r="C95" s="7" t="s">
        <v>120</v>
      </c>
      <c r="D95" s="5" t="s">
        <v>11</v>
      </c>
      <c r="E95" s="8" t="s">
        <v>80</v>
      </c>
      <c r="F95" s="10">
        <v>150</v>
      </c>
    </row>
    <row r="96" spans="1:6" ht="30" x14ac:dyDescent="0.25">
      <c r="A96" s="5">
        <v>88</v>
      </c>
      <c r="B96" s="6" t="s">
        <v>74</v>
      </c>
      <c r="C96" s="7" t="s">
        <v>121</v>
      </c>
      <c r="D96" s="5" t="s">
        <v>11</v>
      </c>
      <c r="E96" s="8" t="s">
        <v>122</v>
      </c>
      <c r="F96" s="10">
        <v>10</v>
      </c>
    </row>
    <row r="97" spans="1:6" ht="30" x14ac:dyDescent="0.25">
      <c r="A97" s="5">
        <v>89</v>
      </c>
      <c r="B97" s="6" t="s">
        <v>74</v>
      </c>
      <c r="C97" s="7" t="s">
        <v>123</v>
      </c>
      <c r="D97" s="11" t="s">
        <v>76</v>
      </c>
      <c r="E97" s="8" t="s">
        <v>77</v>
      </c>
      <c r="F97" s="10">
        <v>180</v>
      </c>
    </row>
    <row r="98" spans="1:6" ht="30" x14ac:dyDescent="0.25">
      <c r="A98" s="5">
        <v>90</v>
      </c>
      <c r="B98" s="6" t="s">
        <v>74</v>
      </c>
      <c r="C98" s="7" t="s">
        <v>124</v>
      </c>
      <c r="D98" s="11" t="s">
        <v>76</v>
      </c>
      <c r="E98" s="8" t="s">
        <v>77</v>
      </c>
      <c r="F98" s="10">
        <v>10</v>
      </c>
    </row>
    <row r="99" spans="1:6" ht="30" x14ac:dyDescent="0.25">
      <c r="A99" s="5">
        <v>91</v>
      </c>
      <c r="B99" s="6" t="s">
        <v>74</v>
      </c>
      <c r="C99" s="7" t="s">
        <v>125</v>
      </c>
      <c r="D99" s="5" t="s">
        <v>126</v>
      </c>
      <c r="E99" s="8" t="s">
        <v>80</v>
      </c>
      <c r="F99" s="10">
        <v>9660</v>
      </c>
    </row>
    <row r="100" spans="1:6" ht="30" x14ac:dyDescent="0.25">
      <c r="A100" s="5">
        <v>92</v>
      </c>
      <c r="B100" s="6" t="s">
        <v>74</v>
      </c>
      <c r="C100" s="7" t="s">
        <v>127</v>
      </c>
      <c r="D100" s="5" t="s">
        <v>99</v>
      </c>
      <c r="E100" s="8" t="s">
        <v>80</v>
      </c>
      <c r="F100" s="10">
        <v>1320</v>
      </c>
    </row>
    <row r="101" spans="1:6" ht="30" x14ac:dyDescent="0.25">
      <c r="A101" s="5">
        <v>93</v>
      </c>
      <c r="B101" s="6" t="s">
        <v>74</v>
      </c>
      <c r="C101" s="7" t="s">
        <v>128</v>
      </c>
      <c r="D101" s="5" t="s">
        <v>99</v>
      </c>
      <c r="E101" s="8" t="s">
        <v>80</v>
      </c>
      <c r="F101" s="10">
        <v>1830</v>
      </c>
    </row>
    <row r="102" spans="1:6" ht="30" x14ac:dyDescent="0.25">
      <c r="A102" s="5">
        <v>94</v>
      </c>
      <c r="B102" s="6" t="s">
        <v>74</v>
      </c>
      <c r="C102" s="7" t="s">
        <v>129</v>
      </c>
      <c r="D102" s="5" t="s">
        <v>99</v>
      </c>
      <c r="E102" s="8" t="s">
        <v>80</v>
      </c>
      <c r="F102" s="10">
        <v>5020</v>
      </c>
    </row>
    <row r="103" spans="1:6" ht="30" x14ac:dyDescent="0.25">
      <c r="A103" s="5">
        <v>95</v>
      </c>
      <c r="B103" s="6" t="s">
        <v>74</v>
      </c>
      <c r="C103" s="7" t="s">
        <v>130</v>
      </c>
      <c r="D103" s="5" t="s">
        <v>99</v>
      </c>
      <c r="E103" s="8" t="s">
        <v>80</v>
      </c>
      <c r="F103" s="10">
        <v>1270</v>
      </c>
    </row>
    <row r="104" spans="1:6" ht="30" x14ac:dyDescent="0.25">
      <c r="A104" s="5">
        <v>96</v>
      </c>
      <c r="B104" s="6" t="s">
        <v>74</v>
      </c>
      <c r="C104" s="7" t="s">
        <v>131</v>
      </c>
      <c r="D104" s="5" t="s">
        <v>99</v>
      </c>
      <c r="E104" s="8" t="s">
        <v>80</v>
      </c>
      <c r="F104" s="10">
        <v>40</v>
      </c>
    </row>
    <row r="105" spans="1:6" ht="30" x14ac:dyDescent="0.25">
      <c r="A105" s="5">
        <v>97</v>
      </c>
      <c r="B105" s="6" t="s">
        <v>74</v>
      </c>
      <c r="C105" s="7" t="s">
        <v>132</v>
      </c>
      <c r="D105" s="5" t="s">
        <v>99</v>
      </c>
      <c r="E105" s="8" t="s">
        <v>80</v>
      </c>
      <c r="F105" s="10">
        <v>1500</v>
      </c>
    </row>
    <row r="106" spans="1:6" ht="30" x14ac:dyDescent="0.25">
      <c r="A106" s="5">
        <v>98</v>
      </c>
      <c r="B106" s="6" t="s">
        <v>74</v>
      </c>
      <c r="C106" s="7" t="s">
        <v>133</v>
      </c>
      <c r="D106" s="5" t="s">
        <v>99</v>
      </c>
      <c r="E106" s="8" t="s">
        <v>115</v>
      </c>
      <c r="F106" s="10">
        <v>40</v>
      </c>
    </row>
    <row r="107" spans="1:6" ht="30" x14ac:dyDescent="0.25">
      <c r="A107" s="5">
        <v>99</v>
      </c>
      <c r="B107" s="6" t="s">
        <v>74</v>
      </c>
      <c r="C107" s="7" t="s">
        <v>134</v>
      </c>
      <c r="D107" s="5" t="s">
        <v>99</v>
      </c>
      <c r="E107" s="8" t="s">
        <v>135</v>
      </c>
      <c r="F107" s="10">
        <v>10</v>
      </c>
    </row>
    <row r="108" spans="1:6" ht="30" x14ac:dyDescent="0.25">
      <c r="A108" s="5">
        <v>100</v>
      </c>
      <c r="B108" s="6" t="s">
        <v>74</v>
      </c>
      <c r="C108" s="7" t="s">
        <v>136</v>
      </c>
      <c r="D108" s="5" t="s">
        <v>11</v>
      </c>
      <c r="E108" s="8" t="s">
        <v>115</v>
      </c>
      <c r="F108" s="10">
        <v>10</v>
      </c>
    </row>
    <row r="109" spans="1:6" ht="30" x14ac:dyDescent="0.25">
      <c r="A109" s="5">
        <v>101</v>
      </c>
      <c r="B109" s="6" t="s">
        <v>137</v>
      </c>
      <c r="C109" s="7" t="s">
        <v>138</v>
      </c>
      <c r="D109" s="5" t="s">
        <v>11</v>
      </c>
      <c r="E109" s="8" t="s">
        <v>12</v>
      </c>
      <c r="F109" s="10">
        <v>10</v>
      </c>
    </row>
    <row r="110" spans="1:6" ht="30" x14ac:dyDescent="0.25">
      <c r="A110" s="5">
        <v>102</v>
      </c>
      <c r="B110" s="6" t="s">
        <v>137</v>
      </c>
      <c r="C110" s="7" t="s">
        <v>139</v>
      </c>
      <c r="D110" s="11" t="s">
        <v>76</v>
      </c>
      <c r="E110" s="8" t="s">
        <v>82</v>
      </c>
      <c r="F110" s="10">
        <v>10</v>
      </c>
    </row>
    <row r="111" spans="1:6" ht="30" x14ac:dyDescent="0.25">
      <c r="A111" s="5">
        <v>103</v>
      </c>
      <c r="B111" s="6" t="s">
        <v>137</v>
      </c>
      <c r="C111" s="7" t="s">
        <v>140</v>
      </c>
      <c r="D111" s="5" t="s">
        <v>11</v>
      </c>
      <c r="E111" s="8" t="s">
        <v>141</v>
      </c>
      <c r="F111" s="10">
        <v>10</v>
      </c>
    </row>
    <row r="112" spans="1:6" ht="30" x14ac:dyDescent="0.25">
      <c r="A112" s="5">
        <v>104</v>
      </c>
      <c r="B112" s="6" t="s">
        <v>137</v>
      </c>
      <c r="C112" s="7" t="s">
        <v>142</v>
      </c>
      <c r="D112" s="5" t="s">
        <v>11</v>
      </c>
      <c r="E112" s="8" t="s">
        <v>141</v>
      </c>
      <c r="F112" s="10">
        <v>10</v>
      </c>
    </row>
    <row r="113" spans="1:6" ht="30" x14ac:dyDescent="0.25">
      <c r="A113" s="5">
        <v>105</v>
      </c>
      <c r="B113" s="6" t="s">
        <v>137</v>
      </c>
      <c r="C113" s="7" t="s">
        <v>143</v>
      </c>
      <c r="D113" s="11" t="s">
        <v>76</v>
      </c>
      <c r="E113" s="8" t="s">
        <v>82</v>
      </c>
      <c r="F113" s="10">
        <v>10</v>
      </c>
    </row>
    <row r="114" spans="1:6" ht="30" x14ac:dyDescent="0.25">
      <c r="A114" s="5">
        <v>106</v>
      </c>
      <c r="B114" s="6" t="s">
        <v>137</v>
      </c>
      <c r="C114" s="7" t="s">
        <v>144</v>
      </c>
      <c r="D114" s="11" t="s">
        <v>76</v>
      </c>
      <c r="E114" s="8" t="s">
        <v>82</v>
      </c>
      <c r="F114" s="10">
        <v>10</v>
      </c>
    </row>
    <row r="115" spans="1:6" ht="30" x14ac:dyDescent="0.25">
      <c r="A115" s="5">
        <v>107</v>
      </c>
      <c r="B115" s="6" t="s">
        <v>137</v>
      </c>
      <c r="C115" s="7" t="s">
        <v>145</v>
      </c>
      <c r="D115" s="5" t="s">
        <v>11</v>
      </c>
      <c r="E115" s="8" t="s">
        <v>146</v>
      </c>
      <c r="F115" s="10">
        <v>10</v>
      </c>
    </row>
    <row r="116" spans="1:6" ht="30" x14ac:dyDescent="0.25">
      <c r="A116" s="5">
        <v>108</v>
      </c>
      <c r="B116" s="6" t="s">
        <v>137</v>
      </c>
      <c r="C116" s="7" t="s">
        <v>147</v>
      </c>
      <c r="D116" s="5" t="s">
        <v>11</v>
      </c>
      <c r="E116" s="8" t="s">
        <v>146</v>
      </c>
      <c r="F116" s="10">
        <v>10</v>
      </c>
    </row>
    <row r="117" spans="1:6" ht="30" x14ac:dyDescent="0.25">
      <c r="A117" s="5">
        <v>109</v>
      </c>
      <c r="B117" s="6" t="s">
        <v>137</v>
      </c>
      <c r="C117" s="7" t="s">
        <v>148</v>
      </c>
      <c r="D117" s="5" t="s">
        <v>11</v>
      </c>
      <c r="E117" s="8" t="s">
        <v>149</v>
      </c>
      <c r="F117" s="10">
        <v>10</v>
      </c>
    </row>
    <row r="118" spans="1:6" ht="45" x14ac:dyDescent="0.25">
      <c r="A118" s="5">
        <v>110</v>
      </c>
      <c r="B118" s="6" t="s">
        <v>137</v>
      </c>
      <c r="C118" s="7" t="s">
        <v>150</v>
      </c>
      <c r="D118" s="11" t="s">
        <v>76</v>
      </c>
      <c r="E118" s="8" t="s">
        <v>151</v>
      </c>
      <c r="F118" s="10">
        <v>10</v>
      </c>
    </row>
    <row r="119" spans="1:6" ht="45" x14ac:dyDescent="0.25">
      <c r="A119" s="5">
        <v>111</v>
      </c>
      <c r="B119" s="6" t="s">
        <v>137</v>
      </c>
      <c r="C119" s="7" t="s">
        <v>152</v>
      </c>
      <c r="D119" s="11" t="s">
        <v>76</v>
      </c>
      <c r="E119" s="8" t="s">
        <v>151</v>
      </c>
      <c r="F119" s="10">
        <v>10</v>
      </c>
    </row>
    <row r="120" spans="1:6" ht="30" x14ac:dyDescent="0.25">
      <c r="A120" s="5">
        <v>112</v>
      </c>
      <c r="B120" s="6" t="s">
        <v>137</v>
      </c>
      <c r="C120" s="7" t="s">
        <v>153</v>
      </c>
      <c r="D120" s="11" t="s">
        <v>76</v>
      </c>
      <c r="E120" s="8" t="s">
        <v>151</v>
      </c>
      <c r="F120" s="10">
        <v>10</v>
      </c>
    </row>
    <row r="121" spans="1:6" x14ac:dyDescent="0.25">
      <c r="A121" s="33"/>
      <c r="B121" s="34"/>
      <c r="C121" s="35"/>
      <c r="D121" s="33"/>
      <c r="E121" s="36" t="s">
        <v>302</v>
      </c>
      <c r="F121" s="10">
        <f>SUM(F9:F120)</f>
        <v>59580</v>
      </c>
    </row>
  </sheetData>
  <mergeCells count="4">
    <mergeCell ref="A1:F1"/>
    <mergeCell ref="A3:F3"/>
    <mergeCell ref="A4:F4"/>
    <mergeCell ref="A6:F6"/>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657D-548B-449C-845C-6EC39CA6632F}">
  <dimension ref="A1:H125"/>
  <sheetViews>
    <sheetView tabSelected="1" workbookViewId="0">
      <selection activeCell="A3" sqref="A3:H3"/>
    </sheetView>
  </sheetViews>
  <sheetFormatPr defaultRowHeight="15" x14ac:dyDescent="0.25"/>
  <cols>
    <col min="1" max="1" width="16.5703125" style="12" customWidth="1"/>
    <col min="2" max="2" width="30.7109375" style="12" customWidth="1"/>
    <col min="3" max="3" width="60.7109375" style="12" customWidth="1"/>
    <col min="4" max="8" width="18.7109375" style="12" customWidth="1"/>
  </cols>
  <sheetData>
    <row r="1" spans="1:8" x14ac:dyDescent="0.25">
      <c r="A1" s="38" t="s">
        <v>155</v>
      </c>
      <c r="B1" s="38"/>
      <c r="C1" s="38"/>
      <c r="D1" s="38"/>
      <c r="E1" s="38"/>
      <c r="F1" s="38"/>
      <c r="G1" s="38"/>
      <c r="H1" s="38"/>
    </row>
    <row r="3" spans="1:8" ht="21" x14ac:dyDescent="0.25">
      <c r="A3" s="39" t="s">
        <v>1</v>
      </c>
      <c r="B3" s="39"/>
      <c r="C3" s="39"/>
      <c r="D3" s="39"/>
      <c r="E3" s="39"/>
      <c r="F3" s="39"/>
      <c r="G3" s="39"/>
      <c r="H3" s="39"/>
    </row>
    <row r="4" spans="1:8" ht="15.75" x14ac:dyDescent="0.25">
      <c r="A4" s="40" t="s">
        <v>154</v>
      </c>
      <c r="B4" s="40"/>
      <c r="C4" s="40"/>
      <c r="D4" s="40"/>
      <c r="E4" s="40"/>
      <c r="F4" s="40"/>
      <c r="G4" s="40"/>
      <c r="H4" s="40"/>
    </row>
    <row r="6" spans="1:8" ht="18.75" x14ac:dyDescent="0.25">
      <c r="A6" s="44" t="s">
        <v>309</v>
      </c>
      <c r="B6" s="44"/>
      <c r="C6" s="44"/>
      <c r="D6" s="44"/>
      <c r="E6" s="44"/>
      <c r="F6" s="44"/>
      <c r="G6" s="44"/>
      <c r="H6" s="44"/>
    </row>
    <row r="8" spans="1:8" ht="60" x14ac:dyDescent="0.25">
      <c r="A8" s="13" t="s">
        <v>3</v>
      </c>
      <c r="B8" s="14" t="s">
        <v>4</v>
      </c>
      <c r="C8" s="14" t="s">
        <v>5</v>
      </c>
      <c r="D8" s="13" t="s">
        <v>156</v>
      </c>
      <c r="E8" s="13" t="s">
        <v>157</v>
      </c>
      <c r="F8" s="13" t="s">
        <v>8</v>
      </c>
      <c r="G8" s="13" t="s">
        <v>158</v>
      </c>
      <c r="H8" s="13" t="s">
        <v>159</v>
      </c>
    </row>
    <row r="9" spans="1:8" ht="30" x14ac:dyDescent="0.25">
      <c r="A9" s="19" t="s">
        <v>160</v>
      </c>
      <c r="B9" s="15" t="s">
        <v>9</v>
      </c>
      <c r="C9" s="15" t="s">
        <v>10</v>
      </c>
      <c r="D9" s="16" t="s">
        <v>161</v>
      </c>
      <c r="E9" s="16" t="s">
        <v>161</v>
      </c>
      <c r="F9" s="2">
        <v>10</v>
      </c>
      <c r="G9" s="16"/>
      <c r="H9" s="17">
        <f>Lentelė2[[#This Row],[Paslaugos įkainis be PVM, Eur**
(įrašo tiekėjas)]]*Lentelė2[[#This Row],[Preliminarus tyrimų sk. maksimaliam 36 mėn. laikui]]</f>
        <v>0</v>
      </c>
    </row>
    <row r="10" spans="1:8" x14ac:dyDescent="0.25">
      <c r="A10" s="19" t="s">
        <v>162</v>
      </c>
      <c r="B10" s="15" t="s">
        <v>9</v>
      </c>
      <c r="C10" s="15" t="s">
        <v>13</v>
      </c>
      <c r="D10" s="16" t="s">
        <v>161</v>
      </c>
      <c r="E10" s="16" t="s">
        <v>161</v>
      </c>
      <c r="F10" s="2">
        <v>10</v>
      </c>
      <c r="G10" s="16"/>
      <c r="H10" s="17">
        <f>Lentelė2[[#This Row],[Paslaugos įkainis be PVM, Eur**
(įrašo tiekėjas)]]*Lentelė2[[#This Row],[Preliminarus tyrimų sk. maksimaliam 36 mėn. laikui]]</f>
        <v>0</v>
      </c>
    </row>
    <row r="11" spans="1:8" ht="30" x14ac:dyDescent="0.25">
      <c r="A11" s="19" t="s">
        <v>163</v>
      </c>
      <c r="B11" s="15" t="s">
        <v>9</v>
      </c>
      <c r="C11" s="15" t="s">
        <v>14</v>
      </c>
      <c r="D11" s="16" t="s">
        <v>161</v>
      </c>
      <c r="E11" s="16" t="s">
        <v>161</v>
      </c>
      <c r="F11" s="2">
        <v>100</v>
      </c>
      <c r="G11" s="16"/>
      <c r="H11" s="17">
        <f>Lentelė2[[#This Row],[Paslaugos įkainis be PVM, Eur**
(įrašo tiekėjas)]]*Lentelė2[[#This Row],[Preliminarus tyrimų sk. maksimaliam 36 mėn. laikui]]</f>
        <v>0</v>
      </c>
    </row>
    <row r="12" spans="1:8" ht="30" x14ac:dyDescent="0.25">
      <c r="A12" s="19" t="s">
        <v>164</v>
      </c>
      <c r="B12" s="15" t="s">
        <v>9</v>
      </c>
      <c r="C12" s="15" t="s">
        <v>15</v>
      </c>
      <c r="D12" s="16" t="s">
        <v>161</v>
      </c>
      <c r="E12" s="16" t="s">
        <v>161</v>
      </c>
      <c r="F12" s="2">
        <v>10</v>
      </c>
      <c r="G12" s="16"/>
      <c r="H12" s="17">
        <f>Lentelė2[[#This Row],[Paslaugos įkainis be PVM, Eur**
(įrašo tiekėjas)]]*Lentelė2[[#This Row],[Preliminarus tyrimų sk. maksimaliam 36 mėn. laikui]]</f>
        <v>0</v>
      </c>
    </row>
    <row r="13" spans="1:8" ht="45" x14ac:dyDescent="0.25">
      <c r="A13" s="19" t="s">
        <v>165</v>
      </c>
      <c r="B13" s="15" t="s">
        <v>9</v>
      </c>
      <c r="C13" s="15" t="s">
        <v>16</v>
      </c>
      <c r="D13" s="16" t="s">
        <v>161</v>
      </c>
      <c r="E13" s="16" t="s">
        <v>161</v>
      </c>
      <c r="F13" s="2">
        <v>10</v>
      </c>
      <c r="G13" s="16"/>
      <c r="H13" s="17">
        <f>Lentelė2[[#This Row],[Paslaugos įkainis be PVM, Eur**
(įrašo tiekėjas)]]*Lentelė2[[#This Row],[Preliminarus tyrimų sk. maksimaliam 36 mėn. laikui]]</f>
        <v>0</v>
      </c>
    </row>
    <row r="14" spans="1:8" x14ac:dyDescent="0.25">
      <c r="A14" s="19" t="s">
        <v>166</v>
      </c>
      <c r="B14" s="15" t="s">
        <v>9</v>
      </c>
      <c r="C14" s="15" t="s">
        <v>17</v>
      </c>
      <c r="D14" s="16" t="s">
        <v>161</v>
      </c>
      <c r="E14" s="16" t="s">
        <v>161</v>
      </c>
      <c r="F14" s="2">
        <v>10</v>
      </c>
      <c r="G14" s="16"/>
      <c r="H14" s="17">
        <f>Lentelė2[[#This Row],[Paslaugos įkainis be PVM, Eur**
(įrašo tiekėjas)]]*Lentelė2[[#This Row],[Preliminarus tyrimų sk. maksimaliam 36 mėn. laikui]]</f>
        <v>0</v>
      </c>
    </row>
    <row r="15" spans="1:8" x14ac:dyDescent="0.25">
      <c r="A15" s="19" t="s">
        <v>167</v>
      </c>
      <c r="B15" s="15" t="s">
        <v>9</v>
      </c>
      <c r="C15" s="15" t="s">
        <v>18</v>
      </c>
      <c r="D15" s="16" t="s">
        <v>161</v>
      </c>
      <c r="E15" s="16" t="s">
        <v>161</v>
      </c>
      <c r="F15" s="2">
        <v>10</v>
      </c>
      <c r="G15" s="16"/>
      <c r="H15" s="17">
        <f>Lentelė2[[#This Row],[Paslaugos įkainis be PVM, Eur**
(įrašo tiekėjas)]]*Lentelė2[[#This Row],[Preliminarus tyrimų sk. maksimaliam 36 mėn. laikui]]</f>
        <v>0</v>
      </c>
    </row>
    <row r="16" spans="1:8" x14ac:dyDescent="0.25">
      <c r="A16" s="19" t="s">
        <v>168</v>
      </c>
      <c r="B16" s="15" t="s">
        <v>9</v>
      </c>
      <c r="C16" s="15" t="s">
        <v>19</v>
      </c>
      <c r="D16" s="16" t="s">
        <v>161</v>
      </c>
      <c r="E16" s="16" t="s">
        <v>161</v>
      </c>
      <c r="F16" s="2">
        <v>10</v>
      </c>
      <c r="G16" s="16"/>
      <c r="H16" s="17">
        <f>Lentelė2[[#This Row],[Paslaugos įkainis be PVM, Eur**
(įrašo tiekėjas)]]*Lentelė2[[#This Row],[Preliminarus tyrimų sk. maksimaliam 36 mėn. laikui]]</f>
        <v>0</v>
      </c>
    </row>
    <row r="17" spans="1:8" x14ac:dyDescent="0.25">
      <c r="A17" s="19" t="s">
        <v>169</v>
      </c>
      <c r="B17" s="15" t="s">
        <v>9</v>
      </c>
      <c r="C17" s="15" t="s">
        <v>20</v>
      </c>
      <c r="D17" s="16" t="s">
        <v>161</v>
      </c>
      <c r="E17" s="16" t="s">
        <v>161</v>
      </c>
      <c r="F17" s="2">
        <v>10</v>
      </c>
      <c r="G17" s="16"/>
      <c r="H17" s="17">
        <f>Lentelė2[[#This Row],[Paslaugos įkainis be PVM, Eur**
(įrašo tiekėjas)]]*Lentelė2[[#This Row],[Preliminarus tyrimų sk. maksimaliam 36 mėn. laikui]]</f>
        <v>0</v>
      </c>
    </row>
    <row r="18" spans="1:8" x14ac:dyDescent="0.25">
      <c r="A18" s="19" t="s">
        <v>170</v>
      </c>
      <c r="B18" s="15" t="s">
        <v>9</v>
      </c>
      <c r="C18" s="15" t="s">
        <v>21</v>
      </c>
      <c r="D18" s="16" t="s">
        <v>161</v>
      </c>
      <c r="E18" s="16" t="s">
        <v>161</v>
      </c>
      <c r="F18" s="2">
        <v>10</v>
      </c>
      <c r="G18" s="16"/>
      <c r="H18" s="17">
        <f>Lentelė2[[#This Row],[Paslaugos įkainis be PVM, Eur**
(įrašo tiekėjas)]]*Lentelė2[[#This Row],[Preliminarus tyrimų sk. maksimaliam 36 mėn. laikui]]</f>
        <v>0</v>
      </c>
    </row>
    <row r="19" spans="1:8" x14ac:dyDescent="0.25">
      <c r="A19" s="19" t="s">
        <v>171</v>
      </c>
      <c r="B19" s="15" t="s">
        <v>9</v>
      </c>
      <c r="C19" s="15" t="s">
        <v>22</v>
      </c>
      <c r="D19" s="16" t="s">
        <v>161</v>
      </c>
      <c r="E19" s="16" t="s">
        <v>161</v>
      </c>
      <c r="F19" s="2">
        <v>10</v>
      </c>
      <c r="G19" s="16"/>
      <c r="H19" s="17">
        <f>Lentelė2[[#This Row],[Paslaugos įkainis be PVM, Eur**
(įrašo tiekėjas)]]*Lentelė2[[#This Row],[Preliminarus tyrimų sk. maksimaliam 36 mėn. laikui]]</f>
        <v>0</v>
      </c>
    </row>
    <row r="20" spans="1:8" x14ac:dyDescent="0.25">
      <c r="A20" s="19" t="s">
        <v>172</v>
      </c>
      <c r="B20" s="15" t="s">
        <v>9</v>
      </c>
      <c r="C20" s="15" t="s">
        <v>23</v>
      </c>
      <c r="D20" s="16" t="s">
        <v>161</v>
      </c>
      <c r="E20" s="16" t="s">
        <v>161</v>
      </c>
      <c r="F20" s="2">
        <v>10</v>
      </c>
      <c r="G20" s="16"/>
      <c r="H20" s="17">
        <f>Lentelė2[[#This Row],[Paslaugos įkainis be PVM, Eur**
(įrašo tiekėjas)]]*Lentelė2[[#This Row],[Preliminarus tyrimų sk. maksimaliam 36 mėn. laikui]]</f>
        <v>0</v>
      </c>
    </row>
    <row r="21" spans="1:8" x14ac:dyDescent="0.25">
      <c r="A21" s="19" t="s">
        <v>173</v>
      </c>
      <c r="B21" s="15" t="s">
        <v>9</v>
      </c>
      <c r="C21" s="15" t="s">
        <v>24</v>
      </c>
      <c r="D21" s="16" t="s">
        <v>161</v>
      </c>
      <c r="E21" s="16" t="s">
        <v>161</v>
      </c>
      <c r="F21" s="2">
        <v>10</v>
      </c>
      <c r="G21" s="16"/>
      <c r="H21" s="17">
        <f>Lentelė2[[#This Row],[Paslaugos įkainis be PVM, Eur**
(įrašo tiekėjas)]]*Lentelė2[[#This Row],[Preliminarus tyrimų sk. maksimaliam 36 mėn. laikui]]</f>
        <v>0</v>
      </c>
    </row>
    <row r="22" spans="1:8" x14ac:dyDescent="0.25">
      <c r="A22" s="19" t="s">
        <v>174</v>
      </c>
      <c r="B22" s="15" t="s">
        <v>9</v>
      </c>
      <c r="C22" s="15" t="s">
        <v>25</v>
      </c>
      <c r="D22" s="16" t="s">
        <v>161</v>
      </c>
      <c r="E22" s="16" t="s">
        <v>161</v>
      </c>
      <c r="F22" s="2">
        <v>10</v>
      </c>
      <c r="G22" s="16"/>
      <c r="H22" s="17">
        <f>Lentelė2[[#This Row],[Paslaugos įkainis be PVM, Eur**
(įrašo tiekėjas)]]*Lentelė2[[#This Row],[Preliminarus tyrimų sk. maksimaliam 36 mėn. laikui]]</f>
        <v>0</v>
      </c>
    </row>
    <row r="23" spans="1:8" x14ac:dyDescent="0.25">
      <c r="A23" s="19" t="s">
        <v>175</v>
      </c>
      <c r="B23" s="15" t="s">
        <v>9</v>
      </c>
      <c r="C23" s="15" t="s">
        <v>26</v>
      </c>
      <c r="D23" s="16" t="s">
        <v>161</v>
      </c>
      <c r="E23" s="16" t="s">
        <v>161</v>
      </c>
      <c r="F23" s="2">
        <v>10</v>
      </c>
      <c r="G23" s="16"/>
      <c r="H23" s="17">
        <f>Lentelė2[[#This Row],[Paslaugos įkainis be PVM, Eur**
(įrašo tiekėjas)]]*Lentelė2[[#This Row],[Preliminarus tyrimų sk. maksimaliam 36 mėn. laikui]]</f>
        <v>0</v>
      </c>
    </row>
    <row r="24" spans="1:8" x14ac:dyDescent="0.25">
      <c r="A24" s="19" t="s">
        <v>176</v>
      </c>
      <c r="B24" s="15" t="s">
        <v>9</v>
      </c>
      <c r="C24" s="15" t="s">
        <v>27</v>
      </c>
      <c r="D24" s="16" t="s">
        <v>161</v>
      </c>
      <c r="E24" s="16" t="s">
        <v>161</v>
      </c>
      <c r="F24" s="2">
        <v>10</v>
      </c>
      <c r="G24" s="16"/>
      <c r="H24" s="17">
        <f>Lentelė2[[#This Row],[Paslaugos įkainis be PVM, Eur**
(įrašo tiekėjas)]]*Lentelė2[[#This Row],[Preliminarus tyrimų sk. maksimaliam 36 mėn. laikui]]</f>
        <v>0</v>
      </c>
    </row>
    <row r="25" spans="1:8" x14ac:dyDescent="0.25">
      <c r="A25" s="19" t="s">
        <v>177</v>
      </c>
      <c r="B25" s="15" t="s">
        <v>9</v>
      </c>
      <c r="C25" s="15" t="s">
        <v>28</v>
      </c>
      <c r="D25" s="16" t="s">
        <v>161</v>
      </c>
      <c r="E25" s="16" t="s">
        <v>161</v>
      </c>
      <c r="F25" s="2">
        <v>10</v>
      </c>
      <c r="G25" s="16"/>
      <c r="H25" s="17">
        <f>Lentelė2[[#This Row],[Paslaugos įkainis be PVM, Eur**
(įrašo tiekėjas)]]*Lentelė2[[#This Row],[Preliminarus tyrimų sk. maksimaliam 36 mėn. laikui]]</f>
        <v>0</v>
      </c>
    </row>
    <row r="26" spans="1:8" x14ac:dyDescent="0.25">
      <c r="A26" s="19" t="s">
        <v>178</v>
      </c>
      <c r="B26" s="15" t="s">
        <v>9</v>
      </c>
      <c r="C26" s="15" t="s">
        <v>29</v>
      </c>
      <c r="D26" s="16" t="s">
        <v>161</v>
      </c>
      <c r="E26" s="16" t="s">
        <v>161</v>
      </c>
      <c r="F26" s="2">
        <v>10</v>
      </c>
      <c r="G26" s="16"/>
      <c r="H26" s="17">
        <f>Lentelė2[[#This Row],[Paslaugos įkainis be PVM, Eur**
(įrašo tiekėjas)]]*Lentelė2[[#This Row],[Preliminarus tyrimų sk. maksimaliam 36 mėn. laikui]]</f>
        <v>0</v>
      </c>
    </row>
    <row r="27" spans="1:8" x14ac:dyDescent="0.25">
      <c r="A27" s="19" t="s">
        <v>179</v>
      </c>
      <c r="B27" s="15" t="s">
        <v>9</v>
      </c>
      <c r="C27" s="15" t="s">
        <v>30</v>
      </c>
      <c r="D27" s="16" t="s">
        <v>161</v>
      </c>
      <c r="E27" s="16" t="s">
        <v>161</v>
      </c>
      <c r="F27" s="2">
        <v>10</v>
      </c>
      <c r="G27" s="16"/>
      <c r="H27" s="17">
        <f>Lentelė2[[#This Row],[Paslaugos įkainis be PVM, Eur**
(įrašo tiekėjas)]]*Lentelė2[[#This Row],[Preliminarus tyrimų sk. maksimaliam 36 mėn. laikui]]</f>
        <v>0</v>
      </c>
    </row>
    <row r="28" spans="1:8" x14ac:dyDescent="0.25">
      <c r="A28" s="19" t="s">
        <v>180</v>
      </c>
      <c r="B28" s="15" t="s">
        <v>9</v>
      </c>
      <c r="C28" s="15" t="s">
        <v>31</v>
      </c>
      <c r="D28" s="16" t="s">
        <v>161</v>
      </c>
      <c r="E28" s="16" t="s">
        <v>161</v>
      </c>
      <c r="F28" s="2">
        <v>10</v>
      </c>
      <c r="G28" s="16"/>
      <c r="H28" s="17">
        <f>Lentelė2[[#This Row],[Paslaugos įkainis be PVM, Eur**
(įrašo tiekėjas)]]*Lentelė2[[#This Row],[Preliminarus tyrimų sk. maksimaliam 36 mėn. laikui]]</f>
        <v>0</v>
      </c>
    </row>
    <row r="29" spans="1:8" x14ac:dyDescent="0.25">
      <c r="A29" s="19" t="s">
        <v>181</v>
      </c>
      <c r="B29" s="15" t="s">
        <v>9</v>
      </c>
      <c r="C29" s="15" t="s">
        <v>32</v>
      </c>
      <c r="D29" s="16" t="s">
        <v>161</v>
      </c>
      <c r="E29" s="16" t="s">
        <v>161</v>
      </c>
      <c r="F29" s="2">
        <v>10</v>
      </c>
      <c r="G29" s="16"/>
      <c r="H29" s="17">
        <f>Lentelė2[[#This Row],[Paslaugos įkainis be PVM, Eur**
(įrašo tiekėjas)]]*Lentelė2[[#This Row],[Preliminarus tyrimų sk. maksimaliam 36 mėn. laikui]]</f>
        <v>0</v>
      </c>
    </row>
    <row r="30" spans="1:8" x14ac:dyDescent="0.25">
      <c r="A30" s="19" t="s">
        <v>182</v>
      </c>
      <c r="B30" s="15" t="s">
        <v>9</v>
      </c>
      <c r="C30" s="15" t="s">
        <v>33</v>
      </c>
      <c r="D30" s="16" t="s">
        <v>161</v>
      </c>
      <c r="E30" s="16" t="s">
        <v>161</v>
      </c>
      <c r="F30" s="2">
        <v>10</v>
      </c>
      <c r="G30" s="16"/>
      <c r="H30" s="17">
        <f>Lentelė2[[#This Row],[Paslaugos įkainis be PVM, Eur**
(įrašo tiekėjas)]]*Lentelė2[[#This Row],[Preliminarus tyrimų sk. maksimaliam 36 mėn. laikui]]</f>
        <v>0</v>
      </c>
    </row>
    <row r="31" spans="1:8" x14ac:dyDescent="0.25">
      <c r="A31" s="19" t="s">
        <v>183</v>
      </c>
      <c r="B31" s="15" t="s">
        <v>9</v>
      </c>
      <c r="C31" s="15" t="s">
        <v>34</v>
      </c>
      <c r="D31" s="16" t="s">
        <v>161</v>
      </c>
      <c r="E31" s="16" t="s">
        <v>161</v>
      </c>
      <c r="F31" s="2">
        <v>10</v>
      </c>
      <c r="G31" s="16"/>
      <c r="H31" s="17">
        <f>Lentelė2[[#This Row],[Paslaugos įkainis be PVM, Eur**
(įrašo tiekėjas)]]*Lentelė2[[#This Row],[Preliminarus tyrimų sk. maksimaliam 36 mėn. laikui]]</f>
        <v>0</v>
      </c>
    </row>
    <row r="32" spans="1:8" x14ac:dyDescent="0.25">
      <c r="A32" s="19" t="s">
        <v>184</v>
      </c>
      <c r="B32" s="15" t="s">
        <v>9</v>
      </c>
      <c r="C32" s="15" t="s">
        <v>35</v>
      </c>
      <c r="D32" s="16" t="s">
        <v>161</v>
      </c>
      <c r="E32" s="16" t="s">
        <v>161</v>
      </c>
      <c r="F32" s="2">
        <v>10</v>
      </c>
      <c r="G32" s="16"/>
      <c r="H32" s="17">
        <f>Lentelė2[[#This Row],[Paslaugos įkainis be PVM, Eur**
(įrašo tiekėjas)]]*Lentelė2[[#This Row],[Preliminarus tyrimų sk. maksimaliam 36 mėn. laikui]]</f>
        <v>0</v>
      </c>
    </row>
    <row r="33" spans="1:8" x14ac:dyDescent="0.25">
      <c r="A33" s="19" t="s">
        <v>185</v>
      </c>
      <c r="B33" s="15" t="s">
        <v>9</v>
      </c>
      <c r="C33" s="15" t="s">
        <v>36</v>
      </c>
      <c r="D33" s="16" t="s">
        <v>161</v>
      </c>
      <c r="E33" s="16" t="s">
        <v>161</v>
      </c>
      <c r="F33" s="2">
        <v>10</v>
      </c>
      <c r="G33" s="16"/>
      <c r="H33" s="17">
        <f>Lentelė2[[#This Row],[Paslaugos įkainis be PVM, Eur**
(įrašo tiekėjas)]]*Lentelė2[[#This Row],[Preliminarus tyrimų sk. maksimaliam 36 mėn. laikui]]</f>
        <v>0</v>
      </c>
    </row>
    <row r="34" spans="1:8" x14ac:dyDescent="0.25">
      <c r="A34" s="19" t="s">
        <v>186</v>
      </c>
      <c r="B34" s="15" t="s">
        <v>9</v>
      </c>
      <c r="C34" s="15" t="s">
        <v>37</v>
      </c>
      <c r="D34" s="16" t="s">
        <v>161</v>
      </c>
      <c r="E34" s="16" t="s">
        <v>161</v>
      </c>
      <c r="F34" s="2">
        <v>10</v>
      </c>
      <c r="G34" s="16"/>
      <c r="H34" s="17">
        <f>Lentelė2[[#This Row],[Paslaugos įkainis be PVM, Eur**
(įrašo tiekėjas)]]*Lentelė2[[#This Row],[Preliminarus tyrimų sk. maksimaliam 36 mėn. laikui]]</f>
        <v>0</v>
      </c>
    </row>
    <row r="35" spans="1:8" ht="30" x14ac:dyDescent="0.25">
      <c r="A35" s="19" t="s">
        <v>187</v>
      </c>
      <c r="B35" s="15" t="s">
        <v>43</v>
      </c>
      <c r="C35" s="15" t="s">
        <v>44</v>
      </c>
      <c r="D35" s="16" t="s">
        <v>161</v>
      </c>
      <c r="E35" s="16" t="s">
        <v>161</v>
      </c>
      <c r="F35" s="2">
        <v>10</v>
      </c>
      <c r="G35" s="16"/>
      <c r="H35" s="17">
        <f>Lentelė2[[#This Row],[Paslaugos įkainis be PVM, Eur**
(įrašo tiekėjas)]]*Lentelė2[[#This Row],[Preliminarus tyrimų sk. maksimaliam 36 mėn. laikui]]</f>
        <v>0</v>
      </c>
    </row>
    <row r="36" spans="1:8" ht="30" x14ac:dyDescent="0.25">
      <c r="A36" s="19" t="s">
        <v>188</v>
      </c>
      <c r="B36" s="15" t="s">
        <v>43</v>
      </c>
      <c r="C36" s="15" t="s">
        <v>45</v>
      </c>
      <c r="D36" s="16" t="s">
        <v>161</v>
      </c>
      <c r="E36" s="16" t="s">
        <v>161</v>
      </c>
      <c r="F36" s="2">
        <v>10</v>
      </c>
      <c r="G36" s="16"/>
      <c r="H36" s="17">
        <f>Lentelė2[[#This Row],[Paslaugos įkainis be PVM, Eur**
(įrašo tiekėjas)]]*Lentelė2[[#This Row],[Preliminarus tyrimų sk. maksimaliam 36 mėn. laikui]]</f>
        <v>0</v>
      </c>
    </row>
    <row r="37" spans="1:8" ht="30" x14ac:dyDescent="0.25">
      <c r="A37" s="19" t="s">
        <v>189</v>
      </c>
      <c r="B37" s="15" t="s">
        <v>43</v>
      </c>
      <c r="C37" s="15" t="s">
        <v>46</v>
      </c>
      <c r="D37" s="16" t="s">
        <v>161</v>
      </c>
      <c r="E37" s="16" t="s">
        <v>161</v>
      </c>
      <c r="F37" s="2">
        <v>10</v>
      </c>
      <c r="G37" s="16"/>
      <c r="H37" s="17">
        <f>Lentelė2[[#This Row],[Paslaugos įkainis be PVM, Eur**
(įrašo tiekėjas)]]*Lentelė2[[#This Row],[Preliminarus tyrimų sk. maksimaliam 36 mėn. laikui]]</f>
        <v>0</v>
      </c>
    </row>
    <row r="38" spans="1:8" ht="30" x14ac:dyDescent="0.25">
      <c r="A38" s="19" t="s">
        <v>190</v>
      </c>
      <c r="B38" s="15" t="s">
        <v>43</v>
      </c>
      <c r="C38" s="15" t="s">
        <v>47</v>
      </c>
      <c r="D38" s="16" t="s">
        <v>161</v>
      </c>
      <c r="E38" s="16" t="s">
        <v>161</v>
      </c>
      <c r="F38" s="2">
        <v>10</v>
      </c>
      <c r="G38" s="16"/>
      <c r="H38" s="17">
        <f>Lentelė2[[#This Row],[Paslaugos įkainis be PVM, Eur**
(įrašo tiekėjas)]]*Lentelė2[[#This Row],[Preliminarus tyrimų sk. maksimaliam 36 mėn. laikui]]</f>
        <v>0</v>
      </c>
    </row>
    <row r="39" spans="1:8" ht="30" x14ac:dyDescent="0.25">
      <c r="A39" s="19" t="s">
        <v>191</v>
      </c>
      <c r="B39" s="15" t="s">
        <v>43</v>
      </c>
      <c r="C39" s="15" t="s">
        <v>48</v>
      </c>
      <c r="D39" s="16" t="s">
        <v>161</v>
      </c>
      <c r="E39" s="16" t="s">
        <v>161</v>
      </c>
      <c r="F39" s="2">
        <v>10</v>
      </c>
      <c r="G39" s="16"/>
      <c r="H39" s="17">
        <f>Lentelė2[[#This Row],[Paslaugos įkainis be PVM, Eur**
(įrašo tiekėjas)]]*Lentelė2[[#This Row],[Preliminarus tyrimų sk. maksimaliam 36 mėn. laikui]]</f>
        <v>0</v>
      </c>
    </row>
    <row r="40" spans="1:8" ht="30" x14ac:dyDescent="0.25">
      <c r="A40" s="19" t="s">
        <v>192</v>
      </c>
      <c r="B40" s="15" t="s">
        <v>43</v>
      </c>
      <c r="C40" s="15" t="s">
        <v>49</v>
      </c>
      <c r="D40" s="16" t="s">
        <v>161</v>
      </c>
      <c r="E40" s="16" t="s">
        <v>161</v>
      </c>
      <c r="F40" s="2">
        <v>10</v>
      </c>
      <c r="G40" s="16"/>
      <c r="H40" s="17">
        <f>Lentelė2[[#This Row],[Paslaugos įkainis be PVM, Eur**
(įrašo tiekėjas)]]*Lentelė2[[#This Row],[Preliminarus tyrimų sk. maksimaliam 36 mėn. laikui]]</f>
        <v>0</v>
      </c>
    </row>
    <row r="41" spans="1:8" ht="30" x14ac:dyDescent="0.25">
      <c r="A41" s="19" t="s">
        <v>193</v>
      </c>
      <c r="B41" s="15" t="s">
        <v>43</v>
      </c>
      <c r="C41" s="15" t="s">
        <v>50</v>
      </c>
      <c r="D41" s="16" t="s">
        <v>161</v>
      </c>
      <c r="E41" s="16" t="s">
        <v>161</v>
      </c>
      <c r="F41" s="2">
        <v>10</v>
      </c>
      <c r="G41" s="16"/>
      <c r="H41" s="17">
        <f>Lentelė2[[#This Row],[Paslaugos įkainis be PVM, Eur**
(įrašo tiekėjas)]]*Lentelė2[[#This Row],[Preliminarus tyrimų sk. maksimaliam 36 mėn. laikui]]</f>
        <v>0</v>
      </c>
    </row>
    <row r="42" spans="1:8" ht="30" x14ac:dyDescent="0.25">
      <c r="A42" s="19" t="s">
        <v>194</v>
      </c>
      <c r="B42" s="15" t="s">
        <v>43</v>
      </c>
      <c r="C42" s="15" t="s">
        <v>52</v>
      </c>
      <c r="D42" s="16" t="s">
        <v>161</v>
      </c>
      <c r="E42" s="16" t="s">
        <v>161</v>
      </c>
      <c r="F42" s="2">
        <v>140</v>
      </c>
      <c r="G42" s="16"/>
      <c r="H42" s="17">
        <f>Lentelė2[[#This Row],[Paslaugos įkainis be PVM, Eur**
(įrašo tiekėjas)]]*Lentelė2[[#This Row],[Preliminarus tyrimų sk. maksimaliam 36 mėn. laikui]]</f>
        <v>0</v>
      </c>
    </row>
    <row r="43" spans="1:8" ht="30" x14ac:dyDescent="0.25">
      <c r="A43" s="19" t="s">
        <v>195</v>
      </c>
      <c r="B43" s="15" t="s">
        <v>43</v>
      </c>
      <c r="C43" s="15" t="s">
        <v>53</v>
      </c>
      <c r="D43" s="16" t="s">
        <v>161</v>
      </c>
      <c r="E43" s="16" t="s">
        <v>161</v>
      </c>
      <c r="F43" s="2">
        <v>90</v>
      </c>
      <c r="G43" s="16"/>
      <c r="H43" s="17">
        <f>Lentelė2[[#This Row],[Paslaugos įkainis be PVM, Eur**
(įrašo tiekėjas)]]*Lentelė2[[#This Row],[Preliminarus tyrimų sk. maksimaliam 36 mėn. laikui]]</f>
        <v>0</v>
      </c>
    </row>
    <row r="44" spans="1:8" ht="30" x14ac:dyDescent="0.25">
      <c r="A44" s="19" t="s">
        <v>196</v>
      </c>
      <c r="B44" s="15" t="s">
        <v>43</v>
      </c>
      <c r="C44" s="15" t="s">
        <v>54</v>
      </c>
      <c r="D44" s="16" t="s">
        <v>161</v>
      </c>
      <c r="E44" s="16" t="s">
        <v>161</v>
      </c>
      <c r="F44" s="2">
        <v>10</v>
      </c>
      <c r="G44" s="16"/>
      <c r="H44" s="17">
        <f>Lentelė2[[#This Row],[Paslaugos įkainis be PVM, Eur**
(įrašo tiekėjas)]]*Lentelė2[[#This Row],[Preliminarus tyrimų sk. maksimaliam 36 mėn. laikui]]</f>
        <v>0</v>
      </c>
    </row>
    <row r="45" spans="1:8" ht="30" x14ac:dyDescent="0.25">
      <c r="A45" s="19" t="s">
        <v>197</v>
      </c>
      <c r="B45" s="15" t="s">
        <v>43</v>
      </c>
      <c r="C45" s="15" t="s">
        <v>55</v>
      </c>
      <c r="D45" s="16" t="s">
        <v>161</v>
      </c>
      <c r="E45" s="16" t="s">
        <v>161</v>
      </c>
      <c r="F45" s="2">
        <v>10</v>
      </c>
      <c r="G45" s="16"/>
      <c r="H45" s="17">
        <f>Lentelė2[[#This Row],[Paslaugos įkainis be PVM, Eur**
(įrašo tiekėjas)]]*Lentelė2[[#This Row],[Preliminarus tyrimų sk. maksimaliam 36 mėn. laikui]]</f>
        <v>0</v>
      </c>
    </row>
    <row r="46" spans="1:8" ht="30" x14ac:dyDescent="0.25">
      <c r="A46" s="19" t="s">
        <v>198</v>
      </c>
      <c r="B46" s="15" t="s">
        <v>43</v>
      </c>
      <c r="C46" s="15" t="s">
        <v>56</v>
      </c>
      <c r="D46" s="16" t="s">
        <v>161</v>
      </c>
      <c r="E46" s="16" t="s">
        <v>161</v>
      </c>
      <c r="F46" s="2">
        <v>10</v>
      </c>
      <c r="G46" s="16"/>
      <c r="H46" s="17">
        <f>Lentelė2[[#This Row],[Paslaugos įkainis be PVM, Eur**
(įrašo tiekėjas)]]*Lentelė2[[#This Row],[Preliminarus tyrimų sk. maksimaliam 36 mėn. laikui]]</f>
        <v>0</v>
      </c>
    </row>
    <row r="47" spans="1:8" ht="30" x14ac:dyDescent="0.25">
      <c r="A47" s="19" t="s">
        <v>199</v>
      </c>
      <c r="B47" s="15" t="s">
        <v>43</v>
      </c>
      <c r="C47" s="15" t="s">
        <v>57</v>
      </c>
      <c r="D47" s="16" t="s">
        <v>161</v>
      </c>
      <c r="E47" s="16" t="s">
        <v>161</v>
      </c>
      <c r="F47" s="2">
        <v>10</v>
      </c>
      <c r="G47" s="16"/>
      <c r="H47" s="17">
        <f>Lentelė2[[#This Row],[Paslaugos įkainis be PVM, Eur**
(įrašo tiekėjas)]]*Lentelė2[[#This Row],[Preliminarus tyrimų sk. maksimaliam 36 mėn. laikui]]</f>
        <v>0</v>
      </c>
    </row>
    <row r="48" spans="1:8" ht="30" x14ac:dyDescent="0.25">
      <c r="A48" s="19" t="s">
        <v>200</v>
      </c>
      <c r="B48" s="15" t="s">
        <v>43</v>
      </c>
      <c r="C48" s="15" t="s">
        <v>58</v>
      </c>
      <c r="D48" s="16" t="s">
        <v>161</v>
      </c>
      <c r="E48" s="16" t="s">
        <v>161</v>
      </c>
      <c r="F48" s="2">
        <v>10</v>
      </c>
      <c r="G48" s="16"/>
      <c r="H48" s="17">
        <f>Lentelė2[[#This Row],[Paslaugos įkainis be PVM, Eur**
(įrašo tiekėjas)]]*Lentelė2[[#This Row],[Preliminarus tyrimų sk. maksimaliam 36 mėn. laikui]]</f>
        <v>0</v>
      </c>
    </row>
    <row r="49" spans="1:8" ht="30" x14ac:dyDescent="0.25">
      <c r="A49" s="19" t="s">
        <v>201</v>
      </c>
      <c r="B49" s="15" t="s">
        <v>43</v>
      </c>
      <c r="C49" s="15" t="s">
        <v>59</v>
      </c>
      <c r="D49" s="16" t="s">
        <v>161</v>
      </c>
      <c r="E49" s="16" t="s">
        <v>161</v>
      </c>
      <c r="F49" s="2">
        <v>10</v>
      </c>
      <c r="G49" s="16"/>
      <c r="H49" s="17">
        <f>Lentelė2[[#This Row],[Paslaugos įkainis be PVM, Eur**
(įrašo tiekėjas)]]*Lentelė2[[#This Row],[Preliminarus tyrimų sk. maksimaliam 36 mėn. laikui]]</f>
        <v>0</v>
      </c>
    </row>
    <row r="50" spans="1:8" ht="30" x14ac:dyDescent="0.25">
      <c r="A50" s="19" t="s">
        <v>202</v>
      </c>
      <c r="B50" s="15" t="s">
        <v>43</v>
      </c>
      <c r="C50" s="15" t="s">
        <v>60</v>
      </c>
      <c r="D50" s="16" t="s">
        <v>161</v>
      </c>
      <c r="E50" s="16" t="s">
        <v>161</v>
      </c>
      <c r="F50" s="2">
        <v>10</v>
      </c>
      <c r="G50" s="16"/>
      <c r="H50" s="17">
        <f>Lentelė2[[#This Row],[Paslaugos įkainis be PVM, Eur**
(įrašo tiekėjas)]]*Lentelė2[[#This Row],[Preliminarus tyrimų sk. maksimaliam 36 mėn. laikui]]</f>
        <v>0</v>
      </c>
    </row>
    <row r="51" spans="1:8" ht="30" x14ac:dyDescent="0.25">
      <c r="A51" s="19" t="s">
        <v>203</v>
      </c>
      <c r="B51" s="15" t="s">
        <v>43</v>
      </c>
      <c r="C51" s="15" t="s">
        <v>61</v>
      </c>
      <c r="D51" s="16" t="s">
        <v>161</v>
      </c>
      <c r="E51" s="16" t="s">
        <v>161</v>
      </c>
      <c r="F51" s="2">
        <v>50</v>
      </c>
      <c r="G51" s="16"/>
      <c r="H51" s="17">
        <f>Lentelė2[[#This Row],[Paslaugos įkainis be PVM, Eur**
(įrašo tiekėjas)]]*Lentelė2[[#This Row],[Preliminarus tyrimų sk. maksimaliam 36 mėn. laikui]]</f>
        <v>0</v>
      </c>
    </row>
    <row r="52" spans="1:8" ht="30" x14ac:dyDescent="0.25">
      <c r="A52" s="19" t="s">
        <v>204</v>
      </c>
      <c r="B52" s="15" t="s">
        <v>43</v>
      </c>
      <c r="C52" s="15" t="s">
        <v>62</v>
      </c>
      <c r="D52" s="16" t="s">
        <v>161</v>
      </c>
      <c r="E52" s="16" t="s">
        <v>161</v>
      </c>
      <c r="F52" s="2">
        <v>10</v>
      </c>
      <c r="G52" s="16"/>
      <c r="H52" s="17">
        <f>Lentelė2[[#This Row],[Paslaugos įkainis be PVM, Eur**
(įrašo tiekėjas)]]*Lentelė2[[#This Row],[Preliminarus tyrimų sk. maksimaliam 36 mėn. laikui]]</f>
        <v>0</v>
      </c>
    </row>
    <row r="53" spans="1:8" ht="55.5" x14ac:dyDescent="0.25">
      <c r="A53" s="19" t="s">
        <v>205</v>
      </c>
      <c r="B53" s="15" t="s">
        <v>43</v>
      </c>
      <c r="C53" s="15" t="s">
        <v>63</v>
      </c>
      <c r="D53" s="16" t="s">
        <v>161</v>
      </c>
      <c r="E53" s="16" t="s">
        <v>161</v>
      </c>
      <c r="F53" s="2">
        <v>20</v>
      </c>
      <c r="G53" s="16"/>
      <c r="H53" s="17">
        <f>Lentelė2[[#This Row],[Paslaugos įkainis be PVM, Eur**
(įrašo tiekėjas)]]*Lentelė2[[#This Row],[Preliminarus tyrimų sk. maksimaliam 36 mėn. laikui]]</f>
        <v>0</v>
      </c>
    </row>
    <row r="54" spans="1:8" ht="30" x14ac:dyDescent="0.25">
      <c r="A54" s="19" t="s">
        <v>206</v>
      </c>
      <c r="B54" s="15" t="s">
        <v>43</v>
      </c>
      <c r="C54" s="15" t="s">
        <v>64</v>
      </c>
      <c r="D54" s="16" t="s">
        <v>161</v>
      </c>
      <c r="E54" s="16" t="s">
        <v>161</v>
      </c>
      <c r="F54" s="2">
        <v>10</v>
      </c>
      <c r="G54" s="16"/>
      <c r="H54" s="17">
        <f>Lentelė2[[#This Row],[Paslaugos įkainis be PVM, Eur**
(įrašo tiekėjas)]]*Lentelė2[[#This Row],[Preliminarus tyrimų sk. maksimaliam 36 mėn. laikui]]</f>
        <v>0</v>
      </c>
    </row>
    <row r="55" spans="1:8" ht="30" x14ac:dyDescent="0.25">
      <c r="A55" s="19" t="s">
        <v>207</v>
      </c>
      <c r="B55" s="15" t="s">
        <v>43</v>
      </c>
      <c r="C55" s="15" t="s">
        <v>65</v>
      </c>
      <c r="D55" s="16" t="s">
        <v>161</v>
      </c>
      <c r="E55" s="16" t="s">
        <v>161</v>
      </c>
      <c r="F55" s="2">
        <v>10</v>
      </c>
      <c r="G55" s="16"/>
      <c r="H55" s="17">
        <f>Lentelė2[[#This Row],[Paslaugos įkainis be PVM, Eur**
(įrašo tiekėjas)]]*Lentelė2[[#This Row],[Preliminarus tyrimų sk. maksimaliam 36 mėn. laikui]]</f>
        <v>0</v>
      </c>
    </row>
    <row r="56" spans="1:8" ht="30" x14ac:dyDescent="0.25">
      <c r="A56" s="19" t="s">
        <v>208</v>
      </c>
      <c r="B56" s="15" t="s">
        <v>43</v>
      </c>
      <c r="C56" s="15" t="s">
        <v>66</v>
      </c>
      <c r="D56" s="16" t="s">
        <v>161</v>
      </c>
      <c r="E56" s="16" t="s">
        <v>161</v>
      </c>
      <c r="F56" s="2">
        <v>10</v>
      </c>
      <c r="G56" s="16"/>
      <c r="H56" s="17">
        <f>Lentelė2[[#This Row],[Paslaugos įkainis be PVM, Eur**
(įrašo tiekėjas)]]*Lentelė2[[#This Row],[Preliminarus tyrimų sk. maksimaliam 36 mėn. laikui]]</f>
        <v>0</v>
      </c>
    </row>
    <row r="57" spans="1:8" ht="45" x14ac:dyDescent="0.25">
      <c r="A57" s="19" t="s">
        <v>209</v>
      </c>
      <c r="B57" s="15" t="s">
        <v>43</v>
      </c>
      <c r="C57" s="15" t="s">
        <v>67</v>
      </c>
      <c r="D57" s="16" t="s">
        <v>161</v>
      </c>
      <c r="E57" s="16" t="s">
        <v>161</v>
      </c>
      <c r="F57" s="2">
        <v>100</v>
      </c>
      <c r="G57" s="16"/>
      <c r="H57" s="17">
        <f>Lentelė2[[#This Row],[Paslaugos įkainis be PVM, Eur**
(įrašo tiekėjas)]]*Lentelė2[[#This Row],[Preliminarus tyrimų sk. maksimaliam 36 mėn. laikui]]</f>
        <v>0</v>
      </c>
    </row>
    <row r="58" spans="1:8" ht="30" x14ac:dyDescent="0.25">
      <c r="A58" s="19" t="s">
        <v>210</v>
      </c>
      <c r="B58" s="18" t="s">
        <v>68</v>
      </c>
      <c r="C58" s="18" t="s">
        <v>70</v>
      </c>
      <c r="D58" s="16" t="s">
        <v>161</v>
      </c>
      <c r="E58" s="16" t="s">
        <v>161</v>
      </c>
      <c r="F58" s="2">
        <v>10</v>
      </c>
      <c r="G58" s="16"/>
      <c r="H58" s="17">
        <f>Lentelė2[[#This Row],[Paslaugos įkainis be PVM, Eur**
(įrašo tiekėjas)]]*Lentelė2[[#This Row],[Preliminarus tyrimų sk. maksimaliam 36 mėn. laikui]]</f>
        <v>0</v>
      </c>
    </row>
    <row r="59" spans="1:8" x14ac:dyDescent="0.25">
      <c r="A59" s="19" t="s">
        <v>211</v>
      </c>
      <c r="B59" s="18" t="s">
        <v>68</v>
      </c>
      <c r="C59" s="18" t="s">
        <v>71</v>
      </c>
      <c r="D59" s="16" t="s">
        <v>161</v>
      </c>
      <c r="E59" s="16" t="s">
        <v>161</v>
      </c>
      <c r="F59" s="2">
        <v>840</v>
      </c>
      <c r="G59" s="16"/>
      <c r="H59" s="17">
        <f>Lentelė2[[#This Row],[Paslaugos įkainis be PVM, Eur**
(įrašo tiekėjas)]]*Lentelė2[[#This Row],[Preliminarus tyrimų sk. maksimaliam 36 mėn. laikui]]</f>
        <v>0</v>
      </c>
    </row>
    <row r="60" spans="1:8" ht="30" x14ac:dyDescent="0.25">
      <c r="A60" s="19" t="s">
        <v>212</v>
      </c>
      <c r="B60" s="18" t="s">
        <v>68</v>
      </c>
      <c r="C60" s="18" t="s">
        <v>72</v>
      </c>
      <c r="D60" s="16" t="s">
        <v>161</v>
      </c>
      <c r="E60" s="16" t="s">
        <v>161</v>
      </c>
      <c r="F60" s="2">
        <v>10</v>
      </c>
      <c r="G60" s="16"/>
      <c r="H60" s="17">
        <f>Lentelė2[[#This Row],[Paslaugos įkainis be PVM, Eur**
(įrašo tiekėjas)]]*Lentelė2[[#This Row],[Preliminarus tyrimų sk. maksimaliam 36 mėn. laikui]]</f>
        <v>0</v>
      </c>
    </row>
    <row r="61" spans="1:8" x14ac:dyDescent="0.25">
      <c r="A61" s="19" t="s">
        <v>213</v>
      </c>
      <c r="B61" s="18" t="s">
        <v>68</v>
      </c>
      <c r="C61" s="18" t="s">
        <v>73</v>
      </c>
      <c r="D61" s="16" t="s">
        <v>161</v>
      </c>
      <c r="E61" s="16" t="s">
        <v>161</v>
      </c>
      <c r="F61" s="2">
        <v>10</v>
      </c>
      <c r="G61" s="16"/>
      <c r="H61" s="17">
        <f>Lentelė2[[#This Row],[Paslaugos įkainis be PVM, Eur**
(įrašo tiekėjas)]]*Lentelė2[[#This Row],[Preliminarus tyrimų sk. maksimaliam 36 mėn. laikui]]</f>
        <v>0</v>
      </c>
    </row>
    <row r="62" spans="1:8" ht="30" x14ac:dyDescent="0.25">
      <c r="A62" s="19" t="s">
        <v>214</v>
      </c>
      <c r="B62" s="18" t="s">
        <v>68</v>
      </c>
      <c r="C62" s="18" t="s">
        <v>69</v>
      </c>
      <c r="D62" s="16" t="s">
        <v>161</v>
      </c>
      <c r="E62" s="16" t="s">
        <v>161</v>
      </c>
      <c r="F62" s="2">
        <v>10</v>
      </c>
      <c r="G62" s="16"/>
      <c r="H62" s="17">
        <f>Lentelė2[[#This Row],[Paslaugos įkainis be PVM, Eur**
(įrašo tiekėjas)]]*Lentelė2[[#This Row],[Preliminarus tyrimų sk. maksimaliam 36 mėn. laikui]]</f>
        <v>0</v>
      </c>
    </row>
    <row r="63" spans="1:8" ht="30" x14ac:dyDescent="0.25">
      <c r="A63" s="19" t="s">
        <v>215</v>
      </c>
      <c r="B63" s="15" t="s">
        <v>74</v>
      </c>
      <c r="C63" s="15" t="s">
        <v>75</v>
      </c>
      <c r="D63" s="16" t="s">
        <v>161</v>
      </c>
      <c r="E63" s="16" t="s">
        <v>161</v>
      </c>
      <c r="F63" s="2">
        <v>40</v>
      </c>
      <c r="G63" s="16"/>
      <c r="H63" s="17">
        <f>Lentelė2[[#This Row],[Paslaugos įkainis be PVM, Eur**
(įrašo tiekėjas)]]*Lentelė2[[#This Row],[Preliminarus tyrimų sk. maksimaliam 36 mėn. laikui]]</f>
        <v>0</v>
      </c>
    </row>
    <row r="64" spans="1:8" ht="30" x14ac:dyDescent="0.25">
      <c r="A64" s="19" t="s">
        <v>216</v>
      </c>
      <c r="B64" s="15" t="s">
        <v>74</v>
      </c>
      <c r="C64" s="15" t="s">
        <v>78</v>
      </c>
      <c r="D64" s="16" t="s">
        <v>161</v>
      </c>
      <c r="E64" s="16" t="s">
        <v>161</v>
      </c>
      <c r="F64" s="2">
        <v>1510</v>
      </c>
      <c r="G64" s="16"/>
      <c r="H64" s="17">
        <f>Lentelė2[[#This Row],[Paslaugos įkainis be PVM, Eur**
(įrašo tiekėjas)]]*Lentelė2[[#This Row],[Preliminarus tyrimų sk. maksimaliam 36 mėn. laikui]]</f>
        <v>0</v>
      </c>
    </row>
    <row r="65" spans="1:8" x14ac:dyDescent="0.25">
      <c r="A65" s="19" t="s">
        <v>217</v>
      </c>
      <c r="B65" s="15" t="s">
        <v>74</v>
      </c>
      <c r="C65" s="15" t="s">
        <v>79</v>
      </c>
      <c r="D65" s="16" t="s">
        <v>161</v>
      </c>
      <c r="E65" s="16" t="s">
        <v>161</v>
      </c>
      <c r="F65" s="2">
        <v>10</v>
      </c>
      <c r="G65" s="16"/>
      <c r="H65" s="17">
        <f>Lentelė2[[#This Row],[Paslaugos įkainis be PVM, Eur**
(įrašo tiekėjas)]]*Lentelė2[[#This Row],[Preliminarus tyrimų sk. maksimaliam 36 mėn. laikui]]</f>
        <v>0</v>
      </c>
    </row>
    <row r="66" spans="1:8" ht="30" x14ac:dyDescent="0.25">
      <c r="A66" s="19" t="s">
        <v>218</v>
      </c>
      <c r="B66" s="15" t="s">
        <v>74</v>
      </c>
      <c r="C66" s="15" t="s">
        <v>81</v>
      </c>
      <c r="D66" s="16" t="s">
        <v>161</v>
      </c>
      <c r="E66" s="16" t="s">
        <v>161</v>
      </c>
      <c r="F66" s="2">
        <v>50</v>
      </c>
      <c r="G66" s="16"/>
      <c r="H66" s="17">
        <f>Lentelė2[[#This Row],[Paslaugos įkainis be PVM, Eur**
(įrašo tiekėjas)]]*Lentelė2[[#This Row],[Preliminarus tyrimų sk. maksimaliam 36 mėn. laikui]]</f>
        <v>0</v>
      </c>
    </row>
    <row r="67" spans="1:8" ht="30" x14ac:dyDescent="0.25">
      <c r="A67" s="19" t="s">
        <v>219</v>
      </c>
      <c r="B67" s="15" t="s">
        <v>74</v>
      </c>
      <c r="C67" s="15" t="s">
        <v>83</v>
      </c>
      <c r="D67" s="16" t="s">
        <v>161</v>
      </c>
      <c r="E67" s="16" t="s">
        <v>161</v>
      </c>
      <c r="F67" s="2">
        <v>10</v>
      </c>
      <c r="G67" s="16"/>
      <c r="H67" s="17">
        <f>Lentelė2[[#This Row],[Paslaugos įkainis be PVM, Eur**
(įrašo tiekėjas)]]*Lentelė2[[#This Row],[Preliminarus tyrimų sk. maksimaliam 36 mėn. laikui]]</f>
        <v>0</v>
      </c>
    </row>
    <row r="68" spans="1:8" x14ac:dyDescent="0.25">
      <c r="A68" s="19" t="s">
        <v>220</v>
      </c>
      <c r="B68" s="15" t="s">
        <v>74</v>
      </c>
      <c r="C68" s="15" t="s">
        <v>85</v>
      </c>
      <c r="D68" s="16" t="s">
        <v>161</v>
      </c>
      <c r="E68" s="16" t="s">
        <v>161</v>
      </c>
      <c r="F68" s="2">
        <v>230</v>
      </c>
      <c r="G68" s="16"/>
      <c r="H68" s="17">
        <f>Lentelė2[[#This Row],[Paslaugos įkainis be PVM, Eur**
(įrašo tiekėjas)]]*Lentelė2[[#This Row],[Preliminarus tyrimų sk. maksimaliam 36 mėn. laikui]]</f>
        <v>0</v>
      </c>
    </row>
    <row r="69" spans="1:8" x14ac:dyDescent="0.25">
      <c r="A69" s="19" t="s">
        <v>221</v>
      </c>
      <c r="B69" s="15" t="s">
        <v>74</v>
      </c>
      <c r="C69" s="15" t="s">
        <v>86</v>
      </c>
      <c r="D69" s="16" t="s">
        <v>161</v>
      </c>
      <c r="E69" s="16" t="s">
        <v>161</v>
      </c>
      <c r="F69" s="2">
        <v>1260</v>
      </c>
      <c r="G69" s="16"/>
      <c r="H69" s="17">
        <f>Lentelė2[[#This Row],[Paslaugos įkainis be PVM, Eur**
(įrašo tiekėjas)]]*Lentelė2[[#This Row],[Preliminarus tyrimų sk. maksimaliam 36 mėn. laikui]]</f>
        <v>0</v>
      </c>
    </row>
    <row r="70" spans="1:8" x14ac:dyDescent="0.25">
      <c r="A70" s="19" t="s">
        <v>222</v>
      </c>
      <c r="B70" s="15" t="s">
        <v>74</v>
      </c>
      <c r="C70" s="15" t="s">
        <v>87</v>
      </c>
      <c r="D70" s="16" t="s">
        <v>161</v>
      </c>
      <c r="E70" s="16" t="s">
        <v>161</v>
      </c>
      <c r="F70" s="2">
        <v>10</v>
      </c>
      <c r="G70" s="16"/>
      <c r="H70" s="17">
        <f>Lentelė2[[#This Row],[Paslaugos įkainis be PVM, Eur**
(įrašo tiekėjas)]]*Lentelė2[[#This Row],[Preliminarus tyrimų sk. maksimaliam 36 mėn. laikui]]</f>
        <v>0</v>
      </c>
    </row>
    <row r="71" spans="1:8" x14ac:dyDescent="0.25">
      <c r="A71" s="19" t="s">
        <v>223</v>
      </c>
      <c r="B71" s="15" t="s">
        <v>74</v>
      </c>
      <c r="C71" s="15" t="s">
        <v>88</v>
      </c>
      <c r="D71" s="16" t="s">
        <v>161</v>
      </c>
      <c r="E71" s="16" t="s">
        <v>161</v>
      </c>
      <c r="F71" s="2">
        <v>4240</v>
      </c>
      <c r="G71" s="16"/>
      <c r="H71" s="17">
        <f>Lentelė2[[#This Row],[Paslaugos įkainis be PVM, Eur**
(įrašo tiekėjas)]]*Lentelė2[[#This Row],[Preliminarus tyrimų sk. maksimaliam 36 mėn. laikui]]</f>
        <v>0</v>
      </c>
    </row>
    <row r="72" spans="1:8" x14ac:dyDescent="0.25">
      <c r="A72" s="19" t="s">
        <v>224</v>
      </c>
      <c r="B72" s="15" t="s">
        <v>74</v>
      </c>
      <c r="C72" s="15" t="s">
        <v>90</v>
      </c>
      <c r="D72" s="16" t="s">
        <v>161</v>
      </c>
      <c r="E72" s="16" t="s">
        <v>161</v>
      </c>
      <c r="F72" s="2">
        <v>10</v>
      </c>
      <c r="G72" s="16"/>
      <c r="H72" s="17">
        <f>Lentelė2[[#This Row],[Paslaugos įkainis be PVM, Eur**
(įrašo tiekėjas)]]*Lentelė2[[#This Row],[Preliminarus tyrimų sk. maksimaliam 36 mėn. laikui]]</f>
        <v>0</v>
      </c>
    </row>
    <row r="73" spans="1:8" ht="30" x14ac:dyDescent="0.25">
      <c r="A73" s="19" t="s">
        <v>225</v>
      </c>
      <c r="B73" s="15" t="s">
        <v>74</v>
      </c>
      <c r="C73" s="15" t="s">
        <v>91</v>
      </c>
      <c r="D73" s="16" t="s">
        <v>161</v>
      </c>
      <c r="E73" s="16" t="s">
        <v>161</v>
      </c>
      <c r="F73" s="2">
        <v>3370</v>
      </c>
      <c r="G73" s="16"/>
      <c r="H73" s="17">
        <f>Lentelė2[[#This Row],[Paslaugos įkainis be PVM, Eur**
(įrašo tiekėjas)]]*Lentelė2[[#This Row],[Preliminarus tyrimų sk. maksimaliam 36 mėn. laikui]]</f>
        <v>0</v>
      </c>
    </row>
    <row r="74" spans="1:8" ht="30" x14ac:dyDescent="0.25">
      <c r="A74" s="19" t="s">
        <v>226</v>
      </c>
      <c r="B74" s="15" t="s">
        <v>74</v>
      </c>
      <c r="C74" s="15" t="s">
        <v>93</v>
      </c>
      <c r="D74" s="16" t="s">
        <v>161</v>
      </c>
      <c r="E74" s="16" t="s">
        <v>161</v>
      </c>
      <c r="F74" s="2">
        <v>3090</v>
      </c>
      <c r="G74" s="16"/>
      <c r="H74" s="17">
        <f>Lentelė2[[#This Row],[Paslaugos įkainis be PVM, Eur**
(įrašo tiekėjas)]]*Lentelė2[[#This Row],[Preliminarus tyrimų sk. maksimaliam 36 mėn. laikui]]</f>
        <v>0</v>
      </c>
    </row>
    <row r="75" spans="1:8" ht="30" x14ac:dyDescent="0.25">
      <c r="A75" s="19" t="s">
        <v>227</v>
      </c>
      <c r="B75" s="15" t="s">
        <v>74</v>
      </c>
      <c r="C75" s="15" t="s">
        <v>94</v>
      </c>
      <c r="D75" s="16" t="s">
        <v>161</v>
      </c>
      <c r="E75" s="16" t="s">
        <v>161</v>
      </c>
      <c r="F75" s="2">
        <v>6910</v>
      </c>
      <c r="G75" s="16"/>
      <c r="H75" s="17">
        <f>Lentelė2[[#This Row],[Paslaugos įkainis be PVM, Eur**
(įrašo tiekėjas)]]*Lentelė2[[#This Row],[Preliminarus tyrimų sk. maksimaliam 36 mėn. laikui]]</f>
        <v>0</v>
      </c>
    </row>
    <row r="76" spans="1:8" ht="30" x14ac:dyDescent="0.25">
      <c r="A76" s="19" t="s">
        <v>228</v>
      </c>
      <c r="B76" s="15" t="s">
        <v>74</v>
      </c>
      <c r="C76" s="15" t="s">
        <v>95</v>
      </c>
      <c r="D76" s="16" t="s">
        <v>161</v>
      </c>
      <c r="E76" s="16" t="s">
        <v>161</v>
      </c>
      <c r="F76" s="2">
        <v>880</v>
      </c>
      <c r="G76" s="16"/>
      <c r="H76" s="17">
        <f>Lentelė2[[#This Row],[Paslaugos įkainis be PVM, Eur**
(įrašo tiekėjas)]]*Lentelė2[[#This Row],[Preliminarus tyrimų sk. maksimaliam 36 mėn. laikui]]</f>
        <v>0</v>
      </c>
    </row>
    <row r="77" spans="1:8" x14ac:dyDescent="0.25">
      <c r="A77" s="19" t="s">
        <v>229</v>
      </c>
      <c r="B77" s="15" t="s">
        <v>74</v>
      </c>
      <c r="C77" s="15" t="s">
        <v>96</v>
      </c>
      <c r="D77" s="16" t="s">
        <v>161</v>
      </c>
      <c r="E77" s="16" t="s">
        <v>161</v>
      </c>
      <c r="F77" s="2">
        <v>10</v>
      </c>
      <c r="G77" s="16"/>
      <c r="H77" s="17">
        <f>Lentelė2[[#This Row],[Paslaugos įkainis be PVM, Eur**
(įrašo tiekėjas)]]*Lentelė2[[#This Row],[Preliminarus tyrimų sk. maksimaliam 36 mėn. laikui]]</f>
        <v>0</v>
      </c>
    </row>
    <row r="78" spans="1:8" x14ac:dyDescent="0.25">
      <c r="A78" s="19" t="s">
        <v>230</v>
      </c>
      <c r="B78" s="15" t="s">
        <v>74</v>
      </c>
      <c r="C78" s="15" t="s">
        <v>97</v>
      </c>
      <c r="D78" s="16" t="s">
        <v>161</v>
      </c>
      <c r="E78" s="16" t="s">
        <v>161</v>
      </c>
      <c r="F78" s="2">
        <v>60</v>
      </c>
      <c r="G78" s="16"/>
      <c r="H78" s="17">
        <f>Lentelė2[[#This Row],[Paslaugos įkainis be PVM, Eur**
(įrašo tiekėjas)]]*Lentelė2[[#This Row],[Preliminarus tyrimų sk. maksimaliam 36 mėn. laikui]]</f>
        <v>0</v>
      </c>
    </row>
    <row r="79" spans="1:8" x14ac:dyDescent="0.25">
      <c r="A79" s="19" t="s">
        <v>231</v>
      </c>
      <c r="B79" s="15" t="s">
        <v>74</v>
      </c>
      <c r="C79" s="15" t="s">
        <v>98</v>
      </c>
      <c r="D79" s="16" t="s">
        <v>161</v>
      </c>
      <c r="E79" s="16" t="s">
        <v>161</v>
      </c>
      <c r="F79" s="2">
        <v>10</v>
      </c>
      <c r="G79" s="16"/>
      <c r="H79" s="17">
        <f>Lentelė2[[#This Row],[Paslaugos įkainis be PVM, Eur**
(įrašo tiekėjas)]]*Lentelė2[[#This Row],[Preliminarus tyrimų sk. maksimaliam 36 mėn. laikui]]</f>
        <v>0</v>
      </c>
    </row>
    <row r="80" spans="1:8" x14ac:dyDescent="0.25">
      <c r="A80" s="19" t="s">
        <v>232</v>
      </c>
      <c r="B80" s="15" t="s">
        <v>74</v>
      </c>
      <c r="C80" s="15" t="s">
        <v>101</v>
      </c>
      <c r="D80" s="16" t="s">
        <v>161</v>
      </c>
      <c r="E80" s="16" t="s">
        <v>161</v>
      </c>
      <c r="F80" s="2">
        <v>10</v>
      </c>
      <c r="G80" s="16"/>
      <c r="H80" s="17">
        <f>Lentelė2[[#This Row],[Paslaugos įkainis be PVM, Eur**
(įrašo tiekėjas)]]*Lentelė2[[#This Row],[Preliminarus tyrimų sk. maksimaliam 36 mėn. laikui]]</f>
        <v>0</v>
      </c>
    </row>
    <row r="81" spans="1:8" ht="30" x14ac:dyDescent="0.25">
      <c r="A81" s="19" t="s">
        <v>233</v>
      </c>
      <c r="B81" s="15" t="s">
        <v>74</v>
      </c>
      <c r="C81" s="15" t="s">
        <v>102</v>
      </c>
      <c r="D81" s="16" t="s">
        <v>161</v>
      </c>
      <c r="E81" s="16" t="s">
        <v>161</v>
      </c>
      <c r="F81" s="2">
        <v>50</v>
      </c>
      <c r="G81" s="16"/>
      <c r="H81" s="17">
        <f>Lentelė2[[#This Row],[Paslaugos įkainis be PVM, Eur**
(įrašo tiekėjas)]]*Lentelė2[[#This Row],[Preliminarus tyrimų sk. maksimaliam 36 mėn. laikui]]</f>
        <v>0</v>
      </c>
    </row>
    <row r="82" spans="1:8" x14ac:dyDescent="0.25">
      <c r="A82" s="19" t="s">
        <v>234</v>
      </c>
      <c r="B82" s="15" t="s">
        <v>74</v>
      </c>
      <c r="C82" s="15" t="s">
        <v>104</v>
      </c>
      <c r="D82" s="16" t="s">
        <v>161</v>
      </c>
      <c r="E82" s="16" t="s">
        <v>161</v>
      </c>
      <c r="F82" s="2">
        <v>40</v>
      </c>
      <c r="G82" s="16"/>
      <c r="H82" s="17">
        <f>Lentelė2[[#This Row],[Paslaugos įkainis be PVM, Eur**
(įrašo tiekėjas)]]*Lentelė2[[#This Row],[Preliminarus tyrimų sk. maksimaliam 36 mėn. laikui]]</f>
        <v>0</v>
      </c>
    </row>
    <row r="83" spans="1:8" x14ac:dyDescent="0.25">
      <c r="A83" s="19" t="s">
        <v>235</v>
      </c>
      <c r="B83" s="15" t="s">
        <v>74</v>
      </c>
      <c r="C83" s="15" t="s">
        <v>106</v>
      </c>
      <c r="D83" s="16" t="s">
        <v>161</v>
      </c>
      <c r="E83" s="16" t="s">
        <v>161</v>
      </c>
      <c r="F83" s="2">
        <v>10</v>
      </c>
      <c r="G83" s="16"/>
      <c r="H83" s="17">
        <f>Lentelė2[[#This Row],[Paslaugos įkainis be PVM, Eur**
(įrašo tiekėjas)]]*Lentelė2[[#This Row],[Preliminarus tyrimų sk. maksimaliam 36 mėn. laikui]]</f>
        <v>0</v>
      </c>
    </row>
    <row r="84" spans="1:8" ht="30" x14ac:dyDescent="0.25">
      <c r="A84" s="19" t="s">
        <v>236</v>
      </c>
      <c r="B84" s="15" t="s">
        <v>74</v>
      </c>
      <c r="C84" s="15" t="s">
        <v>107</v>
      </c>
      <c r="D84" s="16" t="s">
        <v>161</v>
      </c>
      <c r="E84" s="16" t="s">
        <v>161</v>
      </c>
      <c r="F84" s="2">
        <v>10</v>
      </c>
      <c r="G84" s="16"/>
      <c r="H84" s="17">
        <f>Lentelė2[[#This Row],[Paslaugos įkainis be PVM, Eur**
(įrašo tiekėjas)]]*Lentelė2[[#This Row],[Preliminarus tyrimų sk. maksimaliam 36 mėn. laikui]]</f>
        <v>0</v>
      </c>
    </row>
    <row r="85" spans="1:8" x14ac:dyDescent="0.25">
      <c r="A85" s="19" t="s">
        <v>237</v>
      </c>
      <c r="B85" s="15" t="s">
        <v>74</v>
      </c>
      <c r="C85" s="15" t="s">
        <v>108</v>
      </c>
      <c r="D85" s="16" t="s">
        <v>161</v>
      </c>
      <c r="E85" s="16" t="s">
        <v>161</v>
      </c>
      <c r="F85" s="2">
        <v>10</v>
      </c>
      <c r="G85" s="16"/>
      <c r="H85" s="17">
        <f>Lentelė2[[#This Row],[Paslaugos įkainis be PVM, Eur**
(įrašo tiekėjas)]]*Lentelė2[[#This Row],[Preliminarus tyrimų sk. maksimaliam 36 mėn. laikui]]</f>
        <v>0</v>
      </c>
    </row>
    <row r="86" spans="1:8" ht="30" x14ac:dyDescent="0.25">
      <c r="A86" s="19" t="s">
        <v>238</v>
      </c>
      <c r="B86" s="15" t="s">
        <v>74</v>
      </c>
      <c r="C86" s="15" t="s">
        <v>109</v>
      </c>
      <c r="D86" s="16" t="s">
        <v>161</v>
      </c>
      <c r="E86" s="16" t="s">
        <v>161</v>
      </c>
      <c r="F86" s="2">
        <v>10800</v>
      </c>
      <c r="G86" s="16"/>
      <c r="H86" s="17">
        <f>Lentelė2[[#This Row],[Paslaugos įkainis be PVM, Eur**
(įrašo tiekėjas)]]*Lentelė2[[#This Row],[Preliminarus tyrimų sk. maksimaliam 36 mėn. laikui]]</f>
        <v>0</v>
      </c>
    </row>
    <row r="87" spans="1:8" x14ac:dyDescent="0.25">
      <c r="A87" s="19" t="s">
        <v>239</v>
      </c>
      <c r="B87" s="15" t="s">
        <v>74</v>
      </c>
      <c r="C87" s="15" t="s">
        <v>110</v>
      </c>
      <c r="D87" s="16" t="s">
        <v>161</v>
      </c>
      <c r="E87" s="16" t="s">
        <v>161</v>
      </c>
      <c r="F87" s="2">
        <v>10</v>
      </c>
      <c r="G87" s="16"/>
      <c r="H87" s="17">
        <f>Lentelė2[[#This Row],[Paslaugos įkainis be PVM, Eur**
(įrašo tiekėjas)]]*Lentelė2[[#This Row],[Preliminarus tyrimų sk. maksimaliam 36 mėn. laikui]]</f>
        <v>0</v>
      </c>
    </row>
    <row r="88" spans="1:8" x14ac:dyDescent="0.25">
      <c r="A88" s="19" t="s">
        <v>240</v>
      </c>
      <c r="B88" s="15" t="s">
        <v>74</v>
      </c>
      <c r="C88" s="15" t="s">
        <v>111</v>
      </c>
      <c r="D88" s="16" t="s">
        <v>161</v>
      </c>
      <c r="E88" s="16" t="s">
        <v>161</v>
      </c>
      <c r="F88" s="2">
        <v>2500</v>
      </c>
      <c r="G88" s="16"/>
      <c r="H88" s="17">
        <f>Lentelė2[[#This Row],[Paslaugos įkainis be PVM, Eur**
(įrašo tiekėjas)]]*Lentelė2[[#This Row],[Preliminarus tyrimų sk. maksimaliam 36 mėn. laikui]]</f>
        <v>0</v>
      </c>
    </row>
    <row r="89" spans="1:8" ht="30" x14ac:dyDescent="0.25">
      <c r="A89" s="19" t="s">
        <v>241</v>
      </c>
      <c r="B89" s="15" t="s">
        <v>74</v>
      </c>
      <c r="C89" s="15" t="s">
        <v>112</v>
      </c>
      <c r="D89" s="16" t="s">
        <v>161</v>
      </c>
      <c r="E89" s="16" t="s">
        <v>161</v>
      </c>
      <c r="F89" s="2">
        <v>520</v>
      </c>
      <c r="G89" s="16"/>
      <c r="H89" s="17">
        <f>Lentelė2[[#This Row],[Paslaugos įkainis be PVM, Eur**
(įrašo tiekėjas)]]*Lentelė2[[#This Row],[Preliminarus tyrimų sk. maksimaliam 36 mėn. laikui]]</f>
        <v>0</v>
      </c>
    </row>
    <row r="90" spans="1:8" ht="30" x14ac:dyDescent="0.25">
      <c r="A90" s="19" t="s">
        <v>242</v>
      </c>
      <c r="B90" s="15" t="s">
        <v>74</v>
      </c>
      <c r="C90" s="15" t="s">
        <v>113</v>
      </c>
      <c r="D90" s="16" t="s">
        <v>161</v>
      </c>
      <c r="E90" s="16" t="s">
        <v>161</v>
      </c>
      <c r="F90" s="2">
        <v>10</v>
      </c>
      <c r="G90" s="16"/>
      <c r="H90" s="17">
        <f>Lentelė2[[#This Row],[Paslaugos įkainis be PVM, Eur**
(įrašo tiekėjas)]]*Lentelė2[[#This Row],[Preliminarus tyrimų sk. maksimaliam 36 mėn. laikui]]</f>
        <v>0</v>
      </c>
    </row>
    <row r="91" spans="1:8" x14ac:dyDescent="0.25">
      <c r="A91" s="19" t="s">
        <v>243</v>
      </c>
      <c r="B91" s="15" t="s">
        <v>74</v>
      </c>
      <c r="C91" s="15" t="s">
        <v>114</v>
      </c>
      <c r="D91" s="16" t="s">
        <v>161</v>
      </c>
      <c r="E91" s="16" t="s">
        <v>161</v>
      </c>
      <c r="F91" s="2">
        <v>680</v>
      </c>
      <c r="G91" s="16"/>
      <c r="H91" s="17">
        <f>Lentelė2[[#This Row],[Paslaugos įkainis be PVM, Eur**
(įrašo tiekėjas)]]*Lentelė2[[#This Row],[Preliminarus tyrimų sk. maksimaliam 36 mėn. laikui]]</f>
        <v>0</v>
      </c>
    </row>
    <row r="92" spans="1:8" x14ac:dyDescent="0.25">
      <c r="A92" s="19" t="s">
        <v>244</v>
      </c>
      <c r="B92" s="15" t="s">
        <v>74</v>
      </c>
      <c r="C92" s="15" t="s">
        <v>116</v>
      </c>
      <c r="D92" s="16" t="s">
        <v>161</v>
      </c>
      <c r="E92" s="16" t="s">
        <v>161</v>
      </c>
      <c r="F92" s="2">
        <v>20</v>
      </c>
      <c r="G92" s="16"/>
      <c r="H92" s="17">
        <f>Lentelė2[[#This Row],[Paslaugos įkainis be PVM, Eur**
(įrašo tiekėjas)]]*Lentelė2[[#This Row],[Preliminarus tyrimų sk. maksimaliam 36 mėn. laikui]]</f>
        <v>0</v>
      </c>
    </row>
    <row r="93" spans="1:8" ht="30" x14ac:dyDescent="0.25">
      <c r="A93" s="19" t="s">
        <v>245</v>
      </c>
      <c r="B93" s="15" t="s">
        <v>74</v>
      </c>
      <c r="C93" s="15" t="s">
        <v>117</v>
      </c>
      <c r="D93" s="16" t="s">
        <v>161</v>
      </c>
      <c r="E93" s="16" t="s">
        <v>161</v>
      </c>
      <c r="F93" s="2">
        <v>10</v>
      </c>
      <c r="G93" s="16"/>
      <c r="H93" s="17">
        <f>Lentelė2[[#This Row],[Paslaugos įkainis be PVM, Eur**
(įrašo tiekėjas)]]*Lentelė2[[#This Row],[Preliminarus tyrimų sk. maksimaliam 36 mėn. laikui]]</f>
        <v>0</v>
      </c>
    </row>
    <row r="94" spans="1:8" x14ac:dyDescent="0.25">
      <c r="A94" s="19" t="s">
        <v>246</v>
      </c>
      <c r="B94" s="15" t="s">
        <v>74</v>
      </c>
      <c r="C94" s="15" t="s">
        <v>118</v>
      </c>
      <c r="D94" s="16" t="s">
        <v>161</v>
      </c>
      <c r="E94" s="16" t="s">
        <v>161</v>
      </c>
      <c r="F94" s="2">
        <v>220</v>
      </c>
      <c r="G94" s="16"/>
      <c r="H94" s="17">
        <f>Lentelė2[[#This Row],[Paslaugos įkainis be PVM, Eur**
(įrašo tiekėjas)]]*Lentelė2[[#This Row],[Preliminarus tyrimų sk. maksimaliam 36 mėn. laikui]]</f>
        <v>0</v>
      </c>
    </row>
    <row r="95" spans="1:8" x14ac:dyDescent="0.25">
      <c r="A95" s="19" t="s">
        <v>247</v>
      </c>
      <c r="B95" s="15" t="s">
        <v>74</v>
      </c>
      <c r="C95" s="15" t="s">
        <v>120</v>
      </c>
      <c r="D95" s="16" t="s">
        <v>161</v>
      </c>
      <c r="E95" s="16" t="s">
        <v>161</v>
      </c>
      <c r="F95" s="2">
        <v>150</v>
      </c>
      <c r="G95" s="16"/>
      <c r="H95" s="17">
        <f>Lentelė2[[#This Row],[Paslaugos įkainis be PVM, Eur**
(įrašo tiekėjas)]]*Lentelė2[[#This Row],[Preliminarus tyrimų sk. maksimaliam 36 mėn. laikui]]</f>
        <v>0</v>
      </c>
    </row>
    <row r="96" spans="1:8" x14ac:dyDescent="0.25">
      <c r="A96" s="19" t="s">
        <v>248</v>
      </c>
      <c r="B96" s="15" t="s">
        <v>74</v>
      </c>
      <c r="C96" s="15" t="s">
        <v>121</v>
      </c>
      <c r="D96" s="16" t="s">
        <v>161</v>
      </c>
      <c r="E96" s="16" t="s">
        <v>161</v>
      </c>
      <c r="F96" s="2">
        <v>10</v>
      </c>
      <c r="G96" s="16"/>
      <c r="H96" s="17">
        <f>Lentelė2[[#This Row],[Paslaugos įkainis be PVM, Eur**
(įrašo tiekėjas)]]*Lentelė2[[#This Row],[Preliminarus tyrimų sk. maksimaliam 36 mėn. laikui]]</f>
        <v>0</v>
      </c>
    </row>
    <row r="97" spans="1:8" x14ac:dyDescent="0.25">
      <c r="A97" s="19" t="s">
        <v>249</v>
      </c>
      <c r="B97" s="15" t="s">
        <v>74</v>
      </c>
      <c r="C97" s="15" t="s">
        <v>123</v>
      </c>
      <c r="D97" s="16" t="s">
        <v>161</v>
      </c>
      <c r="E97" s="16" t="s">
        <v>161</v>
      </c>
      <c r="F97" s="2">
        <v>180</v>
      </c>
      <c r="G97" s="16"/>
      <c r="H97" s="17">
        <f>Lentelė2[[#This Row],[Paslaugos įkainis be PVM, Eur**
(įrašo tiekėjas)]]*Lentelė2[[#This Row],[Preliminarus tyrimų sk. maksimaliam 36 mėn. laikui]]</f>
        <v>0</v>
      </c>
    </row>
    <row r="98" spans="1:8" x14ac:dyDescent="0.25">
      <c r="A98" s="19" t="s">
        <v>250</v>
      </c>
      <c r="B98" s="15" t="s">
        <v>74</v>
      </c>
      <c r="C98" s="15" t="s">
        <v>124</v>
      </c>
      <c r="D98" s="16" t="s">
        <v>161</v>
      </c>
      <c r="E98" s="16" t="s">
        <v>161</v>
      </c>
      <c r="F98" s="2">
        <v>10</v>
      </c>
      <c r="G98" s="16"/>
      <c r="H98" s="17">
        <f>Lentelė2[[#This Row],[Paslaugos įkainis be PVM, Eur**
(įrašo tiekėjas)]]*Lentelė2[[#This Row],[Preliminarus tyrimų sk. maksimaliam 36 mėn. laikui]]</f>
        <v>0</v>
      </c>
    </row>
    <row r="99" spans="1:8" x14ac:dyDescent="0.25">
      <c r="A99" s="19" t="s">
        <v>251</v>
      </c>
      <c r="B99" s="15" t="s">
        <v>74</v>
      </c>
      <c r="C99" s="15" t="s">
        <v>125</v>
      </c>
      <c r="D99" s="16" t="s">
        <v>161</v>
      </c>
      <c r="E99" s="16" t="s">
        <v>161</v>
      </c>
      <c r="F99" s="2">
        <v>9660</v>
      </c>
      <c r="G99" s="16"/>
      <c r="H99" s="17">
        <f>Lentelė2[[#This Row],[Paslaugos įkainis be PVM, Eur**
(įrašo tiekėjas)]]*Lentelė2[[#This Row],[Preliminarus tyrimų sk. maksimaliam 36 mėn. laikui]]</f>
        <v>0</v>
      </c>
    </row>
    <row r="100" spans="1:8" x14ac:dyDescent="0.25">
      <c r="A100" s="19" t="s">
        <v>252</v>
      </c>
      <c r="B100" s="15" t="s">
        <v>74</v>
      </c>
      <c r="C100" s="15" t="s">
        <v>127</v>
      </c>
      <c r="D100" s="16" t="s">
        <v>161</v>
      </c>
      <c r="E100" s="16" t="s">
        <v>161</v>
      </c>
      <c r="F100" s="2">
        <v>1320</v>
      </c>
      <c r="G100" s="16"/>
      <c r="H100" s="17">
        <f>Lentelė2[[#This Row],[Paslaugos įkainis be PVM, Eur**
(įrašo tiekėjas)]]*Lentelė2[[#This Row],[Preliminarus tyrimų sk. maksimaliam 36 mėn. laikui]]</f>
        <v>0</v>
      </c>
    </row>
    <row r="101" spans="1:8" x14ac:dyDescent="0.25">
      <c r="A101" s="19" t="s">
        <v>253</v>
      </c>
      <c r="B101" s="15" t="s">
        <v>74</v>
      </c>
      <c r="C101" s="15" t="s">
        <v>128</v>
      </c>
      <c r="D101" s="16" t="s">
        <v>161</v>
      </c>
      <c r="E101" s="16" t="s">
        <v>161</v>
      </c>
      <c r="F101" s="2">
        <v>1830</v>
      </c>
      <c r="G101" s="16"/>
      <c r="H101" s="17">
        <f>Lentelė2[[#This Row],[Paslaugos įkainis be PVM, Eur**
(įrašo tiekėjas)]]*Lentelė2[[#This Row],[Preliminarus tyrimų sk. maksimaliam 36 mėn. laikui]]</f>
        <v>0</v>
      </c>
    </row>
    <row r="102" spans="1:8" x14ac:dyDescent="0.25">
      <c r="A102" s="19" t="s">
        <v>254</v>
      </c>
      <c r="B102" s="15" t="s">
        <v>74</v>
      </c>
      <c r="C102" s="15" t="s">
        <v>129</v>
      </c>
      <c r="D102" s="16" t="s">
        <v>161</v>
      </c>
      <c r="E102" s="16" t="s">
        <v>161</v>
      </c>
      <c r="F102" s="2">
        <v>5020</v>
      </c>
      <c r="G102" s="16"/>
      <c r="H102" s="17">
        <f>Lentelė2[[#This Row],[Paslaugos įkainis be PVM, Eur**
(įrašo tiekėjas)]]*Lentelė2[[#This Row],[Preliminarus tyrimų sk. maksimaliam 36 mėn. laikui]]</f>
        <v>0</v>
      </c>
    </row>
    <row r="103" spans="1:8" x14ac:dyDescent="0.25">
      <c r="A103" s="19" t="s">
        <v>255</v>
      </c>
      <c r="B103" s="15" t="s">
        <v>74</v>
      </c>
      <c r="C103" s="15" t="s">
        <v>130</v>
      </c>
      <c r="D103" s="16" t="s">
        <v>161</v>
      </c>
      <c r="E103" s="16" t="s">
        <v>161</v>
      </c>
      <c r="F103" s="2">
        <v>1270</v>
      </c>
      <c r="G103" s="16"/>
      <c r="H103" s="17">
        <f>Lentelė2[[#This Row],[Paslaugos įkainis be PVM, Eur**
(įrašo tiekėjas)]]*Lentelė2[[#This Row],[Preliminarus tyrimų sk. maksimaliam 36 mėn. laikui]]</f>
        <v>0</v>
      </c>
    </row>
    <row r="104" spans="1:8" x14ac:dyDescent="0.25">
      <c r="A104" s="19" t="s">
        <v>256</v>
      </c>
      <c r="B104" s="15" t="s">
        <v>74</v>
      </c>
      <c r="C104" s="15" t="s">
        <v>131</v>
      </c>
      <c r="D104" s="16" t="s">
        <v>161</v>
      </c>
      <c r="E104" s="16" t="s">
        <v>161</v>
      </c>
      <c r="F104" s="2">
        <v>40</v>
      </c>
      <c r="G104" s="16"/>
      <c r="H104" s="17">
        <f>Lentelė2[[#This Row],[Paslaugos įkainis be PVM, Eur**
(įrašo tiekėjas)]]*Lentelė2[[#This Row],[Preliminarus tyrimų sk. maksimaliam 36 mėn. laikui]]</f>
        <v>0</v>
      </c>
    </row>
    <row r="105" spans="1:8" x14ac:dyDescent="0.25">
      <c r="A105" s="19" t="s">
        <v>257</v>
      </c>
      <c r="B105" s="15" t="s">
        <v>74</v>
      </c>
      <c r="C105" s="15" t="s">
        <v>132</v>
      </c>
      <c r="D105" s="16" t="s">
        <v>161</v>
      </c>
      <c r="E105" s="16" t="s">
        <v>161</v>
      </c>
      <c r="F105" s="2">
        <v>1500</v>
      </c>
      <c r="G105" s="16"/>
      <c r="H105" s="17">
        <f>Lentelė2[[#This Row],[Paslaugos įkainis be PVM, Eur**
(įrašo tiekėjas)]]*Lentelė2[[#This Row],[Preliminarus tyrimų sk. maksimaliam 36 mėn. laikui]]</f>
        <v>0</v>
      </c>
    </row>
    <row r="106" spans="1:8" x14ac:dyDescent="0.25">
      <c r="A106" s="19" t="s">
        <v>258</v>
      </c>
      <c r="B106" s="15" t="s">
        <v>74</v>
      </c>
      <c r="C106" s="15" t="s">
        <v>133</v>
      </c>
      <c r="D106" s="16" t="s">
        <v>161</v>
      </c>
      <c r="E106" s="16" t="s">
        <v>161</v>
      </c>
      <c r="F106" s="2">
        <v>40</v>
      </c>
      <c r="G106" s="16"/>
      <c r="H106" s="17">
        <f>Lentelė2[[#This Row],[Paslaugos įkainis be PVM, Eur**
(įrašo tiekėjas)]]*Lentelė2[[#This Row],[Preliminarus tyrimų sk. maksimaliam 36 mėn. laikui]]</f>
        <v>0</v>
      </c>
    </row>
    <row r="107" spans="1:8" ht="30" x14ac:dyDescent="0.25">
      <c r="A107" s="19" t="s">
        <v>259</v>
      </c>
      <c r="B107" s="15" t="s">
        <v>74</v>
      </c>
      <c r="C107" s="15" t="s">
        <v>134</v>
      </c>
      <c r="D107" s="16" t="s">
        <v>161</v>
      </c>
      <c r="E107" s="16" t="s">
        <v>161</v>
      </c>
      <c r="F107" s="2">
        <v>10</v>
      </c>
      <c r="G107" s="16"/>
      <c r="H107" s="17">
        <f>Lentelė2[[#This Row],[Paslaugos įkainis be PVM, Eur**
(įrašo tiekėjas)]]*Lentelė2[[#This Row],[Preliminarus tyrimų sk. maksimaliam 36 mėn. laikui]]</f>
        <v>0</v>
      </c>
    </row>
    <row r="108" spans="1:8" x14ac:dyDescent="0.25">
      <c r="A108" s="19" t="s">
        <v>260</v>
      </c>
      <c r="B108" s="15" t="s">
        <v>74</v>
      </c>
      <c r="C108" s="15" t="s">
        <v>136</v>
      </c>
      <c r="D108" s="16" t="s">
        <v>161</v>
      </c>
      <c r="E108" s="16" t="s">
        <v>161</v>
      </c>
      <c r="F108" s="2">
        <v>10</v>
      </c>
      <c r="G108" s="16"/>
      <c r="H108" s="17">
        <f>Lentelė2[[#This Row],[Paslaugos įkainis be PVM, Eur**
(įrašo tiekėjas)]]*Lentelė2[[#This Row],[Preliminarus tyrimų sk. maksimaliam 36 mėn. laikui]]</f>
        <v>0</v>
      </c>
    </row>
    <row r="109" spans="1:8" ht="45" x14ac:dyDescent="0.25">
      <c r="A109" s="19" t="s">
        <v>261</v>
      </c>
      <c r="B109" s="15" t="s">
        <v>137</v>
      </c>
      <c r="C109" s="15" t="s">
        <v>138</v>
      </c>
      <c r="D109" s="16" t="s">
        <v>161</v>
      </c>
      <c r="E109" s="16" t="s">
        <v>161</v>
      </c>
      <c r="F109" s="2">
        <v>10</v>
      </c>
      <c r="G109" s="16"/>
      <c r="H109" s="17">
        <f>Lentelė2[[#This Row],[Paslaugos įkainis be PVM, Eur**
(įrašo tiekėjas)]]*Lentelė2[[#This Row],[Preliminarus tyrimų sk. maksimaliam 36 mėn. laikui]]</f>
        <v>0</v>
      </c>
    </row>
    <row r="110" spans="1:8" ht="45" x14ac:dyDescent="0.25">
      <c r="A110" s="19" t="s">
        <v>262</v>
      </c>
      <c r="B110" s="15" t="s">
        <v>137</v>
      </c>
      <c r="C110" s="15" t="s">
        <v>139</v>
      </c>
      <c r="D110" s="16" t="s">
        <v>161</v>
      </c>
      <c r="E110" s="16" t="s">
        <v>161</v>
      </c>
      <c r="F110" s="2">
        <v>10</v>
      </c>
      <c r="G110" s="16"/>
      <c r="H110" s="17">
        <f>Lentelė2[[#This Row],[Paslaugos įkainis be PVM, Eur**
(įrašo tiekėjas)]]*Lentelė2[[#This Row],[Preliminarus tyrimų sk. maksimaliam 36 mėn. laikui]]</f>
        <v>0</v>
      </c>
    </row>
    <row r="111" spans="1:8" ht="30" x14ac:dyDescent="0.25">
      <c r="A111" s="19" t="s">
        <v>263</v>
      </c>
      <c r="B111" s="15" t="s">
        <v>137</v>
      </c>
      <c r="C111" s="15" t="s">
        <v>140</v>
      </c>
      <c r="D111" s="16" t="s">
        <v>161</v>
      </c>
      <c r="E111" s="16" t="s">
        <v>161</v>
      </c>
      <c r="F111" s="2">
        <v>10</v>
      </c>
      <c r="G111" s="16"/>
      <c r="H111" s="17">
        <f>Lentelė2[[#This Row],[Paslaugos įkainis be PVM, Eur**
(įrašo tiekėjas)]]*Lentelė2[[#This Row],[Preliminarus tyrimų sk. maksimaliam 36 mėn. laikui]]</f>
        <v>0</v>
      </c>
    </row>
    <row r="112" spans="1:8" ht="30" x14ac:dyDescent="0.25">
      <c r="A112" s="19" t="s">
        <v>264</v>
      </c>
      <c r="B112" s="15" t="s">
        <v>137</v>
      </c>
      <c r="C112" s="15" t="s">
        <v>142</v>
      </c>
      <c r="D112" s="16" t="s">
        <v>161</v>
      </c>
      <c r="E112" s="16" t="s">
        <v>161</v>
      </c>
      <c r="F112" s="2">
        <v>10</v>
      </c>
      <c r="G112" s="16"/>
      <c r="H112" s="17">
        <f>Lentelė2[[#This Row],[Paslaugos įkainis be PVM, Eur**
(įrašo tiekėjas)]]*Lentelė2[[#This Row],[Preliminarus tyrimų sk. maksimaliam 36 mėn. laikui]]</f>
        <v>0</v>
      </c>
    </row>
    <row r="113" spans="1:8" ht="30" x14ac:dyDescent="0.25">
      <c r="A113" s="19" t="s">
        <v>265</v>
      </c>
      <c r="B113" s="15" t="s">
        <v>137</v>
      </c>
      <c r="C113" s="15" t="s">
        <v>143</v>
      </c>
      <c r="D113" s="16" t="s">
        <v>161</v>
      </c>
      <c r="E113" s="16" t="s">
        <v>161</v>
      </c>
      <c r="F113" s="2">
        <v>10</v>
      </c>
      <c r="G113" s="16"/>
      <c r="H113" s="17">
        <f>Lentelė2[[#This Row],[Paslaugos įkainis be PVM, Eur**
(įrašo tiekėjas)]]*Lentelė2[[#This Row],[Preliminarus tyrimų sk. maksimaliam 36 mėn. laikui]]</f>
        <v>0</v>
      </c>
    </row>
    <row r="114" spans="1:8" ht="30" x14ac:dyDescent="0.25">
      <c r="A114" s="19" t="s">
        <v>266</v>
      </c>
      <c r="B114" s="15" t="s">
        <v>137</v>
      </c>
      <c r="C114" s="15" t="s">
        <v>144</v>
      </c>
      <c r="D114" s="16" t="s">
        <v>161</v>
      </c>
      <c r="E114" s="16" t="s">
        <v>161</v>
      </c>
      <c r="F114" s="2">
        <v>10</v>
      </c>
      <c r="G114" s="16"/>
      <c r="H114" s="17">
        <f>Lentelė2[[#This Row],[Paslaugos įkainis be PVM, Eur**
(įrašo tiekėjas)]]*Lentelė2[[#This Row],[Preliminarus tyrimų sk. maksimaliam 36 mėn. laikui]]</f>
        <v>0</v>
      </c>
    </row>
    <row r="115" spans="1:8" ht="30" x14ac:dyDescent="0.25">
      <c r="A115" s="19" t="s">
        <v>267</v>
      </c>
      <c r="B115" s="15" t="s">
        <v>137</v>
      </c>
      <c r="C115" s="15" t="s">
        <v>145</v>
      </c>
      <c r="D115" s="16" t="s">
        <v>161</v>
      </c>
      <c r="E115" s="16" t="s">
        <v>161</v>
      </c>
      <c r="F115" s="2">
        <v>10</v>
      </c>
      <c r="G115" s="16"/>
      <c r="H115" s="17">
        <f>Lentelė2[[#This Row],[Paslaugos įkainis be PVM, Eur**
(įrašo tiekėjas)]]*Lentelė2[[#This Row],[Preliminarus tyrimų sk. maksimaliam 36 mėn. laikui]]</f>
        <v>0</v>
      </c>
    </row>
    <row r="116" spans="1:8" ht="30" x14ac:dyDescent="0.25">
      <c r="A116" s="19" t="s">
        <v>268</v>
      </c>
      <c r="B116" s="15" t="s">
        <v>137</v>
      </c>
      <c r="C116" s="15" t="s">
        <v>147</v>
      </c>
      <c r="D116" s="16" t="s">
        <v>161</v>
      </c>
      <c r="E116" s="16" t="s">
        <v>161</v>
      </c>
      <c r="F116" s="2">
        <v>10</v>
      </c>
      <c r="G116" s="16"/>
      <c r="H116" s="17">
        <f>Lentelė2[[#This Row],[Paslaugos įkainis be PVM, Eur**
(įrašo tiekėjas)]]*Lentelė2[[#This Row],[Preliminarus tyrimų sk. maksimaliam 36 mėn. laikui]]</f>
        <v>0</v>
      </c>
    </row>
    <row r="117" spans="1:8" ht="30" x14ac:dyDescent="0.25">
      <c r="A117" s="19" t="s">
        <v>269</v>
      </c>
      <c r="B117" s="15" t="s">
        <v>137</v>
      </c>
      <c r="C117" s="15" t="s">
        <v>148</v>
      </c>
      <c r="D117" s="16" t="s">
        <v>161</v>
      </c>
      <c r="E117" s="16" t="s">
        <v>161</v>
      </c>
      <c r="F117" s="2">
        <v>10</v>
      </c>
      <c r="G117" s="16"/>
      <c r="H117" s="17">
        <f>Lentelė2[[#This Row],[Paslaugos įkainis be PVM, Eur**
(įrašo tiekėjas)]]*Lentelė2[[#This Row],[Preliminarus tyrimų sk. maksimaliam 36 mėn. laikui]]</f>
        <v>0</v>
      </c>
    </row>
    <row r="118" spans="1:8" ht="45" x14ac:dyDescent="0.25">
      <c r="A118" s="19" t="s">
        <v>270</v>
      </c>
      <c r="B118" s="15" t="s">
        <v>137</v>
      </c>
      <c r="C118" s="15" t="s">
        <v>150</v>
      </c>
      <c r="D118" s="16" t="s">
        <v>161</v>
      </c>
      <c r="E118" s="16" t="s">
        <v>161</v>
      </c>
      <c r="F118" s="2">
        <v>10</v>
      </c>
      <c r="G118" s="16"/>
      <c r="H118" s="17">
        <f>Lentelė2[[#This Row],[Paslaugos įkainis be PVM, Eur**
(įrašo tiekėjas)]]*Lentelė2[[#This Row],[Preliminarus tyrimų sk. maksimaliam 36 mėn. laikui]]</f>
        <v>0</v>
      </c>
    </row>
    <row r="119" spans="1:8" ht="45" x14ac:dyDescent="0.25">
      <c r="A119" s="19" t="s">
        <v>271</v>
      </c>
      <c r="B119" s="15" t="s">
        <v>137</v>
      </c>
      <c r="C119" s="15" t="s">
        <v>152</v>
      </c>
      <c r="D119" s="16" t="s">
        <v>161</v>
      </c>
      <c r="E119" s="16" t="s">
        <v>161</v>
      </c>
      <c r="F119" s="2">
        <v>10</v>
      </c>
      <c r="G119" s="16"/>
      <c r="H119" s="17">
        <f>Lentelė2[[#This Row],[Paslaugos įkainis be PVM, Eur**
(įrašo tiekėjas)]]*Lentelė2[[#This Row],[Preliminarus tyrimų sk. maksimaliam 36 mėn. laikui]]</f>
        <v>0</v>
      </c>
    </row>
    <row r="120" spans="1:8" ht="30" x14ac:dyDescent="0.25">
      <c r="A120" s="19" t="s">
        <v>272</v>
      </c>
      <c r="B120" s="15" t="s">
        <v>137</v>
      </c>
      <c r="C120" s="15" t="s">
        <v>153</v>
      </c>
      <c r="D120" s="16" t="s">
        <v>161</v>
      </c>
      <c r="E120" s="16" t="s">
        <v>161</v>
      </c>
      <c r="F120" s="2">
        <v>10</v>
      </c>
      <c r="G120" s="16"/>
      <c r="H120" s="17">
        <f>Lentelė2[[#This Row],[Paslaugos įkainis be PVM, Eur**
(įrašo tiekėjas)]]*Lentelė2[[#This Row],[Preliminarus tyrimų sk. maksimaliam 36 mėn. laikui]]</f>
        <v>0</v>
      </c>
    </row>
    <row r="121" spans="1:8" ht="15.75" thickBot="1" x14ac:dyDescent="0.3">
      <c r="D121" s="1"/>
      <c r="E121" s="45" t="s">
        <v>306</v>
      </c>
      <c r="F121" s="45"/>
      <c r="G121" s="46"/>
      <c r="H121" s="20">
        <f>SUM(Lentelė2[Suma be PVM, Eur**
(įrašo tiekėjas)])</f>
        <v>0</v>
      </c>
    </row>
    <row r="122" spans="1:8" x14ac:dyDescent="0.25">
      <c r="D122" s="1"/>
      <c r="E122" s="1"/>
      <c r="F122" s="2"/>
      <c r="G122" s="21"/>
      <c r="H122" s="21"/>
    </row>
    <row r="123" spans="1:8" x14ac:dyDescent="0.25">
      <c r="B123" s="42" t="s">
        <v>273</v>
      </c>
      <c r="C123" s="42"/>
      <c r="D123" s="42"/>
      <c r="E123" s="42"/>
      <c r="F123" s="42"/>
      <c r="G123" s="42"/>
      <c r="H123" s="42"/>
    </row>
    <row r="124" spans="1:8" x14ac:dyDescent="0.25">
      <c r="B124" s="42" t="s">
        <v>274</v>
      </c>
      <c r="C124" s="42"/>
      <c r="D124" s="42"/>
      <c r="E124" s="42"/>
      <c r="F124" s="42"/>
      <c r="G124" s="42"/>
      <c r="H124" s="42"/>
    </row>
    <row r="125" spans="1:8" x14ac:dyDescent="0.25">
      <c r="B125" s="43" t="s">
        <v>305</v>
      </c>
      <c r="C125" s="43"/>
      <c r="D125" s="43"/>
      <c r="E125" s="43"/>
      <c r="F125" s="43"/>
      <c r="G125" s="43"/>
      <c r="H125" s="43"/>
    </row>
  </sheetData>
  <mergeCells count="8">
    <mergeCell ref="B124:H124"/>
    <mergeCell ref="B125:H125"/>
    <mergeCell ref="A1:H1"/>
    <mergeCell ref="A3:H3"/>
    <mergeCell ref="A4:H4"/>
    <mergeCell ref="A6:H6"/>
    <mergeCell ref="E121:G121"/>
    <mergeCell ref="B123:H123"/>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80FC3-DF0B-4566-B34C-E2117E3A132F}">
  <dimension ref="A1:H16"/>
  <sheetViews>
    <sheetView workbookViewId="0">
      <selection activeCell="B14" sqref="B14"/>
    </sheetView>
  </sheetViews>
  <sheetFormatPr defaultRowHeight="15" x14ac:dyDescent="0.25"/>
  <cols>
    <col min="1" max="1" width="9.140625" style="12"/>
    <col min="2" max="2" width="145.85546875" style="12" customWidth="1"/>
    <col min="3" max="3" width="63.85546875" style="12" customWidth="1"/>
  </cols>
  <sheetData>
    <row r="1" spans="1:8" x14ac:dyDescent="0.25">
      <c r="A1" s="38" t="s">
        <v>275</v>
      </c>
      <c r="B1" s="38"/>
      <c r="C1" s="38"/>
    </row>
    <row r="3" spans="1:8" ht="21" x14ac:dyDescent="0.25">
      <c r="A3" s="39" t="s">
        <v>1</v>
      </c>
      <c r="B3" s="39"/>
      <c r="C3" s="39"/>
    </row>
    <row r="4" spans="1:8" ht="20.25" customHeight="1" x14ac:dyDescent="0.25">
      <c r="A4" s="40" t="s">
        <v>154</v>
      </c>
      <c r="B4" s="40"/>
      <c r="C4" s="40"/>
      <c r="D4" s="37"/>
      <c r="E4" s="37"/>
      <c r="F4" s="37"/>
      <c r="G4" s="37"/>
      <c r="H4" s="37"/>
    </row>
    <row r="6" spans="1:8" x14ac:dyDescent="0.25">
      <c r="A6" s="41" t="s">
        <v>307</v>
      </c>
      <c r="B6" s="41"/>
      <c r="C6" s="41"/>
    </row>
    <row r="8" spans="1:8" ht="30" x14ac:dyDescent="0.25">
      <c r="A8" s="12" t="s">
        <v>3</v>
      </c>
      <c r="B8" s="12" t="s">
        <v>276</v>
      </c>
      <c r="C8" s="22" t="s">
        <v>277</v>
      </c>
    </row>
    <row r="9" spans="1:8" ht="30" x14ac:dyDescent="0.25">
      <c r="A9" s="23">
        <v>1</v>
      </c>
      <c r="B9" s="12" t="s">
        <v>304</v>
      </c>
      <c r="C9" s="24" t="s">
        <v>278</v>
      </c>
    </row>
    <row r="10" spans="1:8" ht="30" x14ac:dyDescent="0.25">
      <c r="A10" s="23">
        <v>2</v>
      </c>
      <c r="B10" s="12" t="s">
        <v>279</v>
      </c>
      <c r="C10" s="25" t="s">
        <v>280</v>
      </c>
    </row>
    <row r="11" spans="1:8" ht="75" x14ac:dyDescent="0.25">
      <c r="A11" s="23">
        <v>3</v>
      </c>
      <c r="B11" s="12" t="s">
        <v>281</v>
      </c>
      <c r="C11" s="24" t="s">
        <v>282</v>
      </c>
    </row>
    <row r="12" spans="1:8" ht="45" x14ac:dyDescent="0.25">
      <c r="A12" s="23">
        <v>4</v>
      </c>
      <c r="B12" s="12" t="s">
        <v>285</v>
      </c>
      <c r="C12" s="26" t="s">
        <v>280</v>
      </c>
    </row>
    <row r="13" spans="1:8" ht="75" x14ac:dyDescent="0.25">
      <c r="A13" s="23">
        <v>5</v>
      </c>
      <c r="B13" s="15" t="s">
        <v>283</v>
      </c>
      <c r="C13" s="24" t="s">
        <v>284</v>
      </c>
    </row>
    <row r="14" spans="1:8" ht="45" x14ac:dyDescent="0.25">
      <c r="A14" s="23">
        <v>6</v>
      </c>
      <c r="B14" s="15" t="s">
        <v>308</v>
      </c>
      <c r="C14" s="24" t="s">
        <v>286</v>
      </c>
    </row>
    <row r="15" spans="1:8" ht="30" x14ac:dyDescent="0.25">
      <c r="A15" s="23">
        <v>7</v>
      </c>
      <c r="B15" s="27" t="s">
        <v>287</v>
      </c>
      <c r="C15" s="26" t="s">
        <v>280</v>
      </c>
    </row>
    <row r="16" spans="1:8" ht="23.25" customHeight="1" x14ac:dyDescent="0.25">
      <c r="A16" s="23">
        <v>8</v>
      </c>
      <c r="B16" s="12" t="s">
        <v>288</v>
      </c>
      <c r="C16" s="26" t="s">
        <v>280</v>
      </c>
    </row>
  </sheetData>
  <mergeCells count="4">
    <mergeCell ref="A1:C1"/>
    <mergeCell ref="A3:C3"/>
    <mergeCell ref="A4:C4"/>
    <mergeCell ref="A6:C6"/>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D8F9D-4A4A-4EC8-936D-6602556AB7FC}">
  <dimension ref="A1:E10"/>
  <sheetViews>
    <sheetView workbookViewId="0">
      <selection activeCell="B8" sqref="B8"/>
    </sheetView>
  </sheetViews>
  <sheetFormatPr defaultRowHeight="15" x14ac:dyDescent="0.25"/>
  <cols>
    <col min="1" max="1" width="9.140625" style="12"/>
    <col min="2" max="2" width="92.140625" style="12" customWidth="1"/>
    <col min="3" max="3" width="46" style="12" customWidth="1"/>
    <col min="4" max="4" width="12.7109375" style="12" bestFit="1" customWidth="1"/>
    <col min="5" max="5" width="36.42578125" style="12" customWidth="1"/>
  </cols>
  <sheetData>
    <row r="1" spans="1:5" x14ac:dyDescent="0.25">
      <c r="A1" s="38" t="s">
        <v>289</v>
      </c>
      <c r="B1" s="38"/>
      <c r="C1" s="38"/>
      <c r="D1" s="38"/>
      <c r="E1" s="38"/>
    </row>
    <row r="3" spans="1:5" ht="21" x14ac:dyDescent="0.25">
      <c r="A3" s="39" t="s">
        <v>1</v>
      </c>
      <c r="B3" s="39"/>
      <c r="C3" s="39"/>
      <c r="D3" s="39"/>
      <c r="E3" s="39"/>
    </row>
    <row r="5" spans="1:5" x14ac:dyDescent="0.25">
      <c r="A5" s="41" t="s">
        <v>290</v>
      </c>
      <c r="B5" s="41"/>
      <c r="C5" s="41"/>
      <c r="D5" s="41"/>
      <c r="E5" s="41"/>
    </row>
    <row r="7" spans="1:5" ht="45" x14ac:dyDescent="0.25">
      <c r="A7" s="28" t="s">
        <v>3</v>
      </c>
      <c r="B7" s="28" t="s">
        <v>291</v>
      </c>
      <c r="C7" s="23" t="s">
        <v>292</v>
      </c>
      <c r="D7" s="23" t="s">
        <v>293</v>
      </c>
      <c r="E7" s="23" t="s">
        <v>294</v>
      </c>
    </row>
    <row r="8" spans="1:5" ht="165" x14ac:dyDescent="0.25">
      <c r="A8" s="23">
        <v>1</v>
      </c>
      <c r="B8" s="15" t="s">
        <v>295</v>
      </c>
      <c r="C8" s="29" t="s">
        <v>303</v>
      </c>
      <c r="D8" s="10" t="s">
        <v>296</v>
      </c>
      <c r="E8" s="24" t="s">
        <v>297</v>
      </c>
    </row>
    <row r="9" spans="1:5" ht="60.75" thickBot="1" x14ac:dyDescent="0.3">
      <c r="A9" s="23">
        <v>2</v>
      </c>
      <c r="B9" s="18" t="s">
        <v>298</v>
      </c>
      <c r="C9" s="30" t="s">
        <v>299</v>
      </c>
      <c r="D9" s="10" t="s">
        <v>300</v>
      </c>
      <c r="E9" s="24" t="s">
        <v>284</v>
      </c>
    </row>
    <row r="10" spans="1:5" ht="15.75" thickBot="1" x14ac:dyDescent="0.3">
      <c r="B10" s="31" t="s">
        <v>301</v>
      </c>
      <c r="C10" s="32">
        <v>32</v>
      </c>
    </row>
  </sheetData>
  <mergeCells count="3">
    <mergeCell ref="A1:E1"/>
    <mergeCell ref="A3:E3"/>
    <mergeCell ref="A5:E5"/>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Tyrimai ir poreikis</vt:lpstr>
      <vt:lpstr>Paslaugų įkainiai</vt:lpstr>
      <vt:lpstr>Bendrieji reikalavimai</vt:lpstr>
      <vt:lpstr>Ekonominis kriterijus 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Elžbieta Taločkaitė</dc:creator>
  <cp:lastModifiedBy>Elžbieta Taločkaitė</cp:lastModifiedBy>
  <dcterms:created xsi:type="dcterms:W3CDTF">2026-05-08T07:56:03Z</dcterms:created>
  <dcterms:modified xsi:type="dcterms:W3CDTF">2026-05-14T05:55:25Z</dcterms:modified>
</cp:coreProperties>
</file>